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VDR\4. VDR summary tables\"/>
    </mc:Choice>
  </mc:AlternateContent>
  <bookViews>
    <workbookView xWindow="120" yWindow="45" windowWidth="24915" windowHeight="12330" activeTab="1"/>
  </bookViews>
  <sheets>
    <sheet name="DHBdom_Eth" sheetId="3" r:id="rId1"/>
    <sheet name="AgeGrp_Eth" sheetId="2" r:id="rId2"/>
  </sheets>
  <calcPr calcId="152511"/>
</workbook>
</file>

<file path=xl/calcChain.xml><?xml version="1.0" encoding="utf-8"?>
<calcChain xmlns="http://schemas.openxmlformats.org/spreadsheetml/2006/main">
  <c r="B25" i="3" l="1"/>
  <c r="C25" i="3"/>
  <c r="D25" i="3"/>
  <c r="E25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4" i="3"/>
  <c r="F25" i="3" l="1"/>
</calcChain>
</file>

<file path=xl/sharedStrings.xml><?xml version="1.0" encoding="utf-8"?>
<sst xmlns="http://schemas.openxmlformats.org/spreadsheetml/2006/main" count="69" uniqueCount="55">
  <si>
    <t>00-04</t>
  </si>
  <si>
    <t>European/Other</t>
  </si>
  <si>
    <t>Pacific people</t>
  </si>
  <si>
    <t>Indian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</si>
  <si>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</si>
  <si>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</si>
  <si>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</si>
  <si>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</si>
  <si>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</si>
  <si>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</si>
  <si>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</si>
  <si>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</si>
  <si>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</si>
  <si>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</si>
  <si>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</si>
  <si>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</si>
  <si>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</si>
  <si>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80-84</t>
  </si>
  <si>
    <t>85+</t>
  </si>
  <si>
    <t>05-09</t>
  </si>
  <si>
    <t>10-14</t>
  </si>
  <si>
    <t>Māori</t>
  </si>
  <si>
    <t>Age-group</t>
  </si>
  <si>
    <t>Auckland</t>
  </si>
  <si>
    <t>Bay of Plenty</t>
  </si>
  <si>
    <t>Canterbury</t>
  </si>
  <si>
    <t>Capital and Coast</t>
  </si>
  <si>
    <t>Counties Manukau</t>
  </si>
  <si>
    <t>Hawkes Bay</t>
  </si>
  <si>
    <t>Hutt</t>
  </si>
  <si>
    <t>Lakes</t>
  </si>
  <si>
    <t>MidCentral</t>
  </si>
  <si>
    <t>Nelson Marlborough</t>
  </si>
  <si>
    <t>Northland</t>
  </si>
  <si>
    <t>South Canterbury</t>
  </si>
  <si>
    <t>Southern</t>
  </si>
  <si>
    <t>Tairawhiti</t>
  </si>
  <si>
    <t>Taranaki</t>
  </si>
  <si>
    <t>Unknown/Unassigned</t>
  </si>
  <si>
    <t>Waikato</t>
  </si>
  <si>
    <t>Wairarapa</t>
  </si>
  <si>
    <t>Waitemata</t>
  </si>
  <si>
    <t>West Coast</t>
  </si>
  <si>
    <t>Whanganui</t>
  </si>
  <si>
    <t>DHB of domicile</t>
  </si>
  <si>
    <t>Total</t>
  </si>
  <si>
    <t>Number of people in VDR Dec 2013 by age-group and ethnic group</t>
  </si>
  <si>
    <t>Number of people in VDR Dec 2013 by DHB of domicile and ethnic group</t>
  </si>
  <si>
    <t>Notes:</t>
  </si>
  <si>
    <t>2. Data was extracted on 02/03/2017.</t>
  </si>
  <si>
    <t xml:space="preserve">1. Both people that weren't enrolled in a PHO and were dead (as at 31/12/2013) have been excluded. </t>
  </si>
  <si>
    <t>Source: VDR Dec 2013 (v686)</t>
  </si>
  <si>
    <t xml:space="preserve">Data presented here should be used with caution as recent revisions made to the VDR algorithm (now v686) have resulted in a small reduction to totals. </t>
  </si>
  <si>
    <t xml:space="preserve">For this reason, it is important that the updated numbers are not compared to numbers derived from any previous version of the VDR. </t>
  </si>
  <si>
    <t>Any comparison could result in an artificial, and potentially inaccurate, trends.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</si>
</sst>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112277"/>
      <name val="Arial"/>
      <family val="2"/>
    </font>
    <font>
      <b/>
      <sz val="11"/>
      <color rgb="FF112277"/>
      <name val="Arial"/>
      <family val="2"/>
    </font>
    <font>
      <sz val="8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EDF2F9"/>
        <bgColor indexed="64"/>
      </patternFill>
    </fill>
  </fills>
  <borders count="22">
    <border>
      <left/>
      <right/>
      <top/>
      <bottom/>
      <diagonal/>
    </border>
    <border>
      <left style="medium">
        <color rgb="FFC1C1C1"/>
      </left>
      <right style="medium">
        <color rgb="FFB0B7BB"/>
      </right>
      <top style="medium">
        <color rgb="FFC1C1C1"/>
      </top>
      <bottom style="medium">
        <color rgb="FFB0B7BB"/>
      </bottom>
      <diagonal/>
    </border>
    <border>
      <left/>
      <right style="medium">
        <color rgb="FFB0B7BB"/>
      </right>
      <top style="medium">
        <color rgb="FFC1C1C1"/>
      </top>
      <bottom style="medium">
        <color rgb="FFB0B7BB"/>
      </bottom>
      <diagonal/>
    </border>
    <border>
      <left/>
      <right/>
      <top style="medium">
        <color rgb="FFC1C1C1"/>
      </top>
      <bottom style="medium">
        <color rgb="FFB0B7BB"/>
      </bottom>
      <diagonal/>
    </border>
    <border>
      <left style="medium">
        <color rgb="FFC1C1C1"/>
      </left>
      <right style="medium">
        <color rgb="FFB0B7BB"/>
      </right>
      <top/>
      <bottom style="medium">
        <color rgb="FFB0B7BB"/>
      </bottom>
      <diagonal/>
    </border>
    <border>
      <left style="medium">
        <color rgb="FFC1C1C1"/>
      </left>
      <right style="medium">
        <color rgb="FFB0B7BB"/>
      </right>
      <top/>
      <bottom/>
      <diagonal/>
    </border>
    <border>
      <left style="medium">
        <color rgb="FFB0B7BB"/>
      </left>
      <right/>
      <top style="medium">
        <color rgb="FFB0B7BB"/>
      </top>
      <bottom/>
      <diagonal/>
    </border>
    <border>
      <left style="medium">
        <color rgb="FFB0B7BB"/>
      </left>
      <right/>
      <top/>
      <bottom/>
      <diagonal/>
    </border>
    <border>
      <left/>
      <right/>
      <top style="medium">
        <color rgb="FFB0B7BB"/>
      </top>
      <bottom/>
      <diagonal/>
    </border>
    <border>
      <left/>
      <right style="medium">
        <color rgb="FFB0B7BB"/>
      </right>
      <top/>
      <bottom/>
      <diagonal/>
    </border>
    <border>
      <left/>
      <right style="medium">
        <color rgb="FFB0B7BB"/>
      </right>
      <top style="medium">
        <color rgb="FFB0B7BB"/>
      </top>
      <bottom/>
      <diagonal/>
    </border>
    <border>
      <left style="medium">
        <color rgb="FFC1C1C1"/>
      </left>
      <right style="medium">
        <color rgb="FFB0B7BB"/>
      </right>
      <top style="medium">
        <color rgb="FFB0B7BB"/>
      </top>
      <bottom/>
      <diagonal/>
    </border>
    <border>
      <left style="medium">
        <color rgb="FFB0B7BB"/>
      </left>
      <right/>
      <top style="medium">
        <color rgb="FFC1C1C1"/>
      </top>
      <bottom style="medium">
        <color rgb="FFB0B7BB"/>
      </bottom>
      <diagonal/>
    </border>
    <border>
      <left style="medium">
        <color rgb="FFB0B7BB"/>
      </left>
      <right/>
      <top/>
      <bottom style="medium">
        <color rgb="FFC1C1C1"/>
      </bottom>
      <diagonal/>
    </border>
    <border>
      <left/>
      <right/>
      <top/>
      <bottom style="medium">
        <color rgb="FFC1C1C1"/>
      </bottom>
      <diagonal/>
    </border>
    <border>
      <left/>
      <right style="medium">
        <color rgb="FFB0B7BB"/>
      </right>
      <top/>
      <bottom style="medium">
        <color rgb="FFC1C1C1"/>
      </bottom>
      <diagonal/>
    </border>
    <border>
      <left style="medium">
        <color rgb="FFC1C1C1"/>
      </left>
      <right style="medium">
        <color rgb="FFB0B7BB"/>
      </right>
      <top style="medium">
        <color rgb="FFC1C1C1"/>
      </top>
      <bottom/>
      <diagonal/>
    </border>
    <border>
      <left style="medium">
        <color rgb="FFC1C1C1"/>
      </left>
      <right style="medium">
        <color rgb="FFB0B7BB"/>
      </right>
      <top style="medium">
        <color rgb="FFC1C1C1"/>
      </top>
      <bottom style="medium">
        <color rgb="FFC1C1C1"/>
      </bottom>
      <diagonal/>
    </border>
    <border>
      <left/>
      <right/>
      <top style="medium">
        <color rgb="FFC1C1C1"/>
      </top>
      <bottom style="medium">
        <color rgb="FFC1C1C1"/>
      </bottom>
      <diagonal/>
    </border>
    <border>
      <left style="medium">
        <color rgb="FFC1C1C1"/>
      </left>
      <right style="medium">
        <color rgb="FFC1C1C1"/>
      </right>
      <top style="medium">
        <color rgb="FFC1C1C1"/>
      </top>
      <bottom style="medium">
        <color rgb="FFC1C1C1"/>
      </bottom>
      <diagonal/>
    </border>
    <border>
      <left style="medium">
        <color rgb="FFC1C1C1"/>
      </left>
      <right style="medium">
        <color rgb="FFC1C1C1"/>
      </right>
      <top style="medium">
        <color rgb="FFC1C1C1"/>
      </top>
      <bottom style="medium">
        <color rgb="FFB0B7BB"/>
      </bottom>
      <diagonal/>
    </border>
    <border>
      <left style="medium">
        <color rgb="FFC1C1C1"/>
      </left>
      <right style="medium">
        <color rgb="FFC1C1C1"/>
      </right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49" fontId="0" fillId="0" borderId="0" xfId="0" applyNumberFormat="1"/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left" vertical="top" wrapText="1"/>
    </xf>
    <xf numFmtId="0" fontId="2" fillId="2" borderId="5" xfId="0" applyFont="1" applyFill="1" applyBorder="1" applyAlignment="1">
      <alignment horizontal="left" vertical="top" wrapText="1"/>
    </xf>
    <xf numFmtId="49" fontId="2" fillId="2" borderId="4" xfId="0" applyNumberFormat="1" applyFont="1" applyFill="1" applyBorder="1" applyAlignment="1">
      <alignment horizontal="left" vertical="top" wrapText="1"/>
    </xf>
    <xf numFmtId="49" fontId="3" fillId="0" borderId="0" xfId="0" applyNumberFormat="1" applyFont="1"/>
    <xf numFmtId="3" fontId="1" fillId="0" borderId="0" xfId="0" applyNumberFormat="1" applyFont="1" applyAlignment="1">
      <alignment horizontal="right"/>
    </xf>
    <xf numFmtId="3" fontId="1" fillId="0" borderId="7" xfId="0" applyNumberFormat="1" applyFont="1" applyBorder="1" applyAlignment="1">
      <alignment horizontal="right"/>
    </xf>
    <xf numFmtId="3" fontId="1" fillId="0" borderId="6" xfId="0" applyNumberFormat="1" applyFont="1" applyBorder="1" applyAlignment="1"/>
    <xf numFmtId="3" fontId="1" fillId="0" borderId="8" xfId="0" applyNumberFormat="1" applyFont="1" applyBorder="1" applyAlignment="1"/>
    <xf numFmtId="0" fontId="2" fillId="2" borderId="2" xfId="0" applyFont="1" applyFill="1" applyBorder="1" applyAlignment="1">
      <alignment horizontal="left" vertical="center" wrapText="1"/>
    </xf>
    <xf numFmtId="3" fontId="0" fillId="0" borderId="10" xfId="0" applyNumberFormat="1" applyBorder="1"/>
    <xf numFmtId="3" fontId="1" fillId="0" borderId="0" xfId="0" applyNumberFormat="1" applyFont="1" applyBorder="1" applyAlignment="1">
      <alignment horizontal="right"/>
    </xf>
    <xf numFmtId="3" fontId="0" fillId="0" borderId="9" xfId="0" applyNumberFormat="1" applyBorder="1"/>
    <xf numFmtId="49" fontId="2" fillId="2" borderId="11" xfId="0" applyNumberFormat="1" applyFont="1" applyFill="1" applyBorder="1" applyAlignment="1">
      <alignment horizontal="left" vertical="top" wrapText="1"/>
    </xf>
    <xf numFmtId="49" fontId="2" fillId="2" borderId="1" xfId="0" applyNumberFormat="1" applyFont="1" applyFill="1" applyBorder="1" applyAlignment="1">
      <alignment horizontal="left" vertical="top" wrapText="1"/>
    </xf>
    <xf numFmtId="3" fontId="1" fillId="0" borderId="12" xfId="0" applyNumberFormat="1" applyFont="1" applyBorder="1" applyAlignment="1">
      <alignment horizontal="right"/>
    </xf>
    <xf numFmtId="3" fontId="1" fillId="0" borderId="3" xfId="0" applyNumberFormat="1" applyFont="1" applyBorder="1" applyAlignment="1">
      <alignment horizontal="right"/>
    </xf>
    <xf numFmtId="3" fontId="0" fillId="0" borderId="2" xfId="0" applyNumberFormat="1" applyBorder="1"/>
    <xf numFmtId="3" fontId="1" fillId="0" borderId="10" xfId="0" applyNumberFormat="1" applyFont="1" applyBorder="1" applyAlignment="1"/>
    <xf numFmtId="3" fontId="1" fillId="0" borderId="9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3" fontId="1" fillId="0" borderId="14" xfId="0" applyNumberFormat="1" applyFont="1" applyBorder="1" applyAlignment="1">
      <alignment horizontal="right"/>
    </xf>
    <xf numFmtId="3" fontId="1" fillId="0" borderId="15" xfId="0" applyNumberFormat="1" applyFont="1" applyBorder="1" applyAlignment="1">
      <alignment horizontal="right"/>
    </xf>
    <xf numFmtId="0" fontId="0" fillId="0" borderId="0" xfId="0"/>
    <xf numFmtId="0" fontId="2" fillId="2" borderId="3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16" xfId="0" applyFont="1" applyFill="1" applyBorder="1" applyAlignment="1">
      <alignment horizontal="left" vertical="top" wrapText="1"/>
    </xf>
    <xf numFmtId="0" fontId="2" fillId="2" borderId="17" xfId="0" applyFont="1" applyFill="1" applyBorder="1" applyAlignment="1">
      <alignment horizontal="left" vertical="top" wrapText="1"/>
    </xf>
    <xf numFmtId="3" fontId="1" fillId="0" borderId="18" xfId="0" applyNumberFormat="1" applyFont="1" applyBorder="1" applyAlignment="1">
      <alignment horizontal="right"/>
    </xf>
    <xf numFmtId="0" fontId="2" fillId="2" borderId="20" xfId="0" applyFont="1" applyFill="1" applyBorder="1" applyAlignment="1">
      <alignment horizontal="center" vertical="center" wrapText="1"/>
    </xf>
    <xf numFmtId="3" fontId="1" fillId="0" borderId="21" xfId="0" applyNumberFormat="1" applyFont="1" applyBorder="1" applyAlignment="1">
      <alignment horizontal="right"/>
    </xf>
    <xf numFmtId="3" fontId="1" fillId="0" borderId="19" xfId="0" applyNumberFormat="1" applyFont="1" applyBorder="1" applyAlignment="1">
      <alignment horizontal="right"/>
    </xf>
    <xf numFmtId="3" fontId="1" fillId="0" borderId="2" xfId="0" applyNumberFormat="1" applyFont="1" applyBorder="1" applyAlignment="1">
      <alignment horizontal="right"/>
    </xf>
    <xf numFmtId="16" fontId="0" fillId="0" borderId="0" xfId="0" applyNumberFormat="1"/>
    <xf numFmtId="17" fontId="0" fillId="0" borderId="0" xfId="0" applyNumberFormat="1"/>
    <xf numFmtId="49" fontId="4" fillId="0" borderId="0" xfId="0" applyNumberFormat="1" applyFont="1"/>
    <xf numFmtId="0" fontId="4" fillId="0" borderId="0" xfId="0" applyFont="1"/>
    <xf numFmtId="0" fontId="4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11227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"/>
  <sheetViews>
    <sheetView workbookViewId="0">
      <selection activeCell="A32" sqref="A32:A34"/>
    </sheetView>
  </sheetViews>
  <sheetFormatPr defaultRowHeight="12.75" x14ac:dyDescent="0.2"/>
  <cols>
    <col min="1" max="1" width="26.85546875" customWidth="1"/>
    <col min="2" max="2" width="17.140625" customWidth="1"/>
    <col min="3" max="5" width="17.140625" style="25" customWidth="1"/>
    <col min="6" max="6" width="11.140625" customWidth="1"/>
  </cols>
  <sheetData>
    <row r="1" spans="1:13" ht="15" x14ac:dyDescent="0.25">
      <c r="A1" s="6" t="s">
        <v>47</v>
      </c>
    </row>
    <row r="2" spans="1:13" ht="13.5" thickBot="1" x14ac:dyDescent="0.25"/>
    <row r="3" spans="1:13" ht="13.5" thickBot="1" x14ac:dyDescent="0.25">
      <c r="A3" s="11" t="s">
        <v>44</v>
      </c>
      <c r="B3" s="2" t="s">
        <v>1</v>
      </c>
      <c r="C3" s="27" t="s">
        <v>3</v>
      </c>
      <c r="D3" s="27" t="s">
        <v>21</v>
      </c>
      <c r="E3" s="26" t="s">
        <v>2</v>
      </c>
      <c r="F3" s="31" t="s">
        <v>45</v>
      </c>
      <c r="H3" s="25"/>
      <c r="I3" s="25"/>
      <c r="J3" s="25"/>
      <c r="K3" s="25"/>
      <c r="L3" s="25"/>
      <c r="M3" s="25"/>
    </row>
    <row r="4" spans="1:13" ht="13.5" thickBot="1" x14ac:dyDescent="0.25">
      <c r="A4" s="3" t="s">
        <v>23</v>
      </c>
      <c r="B4" s="7">
        <v>11602</v>
      </c>
      <c r="C4" s="7">
        <v>3340</v>
      </c>
      <c r="D4" s="7">
        <v>1517</v>
      </c>
      <c r="E4" s="7">
        <v>5259</v>
      </c>
      <c r="F4" s="32">
        <f>SUM(B4:E4)</f>
        <v>21718</v>
      </c>
      <c r="H4" s="25"/>
      <c r="I4" s="25"/>
      <c r="J4" s="25"/>
      <c r="K4" s="25"/>
      <c r="L4" s="25"/>
      <c r="M4" s="25"/>
    </row>
    <row r="5" spans="1:13" ht="13.5" thickBot="1" x14ac:dyDescent="0.25">
      <c r="A5" s="3" t="s">
        <v>24</v>
      </c>
      <c r="B5" s="7">
        <v>7298</v>
      </c>
      <c r="C5" s="7">
        <v>330</v>
      </c>
      <c r="D5" s="7">
        <v>2599</v>
      </c>
      <c r="E5" s="7">
        <v>206</v>
      </c>
      <c r="F5" s="32">
        <f t="shared" ref="F5:F24" si="0">SUM(B5:E5)</f>
        <v>10433</v>
      </c>
      <c r="H5" s="25"/>
      <c r="I5" s="25"/>
      <c r="J5" s="25"/>
      <c r="K5" s="25"/>
      <c r="L5" s="25"/>
      <c r="M5" s="25"/>
    </row>
    <row r="6" spans="1:13" ht="13.5" thickBot="1" x14ac:dyDescent="0.25">
      <c r="A6" s="3" t="s">
        <v>25</v>
      </c>
      <c r="B6" s="7">
        <v>17573</v>
      </c>
      <c r="C6" s="7">
        <v>330</v>
      </c>
      <c r="D6" s="7">
        <v>1332</v>
      </c>
      <c r="E6" s="7">
        <v>840</v>
      </c>
      <c r="F6" s="32">
        <f t="shared" si="0"/>
        <v>20075</v>
      </c>
      <c r="H6" s="25"/>
      <c r="I6" s="25"/>
      <c r="J6" s="25"/>
      <c r="K6" s="25"/>
      <c r="L6" s="25"/>
      <c r="M6" s="25"/>
    </row>
    <row r="7" spans="1:13" ht="13.5" thickBot="1" x14ac:dyDescent="0.25">
      <c r="A7" s="3" t="s">
        <v>26</v>
      </c>
      <c r="B7" s="7">
        <v>8492</v>
      </c>
      <c r="C7" s="7">
        <v>855</v>
      </c>
      <c r="D7" s="7">
        <v>1168</v>
      </c>
      <c r="E7" s="7">
        <v>1921</v>
      </c>
      <c r="F7" s="32">
        <f t="shared" si="0"/>
        <v>12436</v>
      </c>
      <c r="H7" s="25"/>
      <c r="I7" s="25"/>
      <c r="J7" s="25"/>
      <c r="K7" s="25"/>
      <c r="L7" s="25"/>
      <c r="M7" s="25"/>
    </row>
    <row r="8" spans="1:13" ht="13.5" thickBot="1" x14ac:dyDescent="0.25">
      <c r="A8" s="3" t="s">
        <v>27</v>
      </c>
      <c r="B8" s="7">
        <v>13788</v>
      </c>
      <c r="C8" s="7">
        <v>4158</v>
      </c>
      <c r="D8" s="7">
        <v>4437</v>
      </c>
      <c r="E8" s="7">
        <v>12047</v>
      </c>
      <c r="F8" s="32">
        <f t="shared" si="0"/>
        <v>34430</v>
      </c>
      <c r="H8" s="25"/>
      <c r="I8" s="25"/>
      <c r="J8" s="25"/>
      <c r="K8" s="25"/>
      <c r="L8" s="25"/>
      <c r="M8" s="25"/>
    </row>
    <row r="9" spans="1:13" ht="13.5" thickBot="1" x14ac:dyDescent="0.25">
      <c r="A9" s="3" t="s">
        <v>28</v>
      </c>
      <c r="B9" s="7">
        <v>5306</v>
      </c>
      <c r="C9" s="7">
        <v>134</v>
      </c>
      <c r="D9" s="7">
        <v>2059</v>
      </c>
      <c r="E9" s="7">
        <v>366</v>
      </c>
      <c r="F9" s="32">
        <f t="shared" si="0"/>
        <v>7865</v>
      </c>
      <c r="H9" s="25"/>
      <c r="I9" s="25"/>
      <c r="J9" s="25"/>
      <c r="K9" s="25"/>
      <c r="L9" s="25"/>
      <c r="M9" s="25"/>
    </row>
    <row r="10" spans="1:13" ht="13.5" thickBot="1" x14ac:dyDescent="0.25">
      <c r="A10" s="3" t="s">
        <v>29</v>
      </c>
      <c r="B10" s="7">
        <v>5014</v>
      </c>
      <c r="C10" s="7">
        <v>386</v>
      </c>
      <c r="D10" s="7">
        <v>1065</v>
      </c>
      <c r="E10" s="7">
        <v>1002</v>
      </c>
      <c r="F10" s="32">
        <f t="shared" si="0"/>
        <v>7467</v>
      </c>
      <c r="H10" s="25"/>
      <c r="I10" s="25"/>
      <c r="J10" s="25"/>
      <c r="K10" s="25"/>
      <c r="L10" s="25"/>
      <c r="M10" s="25"/>
    </row>
    <row r="11" spans="1:13" ht="13.5" thickBot="1" x14ac:dyDescent="0.25">
      <c r="A11" s="3" t="s">
        <v>30</v>
      </c>
      <c r="B11" s="7">
        <v>2857</v>
      </c>
      <c r="C11" s="7">
        <v>99</v>
      </c>
      <c r="D11" s="7">
        <v>1794</v>
      </c>
      <c r="E11" s="7">
        <v>178</v>
      </c>
      <c r="F11" s="32">
        <f t="shared" si="0"/>
        <v>4928</v>
      </c>
      <c r="H11" s="25"/>
      <c r="I11" s="25"/>
      <c r="J11" s="25"/>
      <c r="K11" s="25"/>
      <c r="L11" s="25"/>
      <c r="M11" s="25"/>
    </row>
    <row r="12" spans="1:13" ht="13.5" thickBot="1" x14ac:dyDescent="0.25">
      <c r="A12" s="3" t="s">
        <v>31</v>
      </c>
      <c r="B12" s="7">
        <v>6444</v>
      </c>
      <c r="C12" s="7">
        <v>119</v>
      </c>
      <c r="D12" s="7">
        <v>1121</v>
      </c>
      <c r="E12" s="7">
        <v>269</v>
      </c>
      <c r="F12" s="32">
        <f t="shared" si="0"/>
        <v>7953</v>
      </c>
      <c r="H12" s="25"/>
      <c r="I12" s="25"/>
      <c r="J12" s="25"/>
      <c r="K12" s="25"/>
      <c r="L12" s="25"/>
      <c r="M12" s="25"/>
    </row>
    <row r="13" spans="1:13" ht="13.5" thickBot="1" x14ac:dyDescent="0.25">
      <c r="A13" s="3" t="s">
        <v>32</v>
      </c>
      <c r="B13" s="7">
        <v>5200</v>
      </c>
      <c r="C13" s="7">
        <v>46</v>
      </c>
      <c r="D13" s="7">
        <v>457</v>
      </c>
      <c r="E13" s="7">
        <v>83</v>
      </c>
      <c r="F13" s="32">
        <f t="shared" si="0"/>
        <v>5786</v>
      </c>
      <c r="H13" s="25"/>
      <c r="I13" s="25"/>
      <c r="J13" s="25"/>
      <c r="K13" s="25"/>
      <c r="L13" s="25"/>
      <c r="M13" s="25"/>
    </row>
    <row r="14" spans="1:13" ht="13.5" thickBot="1" x14ac:dyDescent="0.25">
      <c r="A14" s="3" t="s">
        <v>33</v>
      </c>
      <c r="B14" s="7">
        <v>6137</v>
      </c>
      <c r="C14" s="7">
        <v>81</v>
      </c>
      <c r="D14" s="7">
        <v>4055</v>
      </c>
      <c r="E14" s="7">
        <v>152</v>
      </c>
      <c r="F14" s="32">
        <f t="shared" si="0"/>
        <v>10425</v>
      </c>
      <c r="H14" s="25"/>
      <c r="I14" s="25"/>
      <c r="J14" s="25"/>
      <c r="K14" s="25"/>
      <c r="L14" s="25"/>
      <c r="M14" s="25"/>
    </row>
    <row r="15" spans="1:13" ht="13.5" thickBot="1" x14ac:dyDescent="0.25">
      <c r="A15" s="3" t="s">
        <v>34</v>
      </c>
      <c r="B15" s="7">
        <v>2823</v>
      </c>
      <c r="C15" s="7">
        <v>16</v>
      </c>
      <c r="D15" s="7">
        <v>147</v>
      </c>
      <c r="E15" s="7">
        <v>30</v>
      </c>
      <c r="F15" s="32">
        <f t="shared" si="0"/>
        <v>3016</v>
      </c>
      <c r="H15" s="25"/>
      <c r="I15" s="25"/>
      <c r="J15" s="25"/>
      <c r="K15" s="25"/>
      <c r="L15" s="25"/>
      <c r="M15" s="25"/>
    </row>
    <row r="16" spans="1:13" ht="13.5" thickBot="1" x14ac:dyDescent="0.25">
      <c r="A16" s="3" t="s">
        <v>35</v>
      </c>
      <c r="B16" s="7">
        <v>12213</v>
      </c>
      <c r="C16" s="7">
        <v>107</v>
      </c>
      <c r="D16" s="7">
        <v>841</v>
      </c>
      <c r="E16" s="7">
        <v>364</v>
      </c>
      <c r="F16" s="32">
        <f t="shared" si="0"/>
        <v>13525</v>
      </c>
      <c r="H16" s="25"/>
      <c r="I16" s="25"/>
      <c r="J16" s="25"/>
      <c r="K16" s="25"/>
      <c r="L16" s="25"/>
      <c r="M16" s="25"/>
    </row>
    <row r="17" spans="1:13" ht="13.5" thickBot="1" x14ac:dyDescent="0.25">
      <c r="A17" s="3" t="s">
        <v>36</v>
      </c>
      <c r="B17" s="7">
        <v>1584</v>
      </c>
      <c r="C17" s="7">
        <v>15</v>
      </c>
      <c r="D17" s="7">
        <v>1556</v>
      </c>
      <c r="E17" s="7">
        <v>86</v>
      </c>
      <c r="F17" s="32">
        <f t="shared" si="0"/>
        <v>3241</v>
      </c>
      <c r="H17" s="25"/>
      <c r="I17" s="25"/>
      <c r="J17" s="25"/>
      <c r="K17" s="25"/>
      <c r="L17" s="25"/>
      <c r="M17" s="25"/>
    </row>
    <row r="18" spans="1:13" ht="13.5" thickBot="1" x14ac:dyDescent="0.25">
      <c r="A18" s="3" t="s">
        <v>37</v>
      </c>
      <c r="B18" s="7">
        <v>5492</v>
      </c>
      <c r="C18" s="7">
        <v>73</v>
      </c>
      <c r="D18" s="7">
        <v>960</v>
      </c>
      <c r="E18" s="7">
        <v>72</v>
      </c>
      <c r="F18" s="32">
        <f t="shared" si="0"/>
        <v>6597</v>
      </c>
      <c r="H18" s="25"/>
      <c r="I18" s="25"/>
      <c r="J18" s="25"/>
      <c r="K18" s="25"/>
      <c r="L18" s="25"/>
      <c r="M18" s="25"/>
    </row>
    <row r="19" spans="1:13" ht="13.5" thickBot="1" x14ac:dyDescent="0.25">
      <c r="A19" s="3" t="s">
        <v>39</v>
      </c>
      <c r="B19" s="7">
        <v>13210</v>
      </c>
      <c r="C19" s="7">
        <v>649</v>
      </c>
      <c r="D19" s="7">
        <v>4294</v>
      </c>
      <c r="E19" s="7">
        <v>742</v>
      </c>
      <c r="F19" s="32">
        <f t="shared" si="0"/>
        <v>18895</v>
      </c>
      <c r="H19" s="25"/>
      <c r="I19" s="25"/>
      <c r="J19" s="25"/>
      <c r="K19" s="25"/>
      <c r="L19" s="25"/>
      <c r="M19" s="25"/>
    </row>
    <row r="20" spans="1:13" ht="13.5" thickBot="1" x14ac:dyDescent="0.25">
      <c r="A20" s="3" t="s">
        <v>40</v>
      </c>
      <c r="B20" s="7">
        <v>1812</v>
      </c>
      <c r="C20" s="7">
        <v>13</v>
      </c>
      <c r="D20" s="7">
        <v>344</v>
      </c>
      <c r="E20" s="7">
        <v>49</v>
      </c>
      <c r="F20" s="32">
        <f t="shared" si="0"/>
        <v>2218</v>
      </c>
      <c r="H20" s="25"/>
      <c r="I20" s="25"/>
      <c r="J20" s="25"/>
      <c r="K20" s="25"/>
      <c r="L20" s="25"/>
      <c r="M20" s="25"/>
    </row>
    <row r="21" spans="1:13" ht="13.5" thickBot="1" x14ac:dyDescent="0.25">
      <c r="A21" s="3" t="s">
        <v>41</v>
      </c>
      <c r="B21" s="7">
        <v>17583</v>
      </c>
      <c r="C21" s="7">
        <v>1957</v>
      </c>
      <c r="D21" s="7">
        <v>1917</v>
      </c>
      <c r="E21" s="7">
        <v>3502</v>
      </c>
      <c r="F21" s="32">
        <f t="shared" si="0"/>
        <v>24959</v>
      </c>
      <c r="H21" s="25"/>
      <c r="I21" s="25"/>
      <c r="J21" s="25"/>
      <c r="K21" s="25"/>
      <c r="L21" s="25"/>
      <c r="M21" s="25"/>
    </row>
    <row r="22" spans="1:13" ht="13.5" thickBot="1" x14ac:dyDescent="0.25">
      <c r="A22" s="3" t="s">
        <v>42</v>
      </c>
      <c r="B22" s="7">
        <v>1078</v>
      </c>
      <c r="C22" s="7">
        <v>6</v>
      </c>
      <c r="D22" s="7">
        <v>110</v>
      </c>
      <c r="E22" s="7">
        <v>10</v>
      </c>
      <c r="F22" s="32">
        <f t="shared" si="0"/>
        <v>1204</v>
      </c>
      <c r="H22" s="25"/>
      <c r="I22" s="25"/>
      <c r="J22" s="25"/>
      <c r="K22" s="25"/>
      <c r="L22" s="25"/>
      <c r="M22" s="25"/>
    </row>
    <row r="23" spans="1:13" ht="13.5" thickBot="1" x14ac:dyDescent="0.25">
      <c r="A23" s="4" t="s">
        <v>43</v>
      </c>
      <c r="B23" s="7">
        <v>2524</v>
      </c>
      <c r="C23" s="7">
        <v>39</v>
      </c>
      <c r="D23" s="7">
        <v>831</v>
      </c>
      <c r="E23" s="7">
        <v>77</v>
      </c>
      <c r="F23" s="32">
        <f t="shared" si="0"/>
        <v>3471</v>
      </c>
      <c r="H23" s="25"/>
      <c r="I23" s="25"/>
      <c r="J23" s="25"/>
      <c r="K23" s="25"/>
      <c r="L23" s="25"/>
      <c r="M23" s="25"/>
    </row>
    <row r="24" spans="1:13" ht="13.5" thickBot="1" x14ac:dyDescent="0.25">
      <c r="A24" s="28" t="s">
        <v>38</v>
      </c>
      <c r="B24" s="7">
        <v>142</v>
      </c>
      <c r="C24" s="7">
        <v>11</v>
      </c>
      <c r="D24" s="7">
        <v>30</v>
      </c>
      <c r="E24" s="7">
        <v>41</v>
      </c>
      <c r="F24" s="32">
        <f t="shared" si="0"/>
        <v>224</v>
      </c>
      <c r="H24" s="25"/>
      <c r="I24" s="25"/>
      <c r="J24" s="25"/>
      <c r="K24" s="25"/>
      <c r="L24" s="25"/>
      <c r="M24" s="25"/>
    </row>
    <row r="25" spans="1:13" ht="13.5" thickBot="1" x14ac:dyDescent="0.25">
      <c r="A25" s="29" t="s">
        <v>45</v>
      </c>
      <c r="B25" s="30">
        <f>SUM(B4:B24)</f>
        <v>148172</v>
      </c>
      <c r="C25" s="30">
        <f t="shared" ref="C25:E25" si="1">SUM(C4:C24)</f>
        <v>12764</v>
      </c>
      <c r="D25" s="30">
        <f t="shared" si="1"/>
        <v>32634</v>
      </c>
      <c r="E25" s="30">
        <f t="shared" si="1"/>
        <v>27296</v>
      </c>
      <c r="F25" s="33">
        <f>SUM(B25:E25)</f>
        <v>220866</v>
      </c>
    </row>
    <row r="26" spans="1:13" x14ac:dyDescent="0.2">
      <c r="A26" s="1" t="s">
        <v>51</v>
      </c>
    </row>
    <row r="27" spans="1:13" x14ac:dyDescent="0.2">
      <c r="A27" s="1"/>
    </row>
    <row r="28" spans="1:13" x14ac:dyDescent="0.2">
      <c r="A28" s="37" t="s">
        <v>48</v>
      </c>
    </row>
    <row r="29" spans="1:13" x14ac:dyDescent="0.2">
      <c r="A29" s="38" t="s">
        <v>50</v>
      </c>
    </row>
    <row r="30" spans="1:13" x14ac:dyDescent="0.2">
      <c r="A30" s="38" t="s">
        <v>49</v>
      </c>
    </row>
    <row r="32" spans="1:13" x14ac:dyDescent="0.2">
      <c r="A32" s="39" t="s">
        <v>52</v>
      </c>
    </row>
    <row r="33" spans="1:1" x14ac:dyDescent="0.2">
      <c r="A33" s="39" t="s">
        <v>53</v>
      </c>
    </row>
    <row r="34" spans="1:1" x14ac:dyDescent="0.2">
      <c r="A34" s="39" t="s">
        <v>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abSelected="1" workbookViewId="0">
      <selection activeCell="A29" sqref="A29:A31"/>
    </sheetView>
  </sheetViews>
  <sheetFormatPr defaultRowHeight="12.75" x14ac:dyDescent="0.2"/>
  <cols>
    <col min="1" max="1" width="24.7109375" style="1" bestFit="1" customWidth="1"/>
    <col min="2" max="5" width="15.42578125" bestFit="1" customWidth="1"/>
    <col min="6" max="6" width="11.7109375" bestFit="1" customWidth="1"/>
  </cols>
  <sheetData>
    <row r="1" spans="1:13" ht="15" x14ac:dyDescent="0.25">
      <c r="A1" s="6" t="s">
        <v>46</v>
      </c>
    </row>
    <row r="2" spans="1:13" ht="15.75" thickBot="1" x14ac:dyDescent="0.3">
      <c r="A2" s="6"/>
    </row>
    <row r="3" spans="1:13" ht="13.5" thickBot="1" x14ac:dyDescent="0.25">
      <c r="A3" s="11" t="s">
        <v>22</v>
      </c>
      <c r="B3" s="2" t="s">
        <v>1</v>
      </c>
      <c r="C3" s="2" t="s">
        <v>3</v>
      </c>
      <c r="D3" s="2" t="s">
        <v>21</v>
      </c>
      <c r="E3" s="2" t="s">
        <v>2</v>
      </c>
      <c r="F3" s="2" t="s">
        <v>45</v>
      </c>
      <c r="H3" s="25"/>
      <c r="I3" s="25"/>
      <c r="J3" s="25"/>
      <c r="K3" s="25"/>
      <c r="L3" s="25"/>
      <c r="M3" s="25"/>
    </row>
    <row r="4" spans="1:13" ht="13.5" thickBot="1" x14ac:dyDescent="0.25">
      <c r="A4" s="5" t="s">
        <v>0</v>
      </c>
      <c r="B4" s="9">
        <v>90</v>
      </c>
      <c r="C4" s="10">
        <v>1</v>
      </c>
      <c r="D4" s="10">
        <v>43</v>
      </c>
      <c r="E4" s="20">
        <v>8</v>
      </c>
      <c r="F4" s="12">
        <v>142</v>
      </c>
      <c r="H4" s="25"/>
      <c r="I4" s="25"/>
      <c r="J4" s="25"/>
      <c r="K4" s="25"/>
      <c r="L4" s="25"/>
      <c r="M4" s="25"/>
    </row>
    <row r="5" spans="1:13" ht="13.5" thickBot="1" x14ac:dyDescent="0.25">
      <c r="A5" s="5" t="s">
        <v>19</v>
      </c>
      <c r="B5" s="8">
        <v>283</v>
      </c>
      <c r="C5" s="13">
        <v>8</v>
      </c>
      <c r="D5" s="13">
        <v>73</v>
      </c>
      <c r="E5" s="21">
        <v>31</v>
      </c>
      <c r="F5" s="14">
        <v>395</v>
      </c>
      <c r="H5" s="35"/>
      <c r="I5" s="25"/>
      <c r="J5" s="25"/>
      <c r="K5" s="25"/>
      <c r="L5" s="25"/>
      <c r="M5" s="25"/>
    </row>
    <row r="6" spans="1:13" ht="13.5" thickBot="1" x14ac:dyDescent="0.25">
      <c r="A6" s="5" t="s">
        <v>20</v>
      </c>
      <c r="B6" s="8">
        <v>615</v>
      </c>
      <c r="C6" s="13">
        <v>21</v>
      </c>
      <c r="D6" s="13">
        <v>168</v>
      </c>
      <c r="E6" s="21">
        <v>61</v>
      </c>
      <c r="F6" s="14">
        <v>865</v>
      </c>
      <c r="H6" s="36"/>
      <c r="I6" s="25"/>
      <c r="J6" s="25"/>
      <c r="K6" s="25"/>
      <c r="L6" s="25"/>
      <c r="M6" s="25"/>
    </row>
    <row r="7" spans="1:13" ht="13.5" thickBot="1" x14ac:dyDescent="0.25">
      <c r="A7" s="5" t="s">
        <v>4</v>
      </c>
      <c r="B7" s="8">
        <v>996</v>
      </c>
      <c r="C7" s="13">
        <v>23</v>
      </c>
      <c r="D7" s="13">
        <v>276</v>
      </c>
      <c r="E7" s="21">
        <v>120</v>
      </c>
      <c r="F7" s="14">
        <v>1415</v>
      </c>
      <c r="H7" s="25"/>
      <c r="I7" s="25"/>
      <c r="J7" s="25"/>
      <c r="K7" s="25"/>
      <c r="L7" s="25"/>
      <c r="M7" s="25"/>
    </row>
    <row r="8" spans="1:13" ht="13.5" thickBot="1" x14ac:dyDescent="0.25">
      <c r="A8" s="5" t="s">
        <v>5</v>
      </c>
      <c r="B8" s="8">
        <v>1216</v>
      </c>
      <c r="C8" s="13">
        <v>56</v>
      </c>
      <c r="D8" s="13">
        <v>463</v>
      </c>
      <c r="E8" s="21">
        <v>206</v>
      </c>
      <c r="F8" s="14">
        <v>1941</v>
      </c>
      <c r="H8" s="25"/>
      <c r="I8" s="25"/>
      <c r="J8" s="25"/>
      <c r="K8" s="25"/>
      <c r="L8" s="25"/>
      <c r="M8" s="25"/>
    </row>
    <row r="9" spans="1:13" ht="13.5" thickBot="1" x14ac:dyDescent="0.25">
      <c r="A9" s="5" t="s">
        <v>6</v>
      </c>
      <c r="B9" s="8">
        <v>1634</v>
      </c>
      <c r="C9" s="13">
        <v>186</v>
      </c>
      <c r="D9" s="13">
        <v>670</v>
      </c>
      <c r="E9" s="21">
        <v>391</v>
      </c>
      <c r="F9" s="14">
        <v>2881</v>
      </c>
      <c r="H9" s="25"/>
      <c r="I9" s="25"/>
      <c r="J9" s="25"/>
      <c r="K9" s="25"/>
      <c r="L9" s="25"/>
      <c r="M9" s="25"/>
    </row>
    <row r="10" spans="1:13" ht="13.5" thickBot="1" x14ac:dyDescent="0.25">
      <c r="A10" s="5" t="s">
        <v>7</v>
      </c>
      <c r="B10" s="8">
        <v>2463</v>
      </c>
      <c r="C10" s="13">
        <v>419</v>
      </c>
      <c r="D10" s="13">
        <v>997</v>
      </c>
      <c r="E10" s="21">
        <v>773</v>
      </c>
      <c r="F10" s="14">
        <v>4652</v>
      </c>
      <c r="H10" s="25"/>
      <c r="I10" s="25"/>
      <c r="J10" s="25"/>
      <c r="K10" s="25"/>
      <c r="L10" s="25"/>
      <c r="M10" s="25"/>
    </row>
    <row r="11" spans="1:13" ht="13.5" thickBot="1" x14ac:dyDescent="0.25">
      <c r="A11" s="5" t="s">
        <v>8</v>
      </c>
      <c r="B11" s="8">
        <v>3179</v>
      </c>
      <c r="C11" s="13">
        <v>630</v>
      </c>
      <c r="D11" s="13">
        <v>1365</v>
      </c>
      <c r="E11" s="21">
        <v>1332</v>
      </c>
      <c r="F11" s="14">
        <v>6506</v>
      </c>
      <c r="H11" s="25"/>
      <c r="I11" s="25"/>
      <c r="J11" s="25"/>
      <c r="K11" s="25"/>
      <c r="L11" s="25"/>
      <c r="M11" s="25"/>
    </row>
    <row r="12" spans="1:13" ht="13.5" thickBot="1" x14ac:dyDescent="0.25">
      <c r="A12" s="5" t="s">
        <v>9</v>
      </c>
      <c r="B12" s="8">
        <v>5057</v>
      </c>
      <c r="C12" s="13">
        <v>897</v>
      </c>
      <c r="D12" s="13">
        <v>2126</v>
      </c>
      <c r="E12" s="21">
        <v>2006</v>
      </c>
      <c r="F12" s="14">
        <v>10086</v>
      </c>
      <c r="H12" s="25"/>
      <c r="I12" s="25"/>
      <c r="J12" s="25"/>
      <c r="K12" s="25"/>
      <c r="L12" s="25"/>
      <c r="M12" s="25"/>
    </row>
    <row r="13" spans="1:13" ht="13.5" thickBot="1" x14ac:dyDescent="0.25">
      <c r="A13" s="5" t="s">
        <v>10</v>
      </c>
      <c r="B13" s="8">
        <v>7712</v>
      </c>
      <c r="C13" s="13">
        <v>1338</v>
      </c>
      <c r="D13" s="13">
        <v>3141</v>
      </c>
      <c r="E13" s="21">
        <v>3167</v>
      </c>
      <c r="F13" s="14">
        <v>15358</v>
      </c>
      <c r="H13" s="25"/>
      <c r="I13" s="25"/>
      <c r="J13" s="25"/>
      <c r="K13" s="25"/>
      <c r="L13" s="25"/>
      <c r="M13" s="25"/>
    </row>
    <row r="14" spans="1:13" ht="13.5" thickBot="1" x14ac:dyDescent="0.25">
      <c r="A14" s="5" t="s">
        <v>11</v>
      </c>
      <c r="B14" s="8">
        <v>11660</v>
      </c>
      <c r="C14" s="13">
        <v>1740</v>
      </c>
      <c r="D14" s="13">
        <v>4343</v>
      </c>
      <c r="E14" s="21">
        <v>3696</v>
      </c>
      <c r="F14" s="14">
        <v>21439</v>
      </c>
      <c r="H14" s="25"/>
      <c r="I14" s="25"/>
      <c r="J14" s="25"/>
      <c r="K14" s="25"/>
      <c r="L14" s="25"/>
      <c r="M14" s="25"/>
    </row>
    <row r="15" spans="1:13" ht="13.5" thickBot="1" x14ac:dyDescent="0.25">
      <c r="A15" s="5" t="s">
        <v>12</v>
      </c>
      <c r="B15" s="8">
        <v>14761</v>
      </c>
      <c r="C15" s="13">
        <v>1909</v>
      </c>
      <c r="D15" s="13">
        <v>4616</v>
      </c>
      <c r="E15" s="21">
        <v>3906</v>
      </c>
      <c r="F15" s="14">
        <v>25192</v>
      </c>
      <c r="H15" s="25"/>
      <c r="I15" s="25"/>
      <c r="J15" s="25"/>
      <c r="K15" s="25"/>
      <c r="L15" s="25"/>
      <c r="M15" s="25"/>
    </row>
    <row r="16" spans="1:13" ht="13.5" thickBot="1" x14ac:dyDescent="0.25">
      <c r="A16" s="5" t="s">
        <v>13</v>
      </c>
      <c r="B16" s="8">
        <v>17738</v>
      </c>
      <c r="C16" s="13">
        <v>1766</v>
      </c>
      <c r="D16" s="13">
        <v>4551</v>
      </c>
      <c r="E16" s="21">
        <v>3812</v>
      </c>
      <c r="F16" s="14">
        <v>27867</v>
      </c>
      <c r="H16" s="25"/>
      <c r="I16" s="25"/>
      <c r="J16" s="25"/>
      <c r="K16" s="25"/>
      <c r="L16" s="25"/>
      <c r="M16" s="25"/>
    </row>
    <row r="17" spans="1:13" ht="13.5" thickBot="1" x14ac:dyDescent="0.25">
      <c r="A17" s="5" t="s">
        <v>14</v>
      </c>
      <c r="B17" s="8">
        <v>20845</v>
      </c>
      <c r="C17" s="13">
        <v>1489</v>
      </c>
      <c r="D17" s="13">
        <v>3810</v>
      </c>
      <c r="E17" s="21">
        <v>3189</v>
      </c>
      <c r="F17" s="14">
        <v>29333</v>
      </c>
      <c r="H17" s="25"/>
      <c r="I17" s="25"/>
      <c r="J17" s="25"/>
      <c r="K17" s="25"/>
      <c r="L17" s="25"/>
      <c r="M17" s="25"/>
    </row>
    <row r="18" spans="1:13" ht="13.5" thickBot="1" x14ac:dyDescent="0.25">
      <c r="A18" s="5" t="s">
        <v>15</v>
      </c>
      <c r="B18" s="8">
        <v>19576</v>
      </c>
      <c r="C18" s="13">
        <v>1142</v>
      </c>
      <c r="D18" s="13">
        <v>2901</v>
      </c>
      <c r="E18" s="21">
        <v>2280</v>
      </c>
      <c r="F18" s="14">
        <v>25899</v>
      </c>
      <c r="H18" s="25"/>
      <c r="I18" s="25"/>
      <c r="J18" s="25"/>
      <c r="K18" s="25"/>
      <c r="L18" s="25"/>
      <c r="M18" s="25"/>
    </row>
    <row r="19" spans="1:13" ht="13.5" thickBot="1" x14ac:dyDescent="0.25">
      <c r="A19" s="5" t="s">
        <v>16</v>
      </c>
      <c r="B19" s="8">
        <v>16892</v>
      </c>
      <c r="C19" s="13">
        <v>686</v>
      </c>
      <c r="D19" s="13">
        <v>1837</v>
      </c>
      <c r="E19" s="21">
        <v>1363</v>
      </c>
      <c r="F19" s="14">
        <v>20778</v>
      </c>
      <c r="H19" s="25"/>
      <c r="I19" s="25"/>
      <c r="J19" s="25"/>
      <c r="K19" s="25"/>
      <c r="L19" s="25"/>
      <c r="M19" s="25"/>
    </row>
    <row r="20" spans="1:13" ht="13.5" thickBot="1" x14ac:dyDescent="0.25">
      <c r="A20" s="5" t="s">
        <v>17</v>
      </c>
      <c r="B20" s="8">
        <v>13025</v>
      </c>
      <c r="C20" s="13">
        <v>318</v>
      </c>
      <c r="D20" s="13">
        <v>901</v>
      </c>
      <c r="E20" s="21">
        <v>661</v>
      </c>
      <c r="F20" s="14">
        <v>14905</v>
      </c>
      <c r="H20" s="25"/>
      <c r="I20" s="25"/>
      <c r="J20" s="25"/>
      <c r="K20" s="25"/>
      <c r="L20" s="25"/>
      <c r="M20" s="25"/>
    </row>
    <row r="21" spans="1:13" ht="13.5" thickBot="1" x14ac:dyDescent="0.25">
      <c r="A21" s="15" t="s">
        <v>18</v>
      </c>
      <c r="B21" s="22">
        <v>10430</v>
      </c>
      <c r="C21" s="23">
        <v>135</v>
      </c>
      <c r="D21" s="23">
        <v>353</v>
      </c>
      <c r="E21" s="24">
        <v>294</v>
      </c>
      <c r="F21" s="14">
        <v>11212</v>
      </c>
      <c r="H21" s="25"/>
      <c r="I21" s="25"/>
      <c r="J21" s="25"/>
      <c r="K21" s="25"/>
      <c r="L21" s="25"/>
      <c r="M21" s="25"/>
    </row>
    <row r="22" spans="1:13" ht="13.5" thickBot="1" x14ac:dyDescent="0.25">
      <c r="A22" s="16" t="s">
        <v>45</v>
      </c>
      <c r="B22" s="17">
        <v>148172</v>
      </c>
      <c r="C22" s="18">
        <v>12764</v>
      </c>
      <c r="D22" s="18">
        <v>32634</v>
      </c>
      <c r="E22" s="34">
        <v>27296</v>
      </c>
      <c r="F22" s="19">
        <v>220866</v>
      </c>
    </row>
    <row r="23" spans="1:13" x14ac:dyDescent="0.2">
      <c r="A23" s="1" t="s">
        <v>51</v>
      </c>
    </row>
    <row r="25" spans="1:13" x14ac:dyDescent="0.2">
      <c r="A25" s="37" t="s">
        <v>48</v>
      </c>
    </row>
    <row r="26" spans="1:13" x14ac:dyDescent="0.2">
      <c r="A26" s="38" t="s">
        <v>50</v>
      </c>
    </row>
    <row r="27" spans="1:13" x14ac:dyDescent="0.2">
      <c r="A27" s="38" t="s">
        <v>49</v>
      </c>
    </row>
    <row r="29" spans="1:13" x14ac:dyDescent="0.2">
      <c r="A29" s="39" t="s">
        <v>52</v>
      </c>
    </row>
    <row r="30" spans="1:13" x14ac:dyDescent="0.2">
      <c r="A30" s="39" t="s">
        <v>53</v>
      </c>
    </row>
    <row r="31" spans="1:13" x14ac:dyDescent="0.2">
      <c r="A31" s="39" t="s">
        <v>54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DHBdom_Eth</vt:lpstr>
      <vt:lpstr>AgeGrp_Eth</vt:lpstr>
    </vt:vector>
  </TitlesOfParts>
  <Company>Ministry of Health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Kendra Telfer</dc:creator>
  <cp:lastModifiedBy>Meisha Nicolson</cp:lastModifiedBy>
  <dcterms:created xsi:type="dcterms:W3CDTF">2015-02-26T21:59:53Z</dcterms:created>
  <dcterms:modified xsi:type="dcterms:W3CDTF">2017-05-19T04:12:49Z</dcterms:modified>
</cp:coreProperties>
</file>