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Task\Richard\"/>
    </mc:Choice>
  </mc:AlternateContent>
  <xr:revisionPtr revIDLastSave="0" documentId="13_ncr:1_{1744BE70-2EE7-416C-A51C-9F357FA9648A}" xr6:coauthVersionLast="47" xr6:coauthVersionMax="47" xr10:uidLastSave="{00000000-0000-0000-0000-000000000000}"/>
  <bookViews>
    <workbookView xWindow="-120" yWindow="-120" windowWidth="24240" windowHeight="13140" activeTab="5" xr2:uid="{00000000-000D-0000-FFFF-FFFF00000000}"/>
  </bookViews>
  <sheets>
    <sheet name="Ignore" sheetId="1" r:id="rId1"/>
    <sheet name="1 Closed Trade Log" sheetId="3" r:id="rId2"/>
    <sheet name="2 alarms" sheetId="4" r:id="rId3"/>
    <sheet name="3 auto open trades" sheetId="2" r:id="rId4"/>
    <sheet name="4 auto open update MULTIPLE" sheetId="5" r:id="rId5"/>
    <sheet name="5 auto open update SING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6" i="6" l="1"/>
  <c r="O36" i="6" s="1"/>
  <c r="N35" i="6"/>
  <c r="O35" i="6" s="1"/>
  <c r="N34" i="6"/>
  <c r="O34" i="6" s="1"/>
  <c r="N33" i="6"/>
  <c r="O33" i="6" s="1"/>
  <c r="N32" i="6"/>
  <c r="O32" i="6" s="1"/>
  <c r="N31" i="6"/>
  <c r="O31" i="6" s="1"/>
  <c r="N30" i="6"/>
  <c r="O30" i="6" s="1"/>
  <c r="N29" i="6"/>
  <c r="O29" i="6" s="1"/>
  <c r="N28" i="6"/>
  <c r="O28" i="6" s="1"/>
  <c r="N27" i="6"/>
  <c r="O27" i="6" s="1"/>
  <c r="N26" i="6"/>
  <c r="O26" i="6" s="1"/>
  <c r="N25" i="6"/>
  <c r="O25" i="6" s="1"/>
  <c r="N24" i="6"/>
  <c r="O24" i="6" s="1"/>
  <c r="N23" i="6"/>
  <c r="O23" i="6" s="1"/>
  <c r="N22" i="6"/>
  <c r="O22" i="6" s="1"/>
  <c r="N21" i="6"/>
  <c r="O21" i="6" s="1"/>
  <c r="N20" i="6"/>
  <c r="O20" i="6" s="1"/>
  <c r="N19" i="6"/>
  <c r="O19" i="6" s="1"/>
  <c r="N18" i="6"/>
  <c r="O18" i="6" s="1"/>
  <c r="N17" i="6"/>
  <c r="O17" i="6" s="1"/>
  <c r="N16" i="6"/>
  <c r="O16" i="6" s="1"/>
  <c r="N15" i="6"/>
  <c r="O15" i="6" s="1"/>
  <c r="N14" i="6"/>
  <c r="O14" i="6" s="1"/>
  <c r="N13" i="6"/>
  <c r="O13" i="6" s="1"/>
  <c r="N12" i="6"/>
  <c r="O12" i="6" s="1"/>
  <c r="N11" i="6"/>
  <c r="O11" i="6" s="1"/>
  <c r="N10" i="6"/>
  <c r="O10" i="6" s="1"/>
  <c r="L36" i="5"/>
  <c r="M36" i="5" s="1"/>
  <c r="L35" i="5"/>
  <c r="M35" i="5" s="1"/>
  <c r="L34" i="5"/>
  <c r="M34" i="5" s="1"/>
  <c r="L33" i="5"/>
  <c r="M33" i="5" s="1"/>
  <c r="L32" i="5"/>
  <c r="M32" i="5" s="1"/>
  <c r="L31" i="5"/>
  <c r="M31" i="5" s="1"/>
  <c r="L30" i="5"/>
  <c r="M30" i="5" s="1"/>
  <c r="L29" i="5"/>
  <c r="M29" i="5" s="1"/>
  <c r="L28" i="5"/>
  <c r="M28" i="5" s="1"/>
  <c r="L27" i="5"/>
  <c r="M27" i="5" s="1"/>
  <c r="L26" i="5"/>
  <c r="M26" i="5" s="1"/>
  <c r="L25" i="5"/>
  <c r="M25" i="5" s="1"/>
  <c r="L24" i="5"/>
  <c r="M24" i="5" s="1"/>
  <c r="L23" i="5"/>
  <c r="M23" i="5" s="1"/>
  <c r="L22" i="5"/>
  <c r="M22" i="5" s="1"/>
  <c r="L21" i="5"/>
  <c r="M21" i="5" s="1"/>
  <c r="L20" i="5"/>
  <c r="M20" i="5" s="1"/>
  <c r="L19" i="5"/>
  <c r="M19" i="5" s="1"/>
  <c r="L18" i="5"/>
  <c r="M18" i="5" s="1"/>
  <c r="L17" i="5"/>
  <c r="M17" i="5" s="1"/>
  <c r="L16" i="5"/>
  <c r="M16" i="5" s="1"/>
  <c r="L15" i="5"/>
  <c r="M15" i="5" s="1"/>
  <c r="L14" i="5"/>
  <c r="M14" i="5" s="1"/>
  <c r="L13" i="5"/>
  <c r="M13" i="5" s="1"/>
  <c r="L12" i="5"/>
  <c r="M12" i="5" s="1"/>
  <c r="L11" i="5"/>
  <c r="M11" i="5" s="1"/>
  <c r="L10" i="5"/>
  <c r="M10" i="5" s="1"/>
  <c r="H70" i="2"/>
  <c r="I70" i="2" s="1"/>
  <c r="H71" i="2"/>
  <c r="I71" i="2" s="1"/>
  <c r="H72" i="2"/>
  <c r="I72" i="2" s="1"/>
  <c r="H73" i="2"/>
  <c r="I73" i="2" s="1"/>
  <c r="H74" i="2"/>
  <c r="I74" i="2" s="1"/>
  <c r="H75" i="2"/>
  <c r="I75" i="2" s="1"/>
  <c r="H76" i="2"/>
  <c r="I76" i="2" s="1"/>
  <c r="H77" i="2"/>
  <c r="I77" i="2"/>
  <c r="H78" i="2"/>
  <c r="I78" i="2" s="1"/>
  <c r="H79" i="2"/>
  <c r="I79" i="2" s="1"/>
  <c r="H80" i="2"/>
  <c r="I80" i="2" s="1"/>
  <c r="H81" i="2"/>
  <c r="I81" i="2" s="1"/>
  <c r="H82" i="2"/>
  <c r="I82" i="2" s="1"/>
  <c r="H83" i="2"/>
  <c r="I83" i="2"/>
  <c r="H84" i="2"/>
  <c r="I84" i="2" s="1"/>
  <c r="H85" i="2"/>
  <c r="I85" i="2" s="1"/>
  <c r="H86" i="2"/>
  <c r="I86" i="2" s="1"/>
  <c r="H87" i="2"/>
  <c r="I87" i="2"/>
  <c r="H39" i="2"/>
  <c r="I39" i="2" s="1"/>
  <c r="H40" i="2"/>
  <c r="I40" i="2" s="1"/>
  <c r="H41" i="2"/>
  <c r="I41" i="2" s="1"/>
  <c r="H42" i="2"/>
  <c r="I42" i="2"/>
  <c r="H43" i="2"/>
  <c r="I43" i="2" s="1"/>
  <c r="H44" i="2"/>
  <c r="I44" i="2" s="1"/>
  <c r="H45" i="2"/>
  <c r="I45" i="2" s="1"/>
  <c r="H46" i="2"/>
  <c r="I46" i="2" s="1"/>
  <c r="H47" i="2"/>
  <c r="I47" i="2" s="1"/>
  <c r="H48" i="2"/>
  <c r="I48" i="2" s="1"/>
  <c r="H49" i="2"/>
  <c r="I49" i="2" s="1"/>
  <c r="H50" i="2"/>
  <c r="I50" i="2" s="1"/>
  <c r="H51" i="2"/>
  <c r="I51" i="2" s="1"/>
  <c r="H52" i="2"/>
  <c r="I52" i="2"/>
  <c r="H53" i="2"/>
  <c r="I53" i="2" s="1"/>
  <c r="H54" i="2"/>
  <c r="I54" i="2" s="1"/>
  <c r="H55" i="2"/>
  <c r="I55" i="2" s="1"/>
  <c r="H56" i="2"/>
  <c r="I56" i="2" s="1"/>
  <c r="H57" i="2"/>
  <c r="I57" i="2" s="1"/>
  <c r="H58" i="2"/>
  <c r="I58" i="2"/>
  <c r="H59" i="2"/>
  <c r="I59" i="2" s="1"/>
  <c r="H60" i="2"/>
  <c r="I60" i="2" s="1"/>
  <c r="H61" i="2"/>
  <c r="I61" i="2" s="1"/>
  <c r="H62" i="2"/>
  <c r="I62" i="2" s="1"/>
  <c r="H63" i="2"/>
  <c r="I63" i="2" s="1"/>
  <c r="H64" i="2"/>
  <c r="I64" i="2" s="1"/>
  <c r="H65" i="2"/>
  <c r="I65" i="2" s="1"/>
  <c r="H66" i="2"/>
  <c r="I66" i="2" s="1"/>
  <c r="H67" i="2"/>
  <c r="I67" i="2" s="1"/>
  <c r="H68" i="2"/>
  <c r="I68" i="2" s="1"/>
  <c r="H69" i="2"/>
  <c r="I69" i="2" s="1"/>
  <c r="H33" i="2"/>
  <c r="I33" i="2" s="1"/>
  <c r="H34" i="2"/>
  <c r="I34" i="2" s="1"/>
  <c r="H35" i="2"/>
  <c r="I35" i="2" s="1"/>
  <c r="H36" i="2"/>
  <c r="I36" i="2" s="1"/>
  <c r="H37" i="2"/>
  <c r="I37" i="2" s="1"/>
  <c r="H38" i="2"/>
  <c r="I38" i="2" s="1"/>
  <c r="H32" i="2"/>
  <c r="I32" i="2" s="1"/>
</calcChain>
</file>

<file path=xl/sharedStrings.xml><?xml version="1.0" encoding="utf-8"?>
<sst xmlns="http://schemas.openxmlformats.org/spreadsheetml/2006/main" count="603" uniqueCount="252">
  <si>
    <t>Ticker</t>
  </si>
  <si>
    <t>Change %</t>
  </si>
  <si>
    <t>Volume</t>
  </si>
  <si>
    <t>GMT3LUSDT</t>
  </si>
  <si>
    <t>SUSHI3LUSDT</t>
  </si>
  <si>
    <t>SAND3LUSDT</t>
  </si>
  <si>
    <t>APE3LUSDT</t>
  </si>
  <si>
    <t>MATIC3LUSDT</t>
  </si>
  <si>
    <t>MANA3LUSDT</t>
  </si>
  <si>
    <t>SOL3LUSDT</t>
  </si>
  <si>
    <t>AVAX3LUSDT</t>
  </si>
  <si>
    <t>DOGE3LUSDT</t>
  </si>
  <si>
    <t>AXS3LUSDT</t>
  </si>
  <si>
    <t>NEAR3LUSDT</t>
  </si>
  <si>
    <t>GALAX3LUSDT</t>
  </si>
  <si>
    <t>EOS3LUSDT</t>
  </si>
  <si>
    <t>UNI3LUSDT</t>
  </si>
  <si>
    <t>ETH3LUSDT</t>
  </si>
  <si>
    <t>VET3LUSDT</t>
  </si>
  <si>
    <t>LTC3LUSDT</t>
  </si>
  <si>
    <t>FTM3LUSDT</t>
  </si>
  <si>
    <t>BTC3LUSDT</t>
  </si>
  <si>
    <t>ADA3LUSDT</t>
  </si>
  <si>
    <t>BNB3LUSDT</t>
  </si>
  <si>
    <t>JASMY3LUSDT</t>
  </si>
  <si>
    <t>DOT3LUSDT</t>
  </si>
  <si>
    <t>ATOM3LUSDT</t>
  </si>
  <si>
    <t>AAVE3LUSDT</t>
  </si>
  <si>
    <t>XRP3LUSDT</t>
  </si>
  <si>
    <t>LINK3LUSDT</t>
  </si>
  <si>
    <t>BCH3LUSDT</t>
  </si>
  <si>
    <t>Volatility</t>
  </si>
  <si>
    <t>PAIRS</t>
  </si>
  <si>
    <t>Investment Amount</t>
  </si>
  <si>
    <t>Grid Levels</t>
  </si>
  <si>
    <t>Current Price</t>
  </si>
  <si>
    <t>High Price</t>
  </si>
  <si>
    <t>Low Price</t>
  </si>
  <si>
    <t>Grid Size %</t>
  </si>
  <si>
    <t>Closed Trades Log</t>
  </si>
  <si>
    <t>Pair</t>
  </si>
  <si>
    <t>Date</t>
  </si>
  <si>
    <t>Time</t>
  </si>
  <si>
    <t>Close Condition</t>
  </si>
  <si>
    <t>Multiple Stop Loss</t>
  </si>
  <si>
    <t>Multiple Take Profit</t>
  </si>
  <si>
    <t>Single Stop Loss</t>
  </si>
  <si>
    <t>Single Take Profit</t>
  </si>
  <si>
    <t>Change % on closure</t>
  </si>
  <si>
    <t>Create a running log that captures all closed trades.  Could be a txt file. Can we open and write another line on a txt file.  Separate txt files for each close would be no good</t>
  </si>
  <si>
    <t>If not txt then some other file type that allows new entries to be added at the bottom</t>
  </si>
  <si>
    <t>AUTO OPEN TRADES FOR MULTIPLE TRADES ONLY</t>
  </si>
  <si>
    <t>We will need a button down the bottom that switches from "auto reopen on"  "auto reopen off"</t>
  </si>
  <si>
    <t xml:space="preserve">"Auto reopen on".  </t>
  </si>
  <si>
    <t>Alarm when TP or SL is hit.</t>
  </si>
  <si>
    <t>Hopefully this will be easy.  Basically a sound alarm that I can here through speakers when TP or SL is hit</t>
  </si>
  <si>
    <t>Also an email sent to "richard@preciseroofrestoration.com.au" when sl or tp are hit. Can be same wording that goes to the log.</t>
  </si>
  <si>
    <t>BTCUSD</t>
  </si>
  <si>
    <t>Incude conditions below in the line that is written to the log</t>
  </si>
  <si>
    <t>"Auto reopen off" is the same that happens now.  Trades shutdown % are all reset to 0.tp to 1 and sl to -1</t>
  </si>
  <si>
    <t>The program will need to refer to the table below to get the data that is required to be inputed into the "new bot" window on bitsgap.</t>
  </si>
  <si>
    <t>The grey cells are manually input by me. I will need to adjust these so they need to maybe be on another tab on the app or an xls file</t>
  </si>
  <si>
    <t>Current Price to high price</t>
  </si>
  <si>
    <t>HIGH PRICE and LOW PRICE are calculated fromwithin  this table.  Format with no decimal points</t>
  </si>
  <si>
    <t>CURRENT PRICE is taken from the current price on the chart.  This is what we were looking at the other day.</t>
  </si>
  <si>
    <t>SEQUENCE</t>
  </si>
  <si>
    <t>On bitsgap.  At top of page Click on "start new bot"</t>
  </si>
  <si>
    <t>Selected for auto start</t>
  </si>
  <si>
    <t>NO</t>
  </si>
  <si>
    <t>YES</t>
  </si>
  <si>
    <t>Click on "S Bot"</t>
  </si>
  <si>
    <t>The "exhange will already de set to kucoin so leave this</t>
  </si>
  <si>
    <t>under "pair" enter in the first selected pair from below from the "selected for auto start". (When I enter this manually it opens a drop down menu that I have to select the pair from. Sometimes there are a few options.  Hopefully you can input the pair name directly or it will be tricky</t>
  </si>
  <si>
    <t>In the "Investment amount" box enter in the investment amount below.  This will be the same value used in all trades</t>
  </si>
  <si>
    <t>Enter in grid levels, high price , low price.  Don’t put anything in the grid step box this will calculate its self.</t>
  </si>
  <si>
    <t>other settings on bitsgap stay as default settings.</t>
  </si>
  <si>
    <t>Now repeat for any other coins that are "selected for auto trade" below</t>
  </si>
  <si>
    <t>Refer to "selected for auto start" in table below. these are the pairs that will be opened. The one with YES next to them</t>
  </si>
  <si>
    <t>On ce the pair is open.  The chart for that pair will open. Grab the CURRENT PRICE value and insert it in the table below next to the same pair.  The current price is the red or green price on the RH side of the chart.  Once in the table below it will generate the other values.</t>
  </si>
  <si>
    <t>Click on "start" "confirm".  Sometimes the "balance conversion" box will pop up, sometimes it wont.  It depends what coins I am holding in my account.  If it pops up click "confirm"  if it doesn’t then move on to next step. (Will this be an issues with 2 potential scenarios)</t>
  </si>
  <si>
    <t>I will select only pairs from the table below.  When the trades all close with either a sl or tp then the same trades will reopen again and so on</t>
  </si>
  <si>
    <t xml:space="preserve">Trades shutdown with tp or sl. All % are reset to 0.  tp to 1 and sl to -1. Retain the pairs in the table as I will continue to use the same pairs. </t>
  </si>
  <si>
    <t>GMT3L/USDT</t>
  </si>
  <si>
    <t>GMT3S/USDT</t>
  </si>
  <si>
    <t>SUSHI3L/USDT</t>
  </si>
  <si>
    <t>SUSHI3S/USDT</t>
  </si>
  <si>
    <t>SAND3L/USDT</t>
  </si>
  <si>
    <t>SAND3/SUSDT</t>
  </si>
  <si>
    <t>APE3L/USDT</t>
  </si>
  <si>
    <t>APE3S/USDT</t>
  </si>
  <si>
    <t>MATIC3L/USDT</t>
  </si>
  <si>
    <t>MATIC3S/USDT</t>
  </si>
  <si>
    <t>MANA3L/USDT</t>
  </si>
  <si>
    <t>MANA3S/USDT</t>
  </si>
  <si>
    <t>SOL3L/USDT</t>
  </si>
  <si>
    <t>SOL3S/USDT</t>
  </si>
  <si>
    <t>AVAX3L/USDT</t>
  </si>
  <si>
    <t>AVAX3S/USDT</t>
  </si>
  <si>
    <t>DOGE3L/USDT</t>
  </si>
  <si>
    <t>DOGE3S/USDT</t>
  </si>
  <si>
    <t>AXS3L/USDT</t>
  </si>
  <si>
    <t>AXS3S/USDT</t>
  </si>
  <si>
    <t>NEAR3L/USDT</t>
  </si>
  <si>
    <t>NEAR3S/USDT</t>
  </si>
  <si>
    <t>GALAX3L/USDT</t>
  </si>
  <si>
    <t>GALAX3S/USDT</t>
  </si>
  <si>
    <t>EOS3L/USDT</t>
  </si>
  <si>
    <t>EOS3S/USDT</t>
  </si>
  <si>
    <t>UNI3L/USDT</t>
  </si>
  <si>
    <t>UNI3S/USDT</t>
  </si>
  <si>
    <t>ETH3L/USDT</t>
  </si>
  <si>
    <t>ETH3S/USDT</t>
  </si>
  <si>
    <t>VET3L/USDT</t>
  </si>
  <si>
    <t>VET3S/USDT</t>
  </si>
  <si>
    <t>LTC3L/USDT</t>
  </si>
  <si>
    <t>LTC3S/USDT</t>
  </si>
  <si>
    <t>FTM3L/USDT</t>
  </si>
  <si>
    <t>FTM3S/USDT</t>
  </si>
  <si>
    <t>BTC3L/USDT</t>
  </si>
  <si>
    <t>BTC3S/USDT</t>
  </si>
  <si>
    <t>ADA3L/USDT</t>
  </si>
  <si>
    <t>ADA3S/USDT</t>
  </si>
  <si>
    <t>BNB3L/USDT</t>
  </si>
  <si>
    <t>BNB3S/USDT</t>
  </si>
  <si>
    <t>JASMY3/LUSDT</t>
  </si>
  <si>
    <t>JASMY3S/USDT</t>
  </si>
  <si>
    <t>DOT3L/USDT</t>
  </si>
  <si>
    <t>DOT3S/USDT</t>
  </si>
  <si>
    <t>ATOM3L/USDT</t>
  </si>
  <si>
    <t>ATOM3S/USDT</t>
  </si>
  <si>
    <t>AAVE3L/USDT</t>
  </si>
  <si>
    <t>AAVE3S/USDT</t>
  </si>
  <si>
    <t>XRP3L/USDT</t>
  </si>
  <si>
    <t>XRP3S/USDT</t>
  </si>
  <si>
    <t>LINK3L/USDT</t>
  </si>
  <si>
    <t>LINK3S/USDT</t>
  </si>
  <si>
    <t>BCH3L/USDT</t>
  </si>
  <si>
    <t>BCH3S/USDT</t>
  </si>
  <si>
    <t>AAVE</t>
  </si>
  <si>
    <t>EOS</t>
  </si>
  <si>
    <t>XRP</t>
  </si>
  <si>
    <t>CARDANO</t>
  </si>
  <si>
    <t>APECOIN</t>
  </si>
  <si>
    <t>COSMOS HUB</t>
  </si>
  <si>
    <t>AVALANCHE</t>
  </si>
  <si>
    <t>AXIE INFINITY</t>
  </si>
  <si>
    <t>BITCOIN CASH</t>
  </si>
  <si>
    <t>BINANCE COIN</t>
  </si>
  <si>
    <t>BITCOIN</t>
  </si>
  <si>
    <t>DOGECOIN</t>
  </si>
  <si>
    <t>JASMYCOIN</t>
  </si>
  <si>
    <t>POLKADOT</t>
  </si>
  <si>
    <t>ETHEREUM</t>
  </si>
  <si>
    <t>FANTOM</t>
  </si>
  <si>
    <t>GALA</t>
  </si>
  <si>
    <t>STEPN</t>
  </si>
  <si>
    <t>CHAINLINK</t>
  </si>
  <si>
    <t>LITECOIN</t>
  </si>
  <si>
    <t>DECENTRALAND</t>
  </si>
  <si>
    <t>POLYGON</t>
  </si>
  <si>
    <t>NEAR PROTOCOL</t>
  </si>
  <si>
    <t>THE SANDBOX</t>
  </si>
  <si>
    <t>SOLANA</t>
  </si>
  <si>
    <t>SUSHI SWAP</t>
  </si>
  <si>
    <t>UNISWAP</t>
  </si>
  <si>
    <t>VECHAIN</t>
  </si>
  <si>
    <t>BTCUSDT SIGNAL</t>
  </si>
  <si>
    <t>AAVEUSDT</t>
  </si>
  <si>
    <t>ADAUSDT</t>
  </si>
  <si>
    <t>APEUSDT</t>
  </si>
  <si>
    <t>ATOMUSDT</t>
  </si>
  <si>
    <t>AVAXUSDT</t>
  </si>
  <si>
    <t>AXSUSDT</t>
  </si>
  <si>
    <t>BCHUSDT</t>
  </si>
  <si>
    <t>BNBUSDT</t>
  </si>
  <si>
    <t>DOGEUSDT</t>
  </si>
  <si>
    <t>DOTUSDT</t>
  </si>
  <si>
    <t>EOSUSDT</t>
  </si>
  <si>
    <t>ETHUSDT</t>
  </si>
  <si>
    <t>FTMUSDT</t>
  </si>
  <si>
    <t>GALAXUSDT</t>
  </si>
  <si>
    <t>GMTUSDT</t>
  </si>
  <si>
    <t>JASMYUSDT</t>
  </si>
  <si>
    <t>LINKUSDT</t>
  </si>
  <si>
    <t>LTCUSDT</t>
  </si>
  <si>
    <t>MANAUSDT</t>
  </si>
  <si>
    <t>MATICUSDT</t>
  </si>
  <si>
    <t>NEARUSDT</t>
  </si>
  <si>
    <t>SANDUSDT</t>
  </si>
  <si>
    <t>SOLUSDT</t>
  </si>
  <si>
    <t>SUSHIUSDT</t>
  </si>
  <si>
    <t>UNIUSDT</t>
  </si>
  <si>
    <t>VETUSDT</t>
  </si>
  <si>
    <t>XRPUSDT</t>
  </si>
  <si>
    <t>PAIR</t>
  </si>
  <si>
    <t>CHG%</t>
  </si>
  <si>
    <t>BUY</t>
  </si>
  <si>
    <t>SELL</t>
  </si>
  <si>
    <t>Get CHG% from scraping tradingview watchlist</t>
  </si>
  <si>
    <t>Automatically sort PAIR / CHG% columns to read from largest % to lowest %</t>
  </si>
  <si>
    <t>Bitcoin (BTC) is the largest of all the crypto.  When bitcoin moves up most other alt coins move with it. And vice versa.</t>
  </si>
  <si>
    <t>Number of pairs to open with BTC signal</t>
  </si>
  <si>
    <t>The idea is that when bitcoin gets a buy signal I don’t actually trade bitcoin but buy the current # of strongest coins selected from the list</t>
  </si>
  <si>
    <t>Scan trading view every 1 minute for the CHG% data</t>
  </si>
  <si>
    <t>The largest % are currently the strongest pairs and suitable for buy positions</t>
  </si>
  <si>
    <t>The smallest or negative % pairs are suitable for sell positions</t>
  </si>
  <si>
    <t>the "Number of pairs to open with BTC signal" determines how many pairs will be opened when BTCUSD signal activates</t>
  </si>
  <si>
    <t>Example:  The PAIR / CHG% is auto updating every 1 minute and sorting the CHG% from high to low.  The BTC SIGNAL is set manually to 4. The BTCUSD SIGNAL gets</t>
  </si>
  <si>
    <t xml:space="preserve"> automatically activated with a BUY (We will talk later how it gets this signal).  So the top 4 pairs get buy signals.  </t>
  </si>
  <si>
    <t>If the BTCUSDT SIGNAL got a sell signal then the bottom 4 pairs would get sell signals</t>
  </si>
  <si>
    <t>BUY PAIRS</t>
  </si>
  <si>
    <t>SELL PAIRS</t>
  </si>
  <si>
    <t>Unfortunately it is not as easy as  simply buying or sell a specific pair.  There are different version for each pair for BUY and SELL signals</t>
  </si>
  <si>
    <t xml:space="preserve">For example if AAVEUSDT, ADAUSDT, APEUSDT, ATOMUSDT were the top 4 highest % that got a buy signal the actual 4 pairs you </t>
  </si>
  <si>
    <t>ACTUAL ORDER TO BITSGAP</t>
  </si>
  <si>
    <t>FROM TRADINGVIEW</t>
  </si>
  <si>
    <t>SAND3S/USDT</t>
  </si>
  <si>
    <t>would send to bitsgap would be AAVE3L/USDT, ADA3LUSDT,APE3L/USDT, ATOM3S/USDT</t>
  </si>
  <si>
    <t>When Bitcoin gets a sell signal I trade the current # of weakest coins from the list. This helps me spread my risk.</t>
  </si>
  <si>
    <t xml:space="preserve"> And for a SELL BTCUSD SIGNAL it would be the bottom 4 but with the "3S/" in the middle…</t>
  </si>
  <si>
    <t>AUTO START SETTINGS</t>
  </si>
  <si>
    <t>Then refer to the AUTO START SETTINGS table for the actual settings to start the trades</t>
  </si>
  <si>
    <t>GALAUSDT</t>
  </si>
  <si>
    <t>MULTIPLE SYSTEM</t>
  </si>
  <si>
    <t>SINGLE SYSTEM</t>
  </si>
  <si>
    <t>Investment / USDT</t>
  </si>
  <si>
    <t>Tradingview signal</t>
  </si>
  <si>
    <t>Tradingview Signal</t>
  </si>
  <si>
    <t>Take</t>
  </si>
  <si>
    <t>Profit</t>
  </si>
  <si>
    <t>Stop</t>
  </si>
  <si>
    <t>Loss</t>
  </si>
  <si>
    <t>PAIR SELECTION TABLE</t>
  </si>
  <si>
    <t>Investment / USDT is the amount to be entered for each trade</t>
  </si>
  <si>
    <t>Each pair is traded individually, with it's own TP and SL</t>
  </si>
  <si>
    <t>See picture below.  I am using a simple MACD indicator on trading view to trigger the buy and sell orders for each pair.</t>
  </si>
  <si>
    <t>when a buy order closes a sell order will open at the same time.and vice versa.  So each pair will always be in a trade either a buy or sell</t>
  </si>
  <si>
    <t>See the BUY and SELL area on the table.  Green squares are activated buys and red are activated sells</t>
  </si>
  <si>
    <t>When the histogram bar crosses down over the 0 line this triggers a crossing down alert and opens the sell order(BTC3SUSDT) and also closes the buy order (BTC3LUSDT)</t>
  </si>
  <si>
    <t>When the histogram bar crosses up over the 0 line this triggers a crossing up alert and opens the buy order(BTC3LUSDT) and also closes the sell order (BTC3SUSDT)</t>
  </si>
  <si>
    <t>For example on the table you see that AAVE just got a CROSSING DOWN signal so it will open AAVE3S/USDT and would have closed AAVE3L/USDT</t>
  </si>
  <si>
    <t>also add the tp and the sl to the SINGLE app along with the other details as what happens now when we manually start a trade.</t>
  </si>
  <si>
    <t>This means each trade can be closed in 3 different ways.  By hitting the TP or SL, which is how the app currently works, and also closed when the crossing up / crossing down alert is received.</t>
  </si>
  <si>
    <t>I would imagine that most times they will close with the cross up / cross down alerts but want the sl and tp as an extra safety if the market drops / rises quickly.</t>
  </si>
  <si>
    <t>I will have the same alerts set on each of the pairs in the table so up to 28 alerts coming in.</t>
  </si>
  <si>
    <t xml:space="preserve">You need to set up the webhook to bring these alerts to this table and trigger the buys and sells of each pair.  </t>
  </si>
  <si>
    <t>Once opened it shows up in the existing app the way the manual trades show up now.</t>
  </si>
  <si>
    <t>It will close the 3L order first and then intiate the auto start sequence to open the 3S trade.  Open the start bot window in bitsgap and fill in the fields.  We have already covered this</t>
  </si>
  <si>
    <t>Not sure if you will need to refer to the pair selection table to the far left as the alerts will have the correct format to open the trade in bitsgap.</t>
  </si>
  <si>
    <t>Bitsgap needs the / in the pair name to correctly ID the pair but then drops the / after that when reffering to that pair…..</t>
  </si>
  <si>
    <t>Grey cells are manually filled in by me</t>
  </si>
  <si>
    <t>If the trade is closed by SL or TP then it wont reopen again until it gets an alert from trading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</si>
</sst>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9"/>
      <name val="Segoe UI"/>
      <family val="2"/>
    </font>
    <font>
      <sz val="11"/>
      <name val="Calibri"/>
      <family val="2"/>
      <scheme val="minor"/>
    </font>
    <font>
      <b/>
      <sz val="14"/>
      <color theme="1"/>
      <name val="Calibri"/>
      <family val="2"/>
      <scheme val="minor"/>
    </font>
    <font>
      <b/>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1" fontId="0" fillId="0" borderId="0" xfId="0" applyNumberFormat="1"/>
    <xf numFmtId="0" fontId="0" fillId="33" borderId="0" xfId="0" applyFill="1"/>
    <xf numFmtId="0" fontId="16" fillId="0" borderId="0" xfId="0" applyFont="1"/>
    <xf numFmtId="0" fontId="0" fillId="0" borderId="10" xfId="0" applyBorder="1"/>
    <xf numFmtId="164" fontId="0" fillId="0" borderId="0" xfId="0" applyNumberFormat="1"/>
    <xf numFmtId="164" fontId="16" fillId="0" borderId="0" xfId="0" applyNumberFormat="1" applyFont="1"/>
    <xf numFmtId="0" fontId="0" fillId="34" borderId="0" xfId="0" applyFill="1"/>
    <xf numFmtId="0" fontId="18" fillId="0" borderId="0" xfId="0" applyFont="1"/>
    <xf numFmtId="0" fontId="0" fillId="35" borderId="10" xfId="0" applyFill="1" applyBorder="1"/>
    <xf numFmtId="164" fontId="0" fillId="36" borderId="10" xfId="0" applyNumberFormat="1" applyFill="1" applyBorder="1"/>
    <xf numFmtId="0" fontId="19" fillId="37" borderId="10" xfId="0" applyFont="1" applyFill="1" applyBorder="1"/>
    <xf numFmtId="0" fontId="20" fillId="37" borderId="10" xfId="0" applyFont="1" applyFill="1" applyBorder="1"/>
    <xf numFmtId="0" fontId="0" fillId="33" borderId="10" xfId="0" applyFill="1" applyBorder="1"/>
    <xf numFmtId="0" fontId="0" fillId="0" borderId="11" xfId="0" applyBorder="1" applyAlignment="1">
      <alignment horizontal="center"/>
    </xf>
    <xf numFmtId="0" fontId="0" fillId="38" borderId="11" xfId="0" applyFill="1" applyBorder="1" applyAlignment="1">
      <alignment horizontal="center"/>
    </xf>
    <xf numFmtId="0" fontId="16" fillId="0" borderId="0" xfId="0" applyFont="1" applyAlignment="1">
      <alignment horizontal="center"/>
    </xf>
    <xf numFmtId="0" fontId="16" fillId="0" borderId="10" xfId="0" applyFont="1" applyBorder="1"/>
    <xf numFmtId="0" fontId="0" fillId="33" borderId="12" xfId="0" applyFill="1" applyBorder="1"/>
    <xf numFmtId="0" fontId="16" fillId="0" borderId="17" xfId="0" applyFont="1" applyBorder="1" applyAlignment="1">
      <alignment horizontal="center"/>
    </xf>
    <xf numFmtId="0" fontId="16" fillId="0" borderId="18"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164" fontId="0" fillId="36" borderId="12" xfId="0" applyNumberFormat="1" applyFill="1" applyBorder="1"/>
    <xf numFmtId="164" fontId="16" fillId="0" borderId="17" xfId="0" applyNumberFormat="1" applyFont="1" applyBorder="1" applyAlignment="1">
      <alignment horizontal="center"/>
    </xf>
    <xf numFmtId="0" fontId="0" fillId="39" borderId="12" xfId="0" applyFill="1" applyBorder="1"/>
    <xf numFmtId="0" fontId="0" fillId="39" borderId="10" xfId="0" applyFill="1" applyBorder="1"/>
    <xf numFmtId="0" fontId="0" fillId="39" borderId="11" xfId="0" applyFill="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24" xfId="0" applyFont="1" applyBorder="1" applyAlignment="1">
      <alignment horizontal="center"/>
    </xf>
    <xf numFmtId="0" fontId="19" fillId="37" borderId="21" xfId="0" applyFont="1" applyFill="1" applyBorder="1"/>
    <xf numFmtId="0" fontId="20" fillId="37" borderId="22" xfId="0" applyFont="1" applyFill="1" applyBorder="1"/>
    <xf numFmtId="0" fontId="16" fillId="0" borderId="25" xfId="0" applyFont="1" applyBorder="1" applyAlignment="1">
      <alignment horizontal="center"/>
    </xf>
    <xf numFmtId="0" fontId="16" fillId="0" borderId="26" xfId="0" applyFont="1" applyBorder="1" applyAlignment="1">
      <alignment horizontal="center"/>
    </xf>
    <xf numFmtId="0" fontId="16" fillId="34" borderId="0" xfId="0" applyFont="1" applyFill="1" applyAlignment="1">
      <alignment horizontal="center"/>
    </xf>
    <xf numFmtId="0" fontId="0" fillId="34" borderId="12" xfId="0" applyFill="1" applyBorder="1"/>
    <xf numFmtId="0" fontId="0" fillId="34" borderId="10" xfId="0" applyFill="1" applyBorder="1"/>
    <xf numFmtId="0" fontId="16" fillId="34" borderId="0" xfId="0" applyFont="1" applyFill="1"/>
    <xf numFmtId="0" fontId="21" fillId="0" borderId="0" xfId="0" applyFont="1"/>
    <xf numFmtId="0" fontId="0" fillId="33" borderId="11" xfId="0" applyFill="1" applyBorder="1" applyAlignment="1">
      <alignment horizontal="center"/>
    </xf>
    <xf numFmtId="164" fontId="0" fillId="34" borderId="0" xfId="0" applyNumberFormat="1" applyFill="1"/>
    <xf numFmtId="0" fontId="0" fillId="38" borderId="10" xfId="0" applyFill="1" applyBorder="1"/>
    <xf numFmtId="0" fontId="0" fillId="40" borderId="10" xfId="0" applyFill="1" applyBorder="1"/>
    <xf numFmtId="0" fontId="0" fillId="34" borderId="0" xfId="0" applyFill="1" applyAlignment="1">
      <alignment horizontal="center"/>
    </xf>
    <xf numFmtId="0" fontId="22" fillId="0" borderId="0" xfId="0" applyFont="1"/>
    <xf numFmtId="165" fontId="0" fillId="33" borderId="12" xfId="0" applyNumberFormat="1" applyFill="1" applyBorder="1"/>
    <xf numFmtId="165" fontId="0" fillId="33" borderId="10" xfId="0" applyNumberFormat="1" applyFill="1" applyBorder="1"/>
    <xf numFmtId="0" fontId="0" fillId="40" borderId="12" xfId="0" applyFill="1" applyBorder="1"/>
    <xf numFmtId="0" fontId="16" fillId="0" borderId="30" xfId="0" applyFont="1" applyBorder="1"/>
    <xf numFmtId="164" fontId="16" fillId="34" borderId="0" xfId="0" applyNumberFormat="1" applyFont="1" applyFill="1"/>
    <xf numFmtId="0" fontId="16" fillId="0" borderId="23" xfId="0" applyFont="1" applyBorder="1" applyAlignment="1">
      <alignment horizontal="center"/>
    </xf>
    <xf numFmtId="0" fontId="16" fillId="0" borderId="0" xfId="0" applyFont="1" applyAlignment="1">
      <alignment horizontal="center"/>
    </xf>
    <xf numFmtId="0" fontId="16" fillId="0" borderId="27" xfId="0" applyFont="1" applyBorder="1" applyAlignment="1">
      <alignment horizontal="center"/>
    </xf>
    <xf numFmtId="0" fontId="16" fillId="0" borderId="28" xfId="0" applyFont="1" applyBorder="1" applyAlignment="1">
      <alignment horizontal="center"/>
    </xf>
    <xf numFmtId="0" fontId="16" fillId="0" borderId="29"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552450</xdr:colOff>
      <xdr:row>25</xdr:row>
      <xdr:rowOff>114301</xdr:rowOff>
    </xdr:from>
    <xdr:to>
      <xdr:col>36</xdr:col>
      <xdr:colOff>546097</xdr:colOff>
      <xdr:row>55</xdr:row>
      <xdr:rowOff>152400</xdr:rowOff>
    </xdr:to>
    <xdr:pic>
      <xdr:nvPicPr>
        <xdr:cNvPr id="2" name="Picture 1">
          <a:extLst>
            <a:ext uri="{FF2B5EF4-FFF2-40B4-BE49-F238E27FC236}">
              <a16:creationId xmlns:a16="http://schemas.microsoft.com/office/drawing/2014/main" id="{7C6783AA-634F-44F5-ABD0-D23A213D2787}"/>
            </a:ext>
          </a:extLst>
        </xdr:cNvPr>
        <xdr:cNvPicPr>
          <a:picLocks noChangeAspect="1"/>
        </xdr:cNvPicPr>
      </xdr:nvPicPr>
      <xdr:blipFill>
        <a:blip xmlns:r="http://schemas.openxmlformats.org/officeDocument/2006/relationships" r:embed="rId1"/>
        <a:stretch>
          <a:fillRect/>
        </a:stretch>
      </xdr:blipFill>
      <xdr:spPr>
        <a:xfrm>
          <a:off x="17659350" y="4991101"/>
          <a:ext cx="12014197" cy="57530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workbookViewId="0">
      <selection activeCell="N1" sqref="N1:N28"/>
    </sheetView>
  </sheetViews>
  <sheetFormatPr defaultRowHeight="15" x14ac:dyDescent="0.25"/>
  <cols>
    <col min="1" max="1" width="15.42578125" customWidth="1"/>
    <col min="6" max="6" width="14.7109375" customWidth="1"/>
    <col min="7" max="7" width="20.85546875" customWidth="1"/>
    <col min="8" max="8" width="14.85546875" customWidth="1"/>
    <col min="10" max="10" width="13.85546875" customWidth="1"/>
    <col min="14" max="14" width="18.7109375" customWidth="1"/>
    <col min="15" max="15" width="15.28515625" customWidth="1"/>
  </cols>
  <sheetData>
    <row r="1" spans="1:15" x14ac:dyDescent="0.25">
      <c r="A1" t="s">
        <v>0</v>
      </c>
      <c r="B1" t="s">
        <v>1</v>
      </c>
      <c r="F1" t="s">
        <v>0</v>
      </c>
      <c r="G1" s="1" t="s">
        <v>2</v>
      </c>
      <c r="H1" t="s">
        <v>1</v>
      </c>
      <c r="J1" t="s">
        <v>0</v>
      </c>
      <c r="K1" t="s">
        <v>31</v>
      </c>
      <c r="N1" t="s">
        <v>27</v>
      </c>
      <c r="O1" t="s">
        <v>138</v>
      </c>
    </row>
    <row r="2" spans="1:15" x14ac:dyDescent="0.25">
      <c r="A2" t="s">
        <v>3</v>
      </c>
      <c r="B2">
        <v>-24.441132639999999</v>
      </c>
      <c r="D2">
        <v>1</v>
      </c>
      <c r="F2" s="2" t="s">
        <v>9</v>
      </c>
      <c r="G2" s="1">
        <v>423166838.27758098</v>
      </c>
      <c r="H2">
        <v>11</v>
      </c>
      <c r="J2" t="s">
        <v>3</v>
      </c>
      <c r="K2">
        <v>39.723344349999998</v>
      </c>
      <c r="N2" t="s">
        <v>22</v>
      </c>
      <c r="O2" t="s">
        <v>141</v>
      </c>
    </row>
    <row r="3" spans="1:15" x14ac:dyDescent="0.25">
      <c r="A3" t="s">
        <v>4</v>
      </c>
      <c r="B3">
        <v>-18.446126660000001</v>
      </c>
      <c r="D3">
        <v>2</v>
      </c>
      <c r="F3" s="2" t="s">
        <v>10</v>
      </c>
      <c r="G3" s="1">
        <v>139124408.28778601</v>
      </c>
      <c r="H3">
        <v>10</v>
      </c>
      <c r="J3" t="s">
        <v>4</v>
      </c>
      <c r="K3">
        <v>32.24</v>
      </c>
      <c r="N3" t="s">
        <v>6</v>
      </c>
      <c r="O3" t="s">
        <v>142</v>
      </c>
    </row>
    <row r="4" spans="1:15" x14ac:dyDescent="0.25">
      <c r="A4" t="s">
        <v>5</v>
      </c>
      <c r="B4">
        <v>-13.7409201</v>
      </c>
      <c r="D4">
        <v>3</v>
      </c>
      <c r="F4" s="2" t="s">
        <v>30</v>
      </c>
      <c r="G4" s="1">
        <v>104703142.98912901</v>
      </c>
      <c r="H4">
        <v>8</v>
      </c>
      <c r="J4" t="s">
        <v>5</v>
      </c>
      <c r="K4">
        <v>20.386227000000002</v>
      </c>
      <c r="N4" t="s">
        <v>26</v>
      </c>
      <c r="O4" t="s">
        <v>143</v>
      </c>
    </row>
    <row r="5" spans="1:15" x14ac:dyDescent="0.25">
      <c r="A5" t="s">
        <v>6</v>
      </c>
      <c r="B5">
        <v>-13.456293029999999</v>
      </c>
      <c r="D5">
        <v>4</v>
      </c>
      <c r="F5" s="2" t="s">
        <v>27</v>
      </c>
      <c r="G5" s="1">
        <v>77714554.569397196</v>
      </c>
      <c r="H5">
        <v>2</v>
      </c>
      <c r="J5" t="s">
        <v>8</v>
      </c>
      <c r="K5">
        <v>20.043258829999999</v>
      </c>
      <c r="N5" t="s">
        <v>10</v>
      </c>
      <c r="O5" t="s">
        <v>144</v>
      </c>
    </row>
    <row r="6" spans="1:15" x14ac:dyDescent="0.25">
      <c r="A6" t="s">
        <v>7</v>
      </c>
      <c r="B6">
        <v>-12.379919429999999</v>
      </c>
      <c r="D6">
        <v>5</v>
      </c>
      <c r="F6" s="2" t="s">
        <v>26</v>
      </c>
      <c r="G6" s="1">
        <v>64382362.634084798</v>
      </c>
      <c r="H6">
        <v>3</v>
      </c>
      <c r="J6" t="s">
        <v>7</v>
      </c>
      <c r="K6">
        <v>20.022267580000001</v>
      </c>
      <c r="N6" t="s">
        <v>12</v>
      </c>
      <c r="O6" t="s">
        <v>145</v>
      </c>
    </row>
    <row r="7" spans="1:15" x14ac:dyDescent="0.25">
      <c r="A7" t="s">
        <v>8</v>
      </c>
      <c r="B7">
        <v>-12.25225225</v>
      </c>
      <c r="D7">
        <v>6</v>
      </c>
      <c r="F7" s="2" t="s">
        <v>17</v>
      </c>
      <c r="G7" s="1">
        <v>54424068.356497601</v>
      </c>
      <c r="H7">
        <v>7</v>
      </c>
      <c r="J7" t="s">
        <v>16</v>
      </c>
      <c r="K7">
        <v>19.151376150000001</v>
      </c>
      <c r="N7" t="s">
        <v>30</v>
      </c>
      <c r="O7" t="s">
        <v>146</v>
      </c>
    </row>
    <row r="8" spans="1:15" x14ac:dyDescent="0.25">
      <c r="A8" t="s">
        <v>9</v>
      </c>
      <c r="B8">
        <v>-11.703511049999999</v>
      </c>
      <c r="D8">
        <v>7</v>
      </c>
      <c r="F8" s="2" t="s">
        <v>7</v>
      </c>
      <c r="G8" s="1">
        <v>46188148.810249902</v>
      </c>
      <c r="H8">
        <v>12</v>
      </c>
      <c r="J8" t="s">
        <v>6</v>
      </c>
      <c r="K8">
        <v>18.446153850000002</v>
      </c>
      <c r="N8" t="s">
        <v>23</v>
      </c>
      <c r="O8" t="s">
        <v>147</v>
      </c>
    </row>
    <row r="9" spans="1:15" x14ac:dyDescent="0.25">
      <c r="A9" t="s">
        <v>10</v>
      </c>
      <c r="B9">
        <v>-10.484581500000001</v>
      </c>
      <c r="D9">
        <v>8</v>
      </c>
      <c r="F9" s="2" t="s">
        <v>13</v>
      </c>
      <c r="G9" s="1">
        <v>44438414.264775999</v>
      </c>
      <c r="H9">
        <v>9</v>
      </c>
      <c r="J9" t="s">
        <v>30</v>
      </c>
      <c r="K9">
        <v>18.023255809999998</v>
      </c>
      <c r="N9" t="s">
        <v>21</v>
      </c>
      <c r="O9" t="s">
        <v>148</v>
      </c>
    </row>
    <row r="10" spans="1:15" x14ac:dyDescent="0.25">
      <c r="A10" t="s">
        <v>11</v>
      </c>
      <c r="B10">
        <v>-9.0217391300000003</v>
      </c>
      <c r="D10">
        <v>9</v>
      </c>
      <c r="F10" s="2" t="s">
        <v>21</v>
      </c>
      <c r="G10" s="1">
        <v>36438673.187471896</v>
      </c>
      <c r="H10">
        <v>6</v>
      </c>
      <c r="J10" t="s">
        <v>10</v>
      </c>
      <c r="K10">
        <v>17.946058090000001</v>
      </c>
      <c r="N10" t="s">
        <v>11</v>
      </c>
      <c r="O10" t="s">
        <v>149</v>
      </c>
    </row>
    <row r="11" spans="1:15" x14ac:dyDescent="0.25">
      <c r="A11" t="s">
        <v>12</v>
      </c>
      <c r="B11">
        <v>-9.0010405799999997</v>
      </c>
      <c r="D11">
        <v>10</v>
      </c>
      <c r="F11" s="2" t="s">
        <v>29</v>
      </c>
      <c r="G11" s="1">
        <v>23012096.798315998</v>
      </c>
      <c r="H11">
        <v>6</v>
      </c>
      <c r="J11" t="s">
        <v>9</v>
      </c>
      <c r="K11">
        <v>16.742081450000001</v>
      </c>
      <c r="N11" t="s">
        <v>25</v>
      </c>
      <c r="O11" t="s">
        <v>151</v>
      </c>
    </row>
    <row r="12" spans="1:15" x14ac:dyDescent="0.25">
      <c r="A12" t="s">
        <v>13</v>
      </c>
      <c r="B12">
        <v>-8.9932885900000006</v>
      </c>
      <c r="D12">
        <v>11</v>
      </c>
      <c r="F12" s="7" t="s">
        <v>8</v>
      </c>
      <c r="G12" s="1">
        <v>18829513.158002298</v>
      </c>
      <c r="H12">
        <v>12</v>
      </c>
      <c r="J12" t="s">
        <v>12</v>
      </c>
      <c r="K12">
        <v>15.320665079999999</v>
      </c>
      <c r="N12" t="s">
        <v>15</v>
      </c>
      <c r="O12" t="s">
        <v>139</v>
      </c>
    </row>
    <row r="13" spans="1:15" x14ac:dyDescent="0.25">
      <c r="A13" t="s">
        <v>14</v>
      </c>
      <c r="B13">
        <v>-8.9539522700000003</v>
      </c>
      <c r="D13">
        <v>12</v>
      </c>
      <c r="F13" s="7" t="s">
        <v>16</v>
      </c>
      <c r="G13" s="1">
        <v>15176942.310206899</v>
      </c>
      <c r="H13">
        <v>7</v>
      </c>
      <c r="J13" t="s">
        <v>13</v>
      </c>
      <c r="K13">
        <v>14.728288470000001</v>
      </c>
      <c r="N13" t="s">
        <v>17</v>
      </c>
      <c r="O13" t="s">
        <v>152</v>
      </c>
    </row>
    <row r="14" spans="1:15" x14ac:dyDescent="0.25">
      <c r="A14" t="s">
        <v>15</v>
      </c>
      <c r="B14">
        <v>-7.17249873</v>
      </c>
      <c r="D14">
        <v>13</v>
      </c>
      <c r="F14" s="7" t="s">
        <v>5</v>
      </c>
      <c r="G14" s="1">
        <v>13110511.8667116</v>
      </c>
      <c r="H14">
        <v>14</v>
      </c>
      <c r="J14" t="s">
        <v>14</v>
      </c>
      <c r="K14">
        <v>14.352554080000001</v>
      </c>
      <c r="N14" t="s">
        <v>20</v>
      </c>
      <c r="O14" t="s">
        <v>153</v>
      </c>
    </row>
    <row r="15" spans="1:15" x14ac:dyDescent="0.25">
      <c r="A15" t="s">
        <v>16</v>
      </c>
      <c r="B15">
        <v>-6.9892473099999997</v>
      </c>
      <c r="D15">
        <v>14</v>
      </c>
      <c r="F15" s="7" t="s">
        <v>28</v>
      </c>
      <c r="G15" s="1">
        <v>9112572.6392128598</v>
      </c>
      <c r="H15">
        <v>0</v>
      </c>
      <c r="J15" t="s">
        <v>24</v>
      </c>
      <c r="K15">
        <v>13.85538109</v>
      </c>
      <c r="N15" t="s">
        <v>14</v>
      </c>
      <c r="O15" t="s">
        <v>154</v>
      </c>
    </row>
    <row r="16" spans="1:15" x14ac:dyDescent="0.25">
      <c r="A16" t="s">
        <v>17</v>
      </c>
      <c r="B16">
        <v>-6.8779714700000003</v>
      </c>
      <c r="D16">
        <v>15</v>
      </c>
      <c r="F16" s="7" t="s">
        <v>12</v>
      </c>
      <c r="G16" s="1">
        <v>8451529.1581217796</v>
      </c>
      <c r="H16">
        <v>9</v>
      </c>
      <c r="J16" t="s">
        <v>11</v>
      </c>
      <c r="K16">
        <v>13.73425437</v>
      </c>
      <c r="N16" t="s">
        <v>3</v>
      </c>
      <c r="O16" t="s">
        <v>155</v>
      </c>
    </row>
    <row r="17" spans="1:17" x14ac:dyDescent="0.25">
      <c r="A17" t="s">
        <v>18</v>
      </c>
      <c r="B17">
        <v>-6.8246272100000001</v>
      </c>
      <c r="D17">
        <v>16</v>
      </c>
      <c r="F17" s="7" t="s">
        <v>25</v>
      </c>
      <c r="G17" s="1">
        <v>8254856.1596925296</v>
      </c>
      <c r="H17">
        <v>3</v>
      </c>
      <c r="J17" t="s">
        <v>18</v>
      </c>
      <c r="K17">
        <v>12.88116419</v>
      </c>
      <c r="N17" t="s">
        <v>24</v>
      </c>
      <c r="O17" t="s">
        <v>150</v>
      </c>
    </row>
    <row r="18" spans="1:17" x14ac:dyDescent="0.25">
      <c r="A18" t="s">
        <v>19</v>
      </c>
      <c r="B18">
        <v>-6.7437379599999998</v>
      </c>
      <c r="D18">
        <v>17</v>
      </c>
      <c r="F18" s="7" t="s">
        <v>11</v>
      </c>
      <c r="G18" s="1">
        <v>7309955.7504227199</v>
      </c>
      <c r="H18">
        <v>9</v>
      </c>
      <c r="J18" t="s">
        <v>29</v>
      </c>
      <c r="K18">
        <v>12.20435194</v>
      </c>
      <c r="N18" t="s">
        <v>29</v>
      </c>
      <c r="O18" t="s">
        <v>156</v>
      </c>
    </row>
    <row r="19" spans="1:17" x14ac:dyDescent="0.25">
      <c r="A19" t="s">
        <v>20</v>
      </c>
      <c r="B19">
        <v>-6.3625510299999997</v>
      </c>
      <c r="D19">
        <v>18</v>
      </c>
      <c r="F19" s="7" t="s">
        <v>19</v>
      </c>
      <c r="G19" s="1">
        <v>5388194.1627746597</v>
      </c>
      <c r="H19">
        <v>7</v>
      </c>
      <c r="J19" t="s">
        <v>26</v>
      </c>
      <c r="K19">
        <v>11.66477916</v>
      </c>
      <c r="N19" t="s">
        <v>19</v>
      </c>
      <c r="O19" t="s">
        <v>157</v>
      </c>
    </row>
    <row r="20" spans="1:17" x14ac:dyDescent="0.25">
      <c r="A20" t="s">
        <v>21</v>
      </c>
      <c r="B20">
        <v>-6.0109289600000002</v>
      </c>
      <c r="D20">
        <v>19</v>
      </c>
      <c r="F20" t="s">
        <v>18</v>
      </c>
      <c r="G20" s="1">
        <v>304455.45506264002</v>
      </c>
      <c r="H20">
        <v>7</v>
      </c>
      <c r="J20" t="s">
        <v>27</v>
      </c>
      <c r="K20">
        <v>11.66044776</v>
      </c>
      <c r="N20" t="s">
        <v>8</v>
      </c>
      <c r="O20" t="s">
        <v>158</v>
      </c>
    </row>
    <row r="21" spans="1:17" x14ac:dyDescent="0.25">
      <c r="A21" t="s">
        <v>22</v>
      </c>
      <c r="B21">
        <v>-5.4799035299999996</v>
      </c>
      <c r="D21">
        <v>20</v>
      </c>
      <c r="F21" t="s">
        <v>20</v>
      </c>
      <c r="G21" s="1">
        <v>247414.46077626001</v>
      </c>
      <c r="H21">
        <v>6</v>
      </c>
      <c r="J21" t="s">
        <v>28</v>
      </c>
      <c r="K21">
        <v>11.290959340000001</v>
      </c>
      <c r="N21" t="s">
        <v>7</v>
      </c>
      <c r="O21" t="s">
        <v>159</v>
      </c>
    </row>
    <row r="22" spans="1:17" x14ac:dyDescent="0.25">
      <c r="A22" t="s">
        <v>23</v>
      </c>
      <c r="B22">
        <v>-5.3017484499999998</v>
      </c>
      <c r="D22">
        <v>21</v>
      </c>
      <c r="F22" t="s">
        <v>14</v>
      </c>
      <c r="G22" s="1">
        <v>234468.60090103</v>
      </c>
      <c r="H22">
        <v>9</v>
      </c>
      <c r="J22" t="s">
        <v>15</v>
      </c>
      <c r="K22">
        <v>11.082049680000001</v>
      </c>
      <c r="N22" t="s">
        <v>13</v>
      </c>
      <c r="O22" t="s">
        <v>160</v>
      </c>
    </row>
    <row r="23" spans="1:17" x14ac:dyDescent="0.25">
      <c r="A23" t="s">
        <v>24</v>
      </c>
      <c r="B23">
        <v>-4.7417442799999998</v>
      </c>
      <c r="D23">
        <v>22</v>
      </c>
      <c r="F23" t="s">
        <v>3</v>
      </c>
      <c r="G23" s="1">
        <v>100303.26896725</v>
      </c>
      <c r="H23">
        <v>24</v>
      </c>
      <c r="J23" t="s">
        <v>20</v>
      </c>
      <c r="K23">
        <v>10.94462562</v>
      </c>
      <c r="N23" t="s">
        <v>5</v>
      </c>
      <c r="O23" t="s">
        <v>161</v>
      </c>
    </row>
    <row r="24" spans="1:17" x14ac:dyDescent="0.25">
      <c r="A24" t="s">
        <v>25</v>
      </c>
      <c r="B24">
        <v>-2.6956972499999998</v>
      </c>
      <c r="D24">
        <v>23</v>
      </c>
      <c r="F24" t="s">
        <v>4</v>
      </c>
      <c r="G24" s="1">
        <v>77094.098979600007</v>
      </c>
      <c r="H24">
        <v>18</v>
      </c>
      <c r="J24" t="s">
        <v>22</v>
      </c>
      <c r="K24">
        <v>10.531142859999999</v>
      </c>
      <c r="N24" t="s">
        <v>9</v>
      </c>
      <c r="O24" t="s">
        <v>162</v>
      </c>
    </row>
    <row r="25" spans="1:17" x14ac:dyDescent="0.25">
      <c r="A25" t="s">
        <v>26</v>
      </c>
      <c r="B25">
        <v>-2.6014568200000001</v>
      </c>
      <c r="D25">
        <v>24</v>
      </c>
      <c r="F25" t="s">
        <v>6</v>
      </c>
      <c r="G25" s="1">
        <v>36246.531529669999</v>
      </c>
      <c r="H25">
        <v>13</v>
      </c>
      <c r="J25" t="s">
        <v>17</v>
      </c>
      <c r="K25">
        <v>10.25730181</v>
      </c>
      <c r="N25" t="s">
        <v>4</v>
      </c>
      <c r="O25" t="s">
        <v>163</v>
      </c>
    </row>
    <row r="26" spans="1:17" x14ac:dyDescent="0.25">
      <c r="A26" t="s">
        <v>27</v>
      </c>
      <c r="B26">
        <v>-1.5424164499999999</v>
      </c>
      <c r="D26">
        <v>25</v>
      </c>
      <c r="F26" t="s">
        <v>23</v>
      </c>
      <c r="G26" s="1">
        <v>16213.336215159999</v>
      </c>
      <c r="H26">
        <v>5</v>
      </c>
      <c r="J26" t="s">
        <v>19</v>
      </c>
      <c r="K26">
        <v>10.07556675</v>
      </c>
      <c r="N26" t="s">
        <v>16</v>
      </c>
      <c r="O26" t="s">
        <v>164</v>
      </c>
    </row>
    <row r="27" spans="1:17" x14ac:dyDescent="0.25">
      <c r="A27" t="s">
        <v>28</v>
      </c>
      <c r="B27">
        <v>-3.6859570000000001E-2</v>
      </c>
      <c r="D27">
        <v>26</v>
      </c>
      <c r="F27" t="s">
        <v>22</v>
      </c>
      <c r="G27" s="1">
        <v>10688.394359190001</v>
      </c>
      <c r="H27">
        <v>6</v>
      </c>
      <c r="J27" t="s">
        <v>21</v>
      </c>
      <c r="K27">
        <v>8.6301369900000005</v>
      </c>
      <c r="N27" t="s">
        <v>18</v>
      </c>
      <c r="O27" t="s">
        <v>165</v>
      </c>
      <c r="Q27" s="2"/>
    </row>
    <row r="28" spans="1:17" x14ac:dyDescent="0.25">
      <c r="A28" t="s">
        <v>29</v>
      </c>
      <c r="B28">
        <v>5.5953446700000002</v>
      </c>
      <c r="D28">
        <v>27</v>
      </c>
      <c r="F28" t="s">
        <v>24</v>
      </c>
      <c r="G28" s="1">
        <v>5677.0801114100004</v>
      </c>
      <c r="H28">
        <v>5</v>
      </c>
      <c r="J28" t="s">
        <v>23</v>
      </c>
      <c r="K28">
        <v>8.3078802700000001</v>
      </c>
      <c r="N28" t="s">
        <v>28</v>
      </c>
      <c r="O28" t="s">
        <v>140</v>
      </c>
    </row>
    <row r="29" spans="1:17" x14ac:dyDescent="0.25">
      <c r="A29" t="s">
        <v>30</v>
      </c>
      <c r="B29">
        <v>8.0459770099999997</v>
      </c>
      <c r="D29">
        <v>28</v>
      </c>
      <c r="F29" t="s">
        <v>15</v>
      </c>
      <c r="G29" s="1">
        <v>1762.0320643299999</v>
      </c>
      <c r="H29">
        <v>7</v>
      </c>
      <c r="J29" t="s">
        <v>25</v>
      </c>
      <c r="K29">
        <v>7.4053452100000001</v>
      </c>
    </row>
  </sheetData>
  <sortState xmlns:xlrd2="http://schemas.microsoft.com/office/spreadsheetml/2017/richdata2" ref="N1:N29">
    <sortCondition ref="N1:N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8"/>
  <sheetViews>
    <sheetView workbookViewId="0">
      <selection activeCell="K10" sqref="K10"/>
    </sheetView>
  </sheetViews>
  <sheetFormatPr defaultRowHeight="15" x14ac:dyDescent="0.25"/>
  <cols>
    <col min="6" max="6" width="20.85546875" customWidth="1"/>
    <col min="7" max="7" width="19.42578125" bestFit="1" customWidth="1"/>
  </cols>
  <sheetData>
    <row r="1" spans="2:8" s="8" customFormat="1" x14ac:dyDescent="0.25">
      <c r="C1" s="8" t="s">
        <v>39</v>
      </c>
      <c r="F1" s="8" t="s">
        <v>49</v>
      </c>
    </row>
    <row r="2" spans="2:8" s="8" customFormat="1" x14ac:dyDescent="0.25">
      <c r="F2" s="8" t="s">
        <v>50</v>
      </c>
    </row>
    <row r="3" spans="2:8" s="8" customFormat="1" x14ac:dyDescent="0.25">
      <c r="F3" s="8" t="s">
        <v>58</v>
      </c>
    </row>
    <row r="14" spans="2:8" x14ac:dyDescent="0.25">
      <c r="B14" s="3"/>
      <c r="C14" s="3" t="s">
        <v>40</v>
      </c>
      <c r="D14" s="3" t="s">
        <v>41</v>
      </c>
      <c r="E14" s="3" t="s">
        <v>42</v>
      </c>
      <c r="F14" s="3" t="s">
        <v>43</v>
      </c>
      <c r="G14" s="3" t="s">
        <v>48</v>
      </c>
      <c r="H14" s="3"/>
    </row>
    <row r="15" spans="2:8" x14ac:dyDescent="0.25">
      <c r="C15" t="s">
        <v>57</v>
      </c>
      <c r="F15" t="s">
        <v>44</v>
      </c>
      <c r="G15">
        <v>-2</v>
      </c>
    </row>
    <row r="16" spans="2:8" x14ac:dyDescent="0.25">
      <c r="F16" t="s">
        <v>45</v>
      </c>
      <c r="G16">
        <v>2</v>
      </c>
    </row>
    <row r="17" spans="6:7" x14ac:dyDescent="0.25">
      <c r="F17" t="s">
        <v>46</v>
      </c>
      <c r="G17">
        <v>-1</v>
      </c>
    </row>
    <row r="18" spans="6:7" x14ac:dyDescent="0.25">
      <c r="F18" t="s">
        <v>47</v>
      </c>
      <c r="G1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C4"/>
  <sheetViews>
    <sheetView workbookViewId="0">
      <selection activeCell="J13" sqref="J13"/>
    </sheetView>
  </sheetViews>
  <sheetFormatPr defaultRowHeight="15" x14ac:dyDescent="0.25"/>
  <sheetData>
    <row r="1" spans="3:3" x14ac:dyDescent="0.25">
      <c r="C1" t="s">
        <v>54</v>
      </c>
    </row>
    <row r="3" spans="3:3" x14ac:dyDescent="0.25">
      <c r="C3" t="s">
        <v>55</v>
      </c>
    </row>
    <row r="4" spans="3:3" x14ac:dyDescent="0.25">
      <c r="C4"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7"/>
  <sheetViews>
    <sheetView topLeftCell="A8" zoomScaleNormal="100" workbookViewId="0">
      <selection activeCell="D31" sqref="D31:I58"/>
    </sheetView>
  </sheetViews>
  <sheetFormatPr defaultRowHeight="15" x14ac:dyDescent="0.25"/>
  <cols>
    <col min="2" max="2" width="20.85546875" bestFit="1" customWidth="1"/>
    <col min="3" max="3" width="15" customWidth="1"/>
    <col min="4" max="4" width="19.85546875" customWidth="1"/>
    <col min="5" max="5" width="14.42578125" customWidth="1"/>
    <col min="6" max="6" width="26.5703125" bestFit="1" customWidth="1"/>
    <col min="7" max="7" width="26.5703125" customWidth="1"/>
    <col min="8" max="8" width="11.85546875" style="5" customWidth="1"/>
    <col min="9" max="9" width="11" style="5" customWidth="1"/>
  </cols>
  <sheetData>
    <row r="1" spans="2:2" x14ac:dyDescent="0.25">
      <c r="B1" t="s">
        <v>51</v>
      </c>
    </row>
    <row r="2" spans="2:2" x14ac:dyDescent="0.25">
      <c r="B2" t="s">
        <v>80</v>
      </c>
    </row>
    <row r="3" spans="2:2" x14ac:dyDescent="0.25">
      <c r="B3" t="s">
        <v>52</v>
      </c>
    </row>
    <row r="4" spans="2:2" x14ac:dyDescent="0.25">
      <c r="B4" t="s">
        <v>59</v>
      </c>
    </row>
    <row r="6" spans="2:2" x14ac:dyDescent="0.25">
      <c r="B6" t="s">
        <v>53</v>
      </c>
    </row>
    <row r="8" spans="2:2" x14ac:dyDescent="0.25">
      <c r="B8" t="s">
        <v>81</v>
      </c>
    </row>
    <row r="9" spans="2:2" x14ac:dyDescent="0.25">
      <c r="B9" t="s">
        <v>60</v>
      </c>
    </row>
    <row r="10" spans="2:2" x14ac:dyDescent="0.25">
      <c r="B10" t="s">
        <v>61</v>
      </c>
    </row>
    <row r="11" spans="2:2" x14ac:dyDescent="0.25">
      <c r="B11" t="s">
        <v>63</v>
      </c>
    </row>
    <row r="12" spans="2:2" x14ac:dyDescent="0.25">
      <c r="B12" t="s">
        <v>64</v>
      </c>
    </row>
    <row r="14" spans="2:2" x14ac:dyDescent="0.25">
      <c r="B14" t="s">
        <v>65</v>
      </c>
    </row>
    <row r="15" spans="2:2" x14ac:dyDescent="0.25">
      <c r="B15" t="s">
        <v>77</v>
      </c>
    </row>
    <row r="16" spans="2:2" x14ac:dyDescent="0.25">
      <c r="B16" t="s">
        <v>66</v>
      </c>
    </row>
    <row r="17" spans="1:14" x14ac:dyDescent="0.25">
      <c r="B17" t="s">
        <v>70</v>
      </c>
    </row>
    <row r="18" spans="1:14" x14ac:dyDescent="0.25">
      <c r="B18" t="s">
        <v>71</v>
      </c>
    </row>
    <row r="19" spans="1:14" x14ac:dyDescent="0.25">
      <c r="B19" t="s">
        <v>72</v>
      </c>
    </row>
    <row r="20" spans="1:14" x14ac:dyDescent="0.25">
      <c r="B20" t="s">
        <v>73</v>
      </c>
    </row>
    <row r="21" spans="1:14" x14ac:dyDescent="0.25">
      <c r="B21" t="s">
        <v>78</v>
      </c>
    </row>
    <row r="22" spans="1:14" x14ac:dyDescent="0.25">
      <c r="B22" t="s">
        <v>74</v>
      </c>
    </row>
    <row r="23" spans="1:14" x14ac:dyDescent="0.25">
      <c r="B23" t="s">
        <v>75</v>
      </c>
    </row>
    <row r="24" spans="1:14" x14ac:dyDescent="0.25">
      <c r="B24" t="s">
        <v>79</v>
      </c>
    </row>
    <row r="25" spans="1:14" x14ac:dyDescent="0.25">
      <c r="B25" t="s">
        <v>76</v>
      </c>
    </row>
    <row r="29" spans="1:14" x14ac:dyDescent="0.25">
      <c r="D29" s="3" t="s">
        <v>33</v>
      </c>
      <c r="E29" s="9">
        <v>100</v>
      </c>
    </row>
    <row r="30" spans="1:14" x14ac:dyDescent="0.25">
      <c r="L30" s="7"/>
      <c r="M30" s="7"/>
      <c r="N30" s="7"/>
    </row>
    <row r="31" spans="1:14" s="3" customFormat="1" x14ac:dyDescent="0.25">
      <c r="B31" s="3" t="s">
        <v>67</v>
      </c>
      <c r="C31" s="3" t="s">
        <v>32</v>
      </c>
      <c r="D31" s="3" t="s">
        <v>34</v>
      </c>
      <c r="E31" s="3" t="s">
        <v>35</v>
      </c>
      <c r="F31" s="3" t="s">
        <v>62</v>
      </c>
      <c r="G31" s="3" t="s">
        <v>38</v>
      </c>
      <c r="H31" s="6" t="s">
        <v>36</v>
      </c>
      <c r="I31" s="6" t="s">
        <v>37</v>
      </c>
    </row>
    <row r="32" spans="1:14" x14ac:dyDescent="0.25">
      <c r="A32">
        <v>1</v>
      </c>
      <c r="B32" s="13" t="s">
        <v>68</v>
      </c>
      <c r="C32" s="13" t="s">
        <v>82</v>
      </c>
      <c r="D32" s="13">
        <v>20</v>
      </c>
      <c r="E32" s="11">
        <v>19555</v>
      </c>
      <c r="F32" s="13">
        <v>1.6E-2</v>
      </c>
      <c r="G32" s="13">
        <v>20</v>
      </c>
      <c r="H32" s="10">
        <f>E32+(F32*E32)</f>
        <v>19867.88</v>
      </c>
      <c r="I32" s="10">
        <f>((100-G32)*0.01)*H32</f>
        <v>15894.304000000002</v>
      </c>
    </row>
    <row r="33" spans="1:9" x14ac:dyDescent="0.25">
      <c r="A33">
        <v>2</v>
      </c>
      <c r="B33" s="13" t="s">
        <v>68</v>
      </c>
      <c r="C33" s="13" t="s">
        <v>83</v>
      </c>
      <c r="D33" s="13">
        <v>20</v>
      </c>
      <c r="E33" s="12">
        <v>19510</v>
      </c>
      <c r="F33" s="13">
        <v>2.1999999999999999E-2</v>
      </c>
      <c r="G33" s="13">
        <v>30</v>
      </c>
      <c r="H33" s="10">
        <f t="shared" ref="H33:H39" si="0">E33+(F33*E33)</f>
        <v>19939.22</v>
      </c>
      <c r="I33" s="10">
        <f t="shared" ref="I33:I39" si="1">((100-G33)*0.01)*H33</f>
        <v>13957.454000000002</v>
      </c>
    </row>
    <row r="34" spans="1:9" x14ac:dyDescent="0.25">
      <c r="A34">
        <v>3</v>
      </c>
      <c r="B34" s="13" t="s">
        <v>69</v>
      </c>
      <c r="C34" s="13" t="s">
        <v>84</v>
      </c>
      <c r="D34" s="13">
        <v>20</v>
      </c>
      <c r="E34" s="12"/>
      <c r="F34" s="13"/>
      <c r="G34" s="13"/>
      <c r="H34" s="10">
        <f t="shared" si="0"/>
        <v>0</v>
      </c>
      <c r="I34" s="10">
        <f t="shared" si="1"/>
        <v>0</v>
      </c>
    </row>
    <row r="35" spans="1:9" x14ac:dyDescent="0.25">
      <c r="A35">
        <v>4</v>
      </c>
      <c r="B35" s="13" t="s">
        <v>69</v>
      </c>
      <c r="C35" s="13" t="s">
        <v>85</v>
      </c>
      <c r="D35" s="13">
        <v>20</v>
      </c>
      <c r="E35" s="12"/>
      <c r="F35" s="13"/>
      <c r="G35" s="13"/>
      <c r="H35" s="10">
        <f t="shared" si="0"/>
        <v>0</v>
      </c>
      <c r="I35" s="10">
        <f t="shared" si="1"/>
        <v>0</v>
      </c>
    </row>
    <row r="36" spans="1:9" x14ac:dyDescent="0.25">
      <c r="A36">
        <v>5</v>
      </c>
      <c r="B36" s="13" t="s">
        <v>68</v>
      </c>
      <c r="C36" s="13" t="s">
        <v>86</v>
      </c>
      <c r="D36" s="13">
        <v>20</v>
      </c>
      <c r="E36" s="12"/>
      <c r="F36" s="13"/>
      <c r="G36" s="13"/>
      <c r="H36" s="10">
        <f t="shared" si="0"/>
        <v>0</v>
      </c>
      <c r="I36" s="10">
        <f t="shared" si="1"/>
        <v>0</v>
      </c>
    </row>
    <row r="37" spans="1:9" x14ac:dyDescent="0.25">
      <c r="A37">
        <v>6</v>
      </c>
      <c r="B37" s="13" t="s">
        <v>68</v>
      </c>
      <c r="C37" s="13" t="s">
        <v>87</v>
      </c>
      <c r="D37" s="13">
        <v>20</v>
      </c>
      <c r="E37" s="12"/>
      <c r="F37" s="13"/>
      <c r="G37" s="13"/>
      <c r="H37" s="10">
        <f t="shared" si="0"/>
        <v>0</v>
      </c>
      <c r="I37" s="10">
        <f t="shared" si="1"/>
        <v>0</v>
      </c>
    </row>
    <row r="38" spans="1:9" x14ac:dyDescent="0.25">
      <c r="A38">
        <v>7</v>
      </c>
      <c r="B38" s="13" t="s">
        <v>68</v>
      </c>
      <c r="C38" s="13" t="s">
        <v>88</v>
      </c>
      <c r="D38" s="13">
        <v>20</v>
      </c>
      <c r="E38" s="12"/>
      <c r="F38" s="13"/>
      <c r="G38" s="13"/>
      <c r="H38" s="10">
        <f t="shared" si="0"/>
        <v>0</v>
      </c>
      <c r="I38" s="10">
        <f t="shared" si="1"/>
        <v>0</v>
      </c>
    </row>
    <row r="39" spans="1:9" x14ac:dyDescent="0.25">
      <c r="A39">
        <v>8</v>
      </c>
      <c r="B39" s="13" t="s">
        <v>68</v>
      </c>
      <c r="C39" s="13" t="s">
        <v>89</v>
      </c>
      <c r="D39" s="13">
        <v>20</v>
      </c>
      <c r="E39" s="12"/>
      <c r="F39" s="13"/>
      <c r="G39" s="13"/>
      <c r="H39" s="10">
        <f t="shared" si="0"/>
        <v>0</v>
      </c>
      <c r="I39" s="10">
        <f t="shared" si="1"/>
        <v>0</v>
      </c>
    </row>
    <row r="40" spans="1:9" x14ac:dyDescent="0.25">
      <c r="A40">
        <v>9</v>
      </c>
      <c r="B40" s="13" t="s">
        <v>68</v>
      </c>
      <c r="C40" s="13" t="s">
        <v>90</v>
      </c>
      <c r="D40" s="13">
        <v>20</v>
      </c>
      <c r="E40" s="12"/>
      <c r="F40" s="13"/>
      <c r="G40" s="13"/>
      <c r="H40" s="10">
        <f t="shared" ref="H40:H69" si="2">E40+(F40*E40)</f>
        <v>0</v>
      </c>
      <c r="I40" s="10">
        <f t="shared" ref="I40:I69" si="3">((100-G40)*0.01)*H40</f>
        <v>0</v>
      </c>
    </row>
    <row r="41" spans="1:9" x14ac:dyDescent="0.25">
      <c r="A41">
        <v>10</v>
      </c>
      <c r="B41" s="13" t="s">
        <v>68</v>
      </c>
      <c r="C41" s="13" t="s">
        <v>91</v>
      </c>
      <c r="D41" s="13">
        <v>20</v>
      </c>
      <c r="E41" s="12"/>
      <c r="F41" s="13"/>
      <c r="G41" s="13"/>
      <c r="H41" s="10">
        <f t="shared" si="2"/>
        <v>0</v>
      </c>
      <c r="I41" s="10">
        <f t="shared" si="3"/>
        <v>0</v>
      </c>
    </row>
    <row r="42" spans="1:9" x14ac:dyDescent="0.25">
      <c r="A42">
        <v>11</v>
      </c>
      <c r="B42" s="13" t="s">
        <v>68</v>
      </c>
      <c r="C42" s="13" t="s">
        <v>92</v>
      </c>
      <c r="D42" s="13">
        <v>20</v>
      </c>
      <c r="E42" s="12"/>
      <c r="F42" s="13"/>
      <c r="G42" s="13"/>
      <c r="H42" s="10">
        <f t="shared" si="2"/>
        <v>0</v>
      </c>
      <c r="I42" s="10">
        <f t="shared" si="3"/>
        <v>0</v>
      </c>
    </row>
    <row r="43" spans="1:9" x14ac:dyDescent="0.25">
      <c r="A43">
        <v>12</v>
      </c>
      <c r="B43" s="13" t="s">
        <v>68</v>
      </c>
      <c r="C43" s="13" t="s">
        <v>93</v>
      </c>
      <c r="D43" s="13">
        <v>20</v>
      </c>
      <c r="E43" s="12"/>
      <c r="F43" s="13"/>
      <c r="G43" s="13"/>
      <c r="H43" s="10">
        <f t="shared" si="2"/>
        <v>0</v>
      </c>
      <c r="I43" s="10">
        <f t="shared" si="3"/>
        <v>0</v>
      </c>
    </row>
    <row r="44" spans="1:9" x14ac:dyDescent="0.25">
      <c r="A44">
        <v>13</v>
      </c>
      <c r="B44" s="13" t="s">
        <v>68</v>
      </c>
      <c r="C44" s="13" t="s">
        <v>94</v>
      </c>
      <c r="D44" s="13">
        <v>20</v>
      </c>
      <c r="E44" s="12"/>
      <c r="F44" s="13"/>
      <c r="G44" s="13"/>
      <c r="H44" s="10">
        <f t="shared" si="2"/>
        <v>0</v>
      </c>
      <c r="I44" s="10">
        <f t="shared" si="3"/>
        <v>0</v>
      </c>
    </row>
    <row r="45" spans="1:9" x14ac:dyDescent="0.25">
      <c r="A45">
        <v>14</v>
      </c>
      <c r="B45" s="13" t="s">
        <v>68</v>
      </c>
      <c r="C45" s="13" t="s">
        <v>95</v>
      </c>
      <c r="D45" s="13">
        <v>20</v>
      </c>
      <c r="E45" s="12"/>
      <c r="F45" s="13"/>
      <c r="G45" s="13"/>
      <c r="H45" s="10">
        <f t="shared" si="2"/>
        <v>0</v>
      </c>
      <c r="I45" s="10">
        <f t="shared" si="3"/>
        <v>0</v>
      </c>
    </row>
    <row r="46" spans="1:9" x14ac:dyDescent="0.25">
      <c r="A46">
        <v>15</v>
      </c>
      <c r="B46" s="13" t="s">
        <v>68</v>
      </c>
      <c r="C46" s="13" t="s">
        <v>96</v>
      </c>
      <c r="D46" s="13">
        <v>20</v>
      </c>
      <c r="E46" s="12"/>
      <c r="F46" s="13"/>
      <c r="G46" s="13"/>
      <c r="H46" s="10">
        <f t="shared" si="2"/>
        <v>0</v>
      </c>
      <c r="I46" s="10">
        <f t="shared" si="3"/>
        <v>0</v>
      </c>
    </row>
    <row r="47" spans="1:9" x14ac:dyDescent="0.25">
      <c r="A47">
        <v>16</v>
      </c>
      <c r="B47" s="13" t="s">
        <v>68</v>
      </c>
      <c r="C47" s="13" t="s">
        <v>97</v>
      </c>
      <c r="D47" s="13">
        <v>20</v>
      </c>
      <c r="E47" s="12"/>
      <c r="F47" s="13"/>
      <c r="G47" s="13"/>
      <c r="H47" s="10">
        <f t="shared" si="2"/>
        <v>0</v>
      </c>
      <c r="I47" s="10">
        <f t="shared" si="3"/>
        <v>0</v>
      </c>
    </row>
    <row r="48" spans="1:9" x14ac:dyDescent="0.25">
      <c r="A48">
        <v>17</v>
      </c>
      <c r="B48" s="13" t="s">
        <v>68</v>
      </c>
      <c r="C48" s="13" t="s">
        <v>98</v>
      </c>
      <c r="D48" s="13">
        <v>20</v>
      </c>
      <c r="E48" s="12"/>
      <c r="F48" s="13"/>
      <c r="G48" s="13"/>
      <c r="H48" s="10">
        <f t="shared" si="2"/>
        <v>0</v>
      </c>
      <c r="I48" s="10">
        <f t="shared" si="3"/>
        <v>0</v>
      </c>
    </row>
    <row r="49" spans="1:9" x14ac:dyDescent="0.25">
      <c r="A49">
        <v>18</v>
      </c>
      <c r="B49" s="13" t="s">
        <v>68</v>
      </c>
      <c r="C49" s="13" t="s">
        <v>99</v>
      </c>
      <c r="D49" s="13">
        <v>20</v>
      </c>
      <c r="E49" s="12"/>
      <c r="F49" s="13"/>
      <c r="G49" s="13"/>
      <c r="H49" s="10">
        <f t="shared" si="2"/>
        <v>0</v>
      </c>
      <c r="I49" s="10">
        <f t="shared" si="3"/>
        <v>0</v>
      </c>
    </row>
    <row r="50" spans="1:9" x14ac:dyDescent="0.25">
      <c r="A50">
        <v>19</v>
      </c>
      <c r="B50" s="13" t="s">
        <v>68</v>
      </c>
      <c r="C50" s="13" t="s">
        <v>100</v>
      </c>
      <c r="D50" s="13">
        <v>20</v>
      </c>
      <c r="E50" s="12"/>
      <c r="F50" s="13"/>
      <c r="G50" s="13"/>
      <c r="H50" s="10">
        <f t="shared" si="2"/>
        <v>0</v>
      </c>
      <c r="I50" s="10">
        <f t="shared" si="3"/>
        <v>0</v>
      </c>
    </row>
    <row r="51" spans="1:9" x14ac:dyDescent="0.25">
      <c r="A51">
        <v>20</v>
      </c>
      <c r="B51" s="13" t="s">
        <v>68</v>
      </c>
      <c r="C51" s="13" t="s">
        <v>101</v>
      </c>
      <c r="D51" s="13">
        <v>20</v>
      </c>
      <c r="E51" s="12"/>
      <c r="F51" s="13"/>
      <c r="G51" s="13"/>
      <c r="H51" s="10">
        <f t="shared" si="2"/>
        <v>0</v>
      </c>
      <c r="I51" s="10">
        <f t="shared" si="3"/>
        <v>0</v>
      </c>
    </row>
    <row r="52" spans="1:9" x14ac:dyDescent="0.25">
      <c r="A52">
        <v>21</v>
      </c>
      <c r="B52" s="13" t="s">
        <v>68</v>
      </c>
      <c r="C52" s="13" t="s">
        <v>102</v>
      </c>
      <c r="D52" s="13">
        <v>20</v>
      </c>
      <c r="E52" s="12"/>
      <c r="F52" s="13"/>
      <c r="G52" s="13"/>
      <c r="H52" s="10">
        <f t="shared" si="2"/>
        <v>0</v>
      </c>
      <c r="I52" s="10">
        <f t="shared" si="3"/>
        <v>0</v>
      </c>
    </row>
    <row r="53" spans="1:9" x14ac:dyDescent="0.25">
      <c r="A53">
        <v>22</v>
      </c>
      <c r="B53" s="13" t="s">
        <v>68</v>
      </c>
      <c r="C53" s="13" t="s">
        <v>103</v>
      </c>
      <c r="D53" s="13">
        <v>20</v>
      </c>
      <c r="E53" s="12"/>
      <c r="F53" s="13"/>
      <c r="G53" s="13"/>
      <c r="H53" s="10">
        <f t="shared" si="2"/>
        <v>0</v>
      </c>
      <c r="I53" s="10">
        <f t="shared" si="3"/>
        <v>0</v>
      </c>
    </row>
    <row r="54" spans="1:9" x14ac:dyDescent="0.25">
      <c r="A54">
        <v>23</v>
      </c>
      <c r="B54" s="13" t="s">
        <v>68</v>
      </c>
      <c r="C54" s="13" t="s">
        <v>104</v>
      </c>
      <c r="D54" s="13">
        <v>20</v>
      </c>
      <c r="E54" s="12"/>
      <c r="F54" s="13"/>
      <c r="G54" s="13"/>
      <c r="H54" s="10">
        <f t="shared" si="2"/>
        <v>0</v>
      </c>
      <c r="I54" s="10">
        <f t="shared" si="3"/>
        <v>0</v>
      </c>
    </row>
    <row r="55" spans="1:9" x14ac:dyDescent="0.25">
      <c r="A55">
        <v>24</v>
      </c>
      <c r="B55" s="13" t="s">
        <v>68</v>
      </c>
      <c r="C55" s="13" t="s">
        <v>105</v>
      </c>
      <c r="D55" s="13">
        <v>20</v>
      </c>
      <c r="E55" s="12"/>
      <c r="F55" s="13"/>
      <c r="G55" s="13"/>
      <c r="H55" s="10">
        <f t="shared" si="2"/>
        <v>0</v>
      </c>
      <c r="I55" s="10">
        <f t="shared" si="3"/>
        <v>0</v>
      </c>
    </row>
    <row r="56" spans="1:9" x14ac:dyDescent="0.25">
      <c r="A56">
        <v>25</v>
      </c>
      <c r="B56" s="13" t="s">
        <v>68</v>
      </c>
      <c r="C56" s="13" t="s">
        <v>106</v>
      </c>
      <c r="D56" s="13">
        <v>20</v>
      </c>
      <c r="E56" s="12"/>
      <c r="F56" s="13"/>
      <c r="G56" s="13"/>
      <c r="H56" s="10">
        <f t="shared" si="2"/>
        <v>0</v>
      </c>
      <c r="I56" s="10">
        <f t="shared" si="3"/>
        <v>0</v>
      </c>
    </row>
    <row r="57" spans="1:9" x14ac:dyDescent="0.25">
      <c r="A57">
        <v>26</v>
      </c>
      <c r="B57" s="13" t="s">
        <v>68</v>
      </c>
      <c r="C57" s="13" t="s">
        <v>107</v>
      </c>
      <c r="D57" s="13">
        <v>20</v>
      </c>
      <c r="E57" s="12"/>
      <c r="F57" s="13"/>
      <c r="G57" s="13"/>
      <c r="H57" s="10">
        <f t="shared" si="2"/>
        <v>0</v>
      </c>
      <c r="I57" s="10">
        <f t="shared" si="3"/>
        <v>0</v>
      </c>
    </row>
    <row r="58" spans="1:9" x14ac:dyDescent="0.25">
      <c r="A58">
        <v>27</v>
      </c>
      <c r="B58" s="13" t="s">
        <v>68</v>
      </c>
      <c r="C58" s="13" t="s">
        <v>108</v>
      </c>
      <c r="D58" s="13">
        <v>20</v>
      </c>
      <c r="E58" s="12"/>
      <c r="F58" s="13"/>
      <c r="G58" s="13"/>
      <c r="H58" s="10">
        <f t="shared" si="2"/>
        <v>0</v>
      </c>
      <c r="I58" s="10">
        <f t="shared" si="3"/>
        <v>0</v>
      </c>
    </row>
    <row r="59" spans="1:9" x14ac:dyDescent="0.25">
      <c r="A59">
        <v>28</v>
      </c>
      <c r="B59" s="13" t="s">
        <v>68</v>
      </c>
      <c r="C59" s="13" t="s">
        <v>109</v>
      </c>
      <c r="D59" s="13">
        <v>20</v>
      </c>
      <c r="E59" s="12"/>
      <c r="F59" s="13"/>
      <c r="G59" s="13"/>
      <c r="H59" s="10">
        <f t="shared" si="2"/>
        <v>0</v>
      </c>
      <c r="I59" s="10">
        <f t="shared" si="3"/>
        <v>0</v>
      </c>
    </row>
    <row r="60" spans="1:9" x14ac:dyDescent="0.25">
      <c r="A60">
        <v>29</v>
      </c>
      <c r="B60" s="13" t="s">
        <v>68</v>
      </c>
      <c r="C60" s="13" t="s">
        <v>110</v>
      </c>
      <c r="D60" s="13">
        <v>20</v>
      </c>
      <c r="E60" s="12"/>
      <c r="F60" s="13"/>
      <c r="G60" s="13"/>
      <c r="H60" s="10">
        <f t="shared" si="2"/>
        <v>0</v>
      </c>
      <c r="I60" s="10">
        <f t="shared" si="3"/>
        <v>0</v>
      </c>
    </row>
    <row r="61" spans="1:9" x14ac:dyDescent="0.25">
      <c r="A61">
        <v>30</v>
      </c>
      <c r="B61" s="13" t="s">
        <v>68</v>
      </c>
      <c r="C61" s="13" t="s">
        <v>111</v>
      </c>
      <c r="D61" s="13">
        <v>20</v>
      </c>
      <c r="E61" s="12"/>
      <c r="F61" s="13"/>
      <c r="G61" s="13"/>
      <c r="H61" s="10">
        <f t="shared" si="2"/>
        <v>0</v>
      </c>
      <c r="I61" s="10">
        <f t="shared" si="3"/>
        <v>0</v>
      </c>
    </row>
    <row r="62" spans="1:9" x14ac:dyDescent="0.25">
      <c r="A62">
        <v>31</v>
      </c>
      <c r="B62" s="13" t="s">
        <v>68</v>
      </c>
      <c r="C62" s="13" t="s">
        <v>112</v>
      </c>
      <c r="D62" s="13">
        <v>20</v>
      </c>
      <c r="E62" s="12"/>
      <c r="F62" s="13"/>
      <c r="G62" s="13"/>
      <c r="H62" s="10">
        <f t="shared" si="2"/>
        <v>0</v>
      </c>
      <c r="I62" s="10">
        <f t="shared" si="3"/>
        <v>0</v>
      </c>
    </row>
    <row r="63" spans="1:9" x14ac:dyDescent="0.25">
      <c r="A63">
        <v>32</v>
      </c>
      <c r="B63" s="13" t="s">
        <v>68</v>
      </c>
      <c r="C63" s="13" t="s">
        <v>113</v>
      </c>
      <c r="D63" s="13">
        <v>20</v>
      </c>
      <c r="E63" s="12"/>
      <c r="F63" s="13"/>
      <c r="G63" s="13"/>
      <c r="H63" s="10">
        <f t="shared" si="2"/>
        <v>0</v>
      </c>
      <c r="I63" s="10">
        <f t="shared" si="3"/>
        <v>0</v>
      </c>
    </row>
    <row r="64" spans="1:9" x14ac:dyDescent="0.25">
      <c r="A64">
        <v>33</v>
      </c>
      <c r="B64" s="13" t="s">
        <v>68</v>
      </c>
      <c r="C64" s="13" t="s">
        <v>114</v>
      </c>
      <c r="D64" s="13">
        <v>20</v>
      </c>
      <c r="E64" s="12"/>
      <c r="F64" s="13"/>
      <c r="G64" s="13"/>
      <c r="H64" s="10">
        <f t="shared" si="2"/>
        <v>0</v>
      </c>
      <c r="I64" s="10">
        <f t="shared" si="3"/>
        <v>0</v>
      </c>
    </row>
    <row r="65" spans="1:9" x14ac:dyDescent="0.25">
      <c r="A65">
        <v>34</v>
      </c>
      <c r="B65" s="13" t="s">
        <v>68</v>
      </c>
      <c r="C65" s="13" t="s">
        <v>115</v>
      </c>
      <c r="D65" s="13">
        <v>20</v>
      </c>
      <c r="E65" s="12"/>
      <c r="F65" s="13"/>
      <c r="G65" s="13"/>
      <c r="H65" s="10">
        <f t="shared" si="2"/>
        <v>0</v>
      </c>
      <c r="I65" s="10">
        <f t="shared" si="3"/>
        <v>0</v>
      </c>
    </row>
    <row r="66" spans="1:9" x14ac:dyDescent="0.25">
      <c r="A66">
        <v>35</v>
      </c>
      <c r="B66" s="13" t="s">
        <v>68</v>
      </c>
      <c r="C66" s="13" t="s">
        <v>116</v>
      </c>
      <c r="D66" s="13">
        <v>20</v>
      </c>
      <c r="E66" s="12"/>
      <c r="F66" s="13"/>
      <c r="G66" s="13"/>
      <c r="H66" s="10">
        <f t="shared" si="2"/>
        <v>0</v>
      </c>
      <c r="I66" s="10">
        <f t="shared" si="3"/>
        <v>0</v>
      </c>
    </row>
    <row r="67" spans="1:9" x14ac:dyDescent="0.25">
      <c r="A67">
        <v>36</v>
      </c>
      <c r="B67" s="13" t="s">
        <v>68</v>
      </c>
      <c r="C67" s="13" t="s">
        <v>117</v>
      </c>
      <c r="D67" s="13">
        <v>20</v>
      </c>
      <c r="E67" s="12"/>
      <c r="F67" s="13"/>
      <c r="G67" s="13"/>
      <c r="H67" s="10">
        <f t="shared" si="2"/>
        <v>0</v>
      </c>
      <c r="I67" s="10">
        <f t="shared" si="3"/>
        <v>0</v>
      </c>
    </row>
    <row r="68" spans="1:9" x14ac:dyDescent="0.25">
      <c r="A68">
        <v>37</v>
      </c>
      <c r="B68" s="13" t="s">
        <v>68</v>
      </c>
      <c r="C68" s="13" t="s">
        <v>118</v>
      </c>
      <c r="D68" s="13">
        <v>20</v>
      </c>
      <c r="E68" s="12"/>
      <c r="F68" s="13"/>
      <c r="G68" s="13"/>
      <c r="H68" s="10">
        <f t="shared" si="2"/>
        <v>0</v>
      </c>
      <c r="I68" s="10">
        <f t="shared" si="3"/>
        <v>0</v>
      </c>
    </row>
    <row r="69" spans="1:9" x14ac:dyDescent="0.25">
      <c r="A69">
        <v>38</v>
      </c>
      <c r="B69" s="13" t="s">
        <v>68</v>
      </c>
      <c r="C69" s="13" t="s">
        <v>119</v>
      </c>
      <c r="D69" s="13">
        <v>20</v>
      </c>
      <c r="E69" s="12"/>
      <c r="F69" s="13"/>
      <c r="G69" s="13"/>
      <c r="H69" s="10">
        <f t="shared" si="2"/>
        <v>0</v>
      </c>
      <c r="I69" s="10">
        <f t="shared" si="3"/>
        <v>0</v>
      </c>
    </row>
    <row r="70" spans="1:9" x14ac:dyDescent="0.25">
      <c r="A70">
        <v>39</v>
      </c>
      <c r="B70" s="13" t="s">
        <v>68</v>
      </c>
      <c r="C70" s="13" t="s">
        <v>120</v>
      </c>
      <c r="D70" s="13">
        <v>20</v>
      </c>
      <c r="E70" s="12"/>
      <c r="F70" s="13"/>
      <c r="G70" s="13"/>
      <c r="H70" s="10">
        <f>E70+(F70*E70)</f>
        <v>0</v>
      </c>
      <c r="I70" s="10">
        <f>((100-G70)*0.01)*H70</f>
        <v>0</v>
      </c>
    </row>
    <row r="71" spans="1:9" x14ac:dyDescent="0.25">
      <c r="A71">
        <v>40</v>
      </c>
      <c r="B71" s="13" t="s">
        <v>68</v>
      </c>
      <c r="C71" s="13" t="s">
        <v>121</v>
      </c>
      <c r="D71" s="13">
        <v>20</v>
      </c>
      <c r="E71" s="12"/>
      <c r="F71" s="13"/>
      <c r="G71" s="13"/>
      <c r="H71" s="10">
        <f t="shared" ref="H71:H87" si="4">E71+(F71*E71)</f>
        <v>0</v>
      </c>
      <c r="I71" s="10">
        <f t="shared" ref="I71:I87" si="5">((100-G71)*0.01)*H71</f>
        <v>0</v>
      </c>
    </row>
    <row r="72" spans="1:9" x14ac:dyDescent="0.25">
      <c r="A72">
        <v>41</v>
      </c>
      <c r="B72" s="13" t="s">
        <v>68</v>
      </c>
      <c r="C72" s="13" t="s">
        <v>122</v>
      </c>
      <c r="D72" s="13">
        <v>20</v>
      </c>
      <c r="E72" s="12"/>
      <c r="F72" s="13"/>
      <c r="G72" s="13"/>
      <c r="H72" s="10">
        <f t="shared" si="4"/>
        <v>0</v>
      </c>
      <c r="I72" s="10">
        <f t="shared" si="5"/>
        <v>0</v>
      </c>
    </row>
    <row r="73" spans="1:9" x14ac:dyDescent="0.25">
      <c r="A73">
        <v>42</v>
      </c>
      <c r="B73" s="13" t="s">
        <v>68</v>
      </c>
      <c r="C73" s="13" t="s">
        <v>123</v>
      </c>
      <c r="D73" s="13">
        <v>20</v>
      </c>
      <c r="E73" s="12"/>
      <c r="F73" s="13"/>
      <c r="G73" s="13"/>
      <c r="H73" s="10">
        <f t="shared" si="4"/>
        <v>0</v>
      </c>
      <c r="I73" s="10">
        <f t="shared" si="5"/>
        <v>0</v>
      </c>
    </row>
    <row r="74" spans="1:9" x14ac:dyDescent="0.25">
      <c r="A74">
        <v>43</v>
      </c>
      <c r="B74" s="13" t="s">
        <v>68</v>
      </c>
      <c r="C74" s="13" t="s">
        <v>124</v>
      </c>
      <c r="D74" s="13">
        <v>20</v>
      </c>
      <c r="E74" s="12"/>
      <c r="F74" s="13"/>
      <c r="G74" s="13"/>
      <c r="H74" s="10">
        <f t="shared" si="4"/>
        <v>0</v>
      </c>
      <c r="I74" s="10">
        <f t="shared" si="5"/>
        <v>0</v>
      </c>
    </row>
    <row r="75" spans="1:9" x14ac:dyDescent="0.25">
      <c r="A75">
        <v>44</v>
      </c>
      <c r="B75" s="13" t="s">
        <v>68</v>
      </c>
      <c r="C75" s="13" t="s">
        <v>125</v>
      </c>
      <c r="D75" s="13">
        <v>20</v>
      </c>
      <c r="E75" s="12"/>
      <c r="F75" s="13"/>
      <c r="G75" s="13"/>
      <c r="H75" s="10">
        <f t="shared" si="4"/>
        <v>0</v>
      </c>
      <c r="I75" s="10">
        <f t="shared" si="5"/>
        <v>0</v>
      </c>
    </row>
    <row r="76" spans="1:9" x14ac:dyDescent="0.25">
      <c r="A76">
        <v>45</v>
      </c>
      <c r="B76" s="13" t="s">
        <v>68</v>
      </c>
      <c r="C76" s="13" t="s">
        <v>126</v>
      </c>
      <c r="D76" s="13">
        <v>20</v>
      </c>
      <c r="E76" s="12"/>
      <c r="F76" s="13"/>
      <c r="G76" s="13"/>
      <c r="H76" s="10">
        <f t="shared" si="4"/>
        <v>0</v>
      </c>
      <c r="I76" s="10">
        <f t="shared" si="5"/>
        <v>0</v>
      </c>
    </row>
    <row r="77" spans="1:9" x14ac:dyDescent="0.25">
      <c r="A77">
        <v>46</v>
      </c>
      <c r="B77" s="13" t="s">
        <v>68</v>
      </c>
      <c r="C77" s="13" t="s">
        <v>127</v>
      </c>
      <c r="D77" s="13">
        <v>20</v>
      </c>
      <c r="E77" s="12"/>
      <c r="F77" s="13"/>
      <c r="G77" s="13"/>
      <c r="H77" s="10">
        <f t="shared" si="4"/>
        <v>0</v>
      </c>
      <c r="I77" s="10">
        <f t="shared" si="5"/>
        <v>0</v>
      </c>
    </row>
    <row r="78" spans="1:9" x14ac:dyDescent="0.25">
      <c r="A78">
        <v>47</v>
      </c>
      <c r="B78" s="13" t="s">
        <v>68</v>
      </c>
      <c r="C78" s="13" t="s">
        <v>128</v>
      </c>
      <c r="D78" s="13">
        <v>20</v>
      </c>
      <c r="E78" s="12"/>
      <c r="F78" s="13"/>
      <c r="G78" s="13"/>
      <c r="H78" s="10">
        <f t="shared" si="4"/>
        <v>0</v>
      </c>
      <c r="I78" s="10">
        <f t="shared" si="5"/>
        <v>0</v>
      </c>
    </row>
    <row r="79" spans="1:9" x14ac:dyDescent="0.25">
      <c r="A79">
        <v>48</v>
      </c>
      <c r="B79" s="13" t="s">
        <v>68</v>
      </c>
      <c r="C79" s="13" t="s">
        <v>129</v>
      </c>
      <c r="D79" s="13">
        <v>20</v>
      </c>
      <c r="E79" s="12"/>
      <c r="F79" s="13"/>
      <c r="G79" s="13"/>
      <c r="H79" s="10">
        <f t="shared" si="4"/>
        <v>0</v>
      </c>
      <c r="I79" s="10">
        <f t="shared" si="5"/>
        <v>0</v>
      </c>
    </row>
    <row r="80" spans="1:9" x14ac:dyDescent="0.25">
      <c r="A80">
        <v>49</v>
      </c>
      <c r="B80" s="13" t="s">
        <v>68</v>
      </c>
      <c r="C80" s="13" t="s">
        <v>130</v>
      </c>
      <c r="D80" s="13">
        <v>20</v>
      </c>
      <c r="E80" s="12"/>
      <c r="F80" s="13"/>
      <c r="G80" s="13"/>
      <c r="H80" s="10">
        <f t="shared" si="4"/>
        <v>0</v>
      </c>
      <c r="I80" s="10">
        <f t="shared" si="5"/>
        <v>0</v>
      </c>
    </row>
    <row r="81" spans="1:9" x14ac:dyDescent="0.25">
      <c r="A81">
        <v>50</v>
      </c>
      <c r="B81" s="13" t="s">
        <v>68</v>
      </c>
      <c r="C81" s="13" t="s">
        <v>131</v>
      </c>
      <c r="D81" s="13">
        <v>20</v>
      </c>
      <c r="E81" s="12"/>
      <c r="F81" s="13"/>
      <c r="G81" s="13"/>
      <c r="H81" s="10">
        <f t="shared" si="4"/>
        <v>0</v>
      </c>
      <c r="I81" s="10">
        <f t="shared" si="5"/>
        <v>0</v>
      </c>
    </row>
    <row r="82" spans="1:9" x14ac:dyDescent="0.25">
      <c r="A82">
        <v>51</v>
      </c>
      <c r="B82" s="13" t="s">
        <v>68</v>
      </c>
      <c r="C82" s="13" t="s">
        <v>132</v>
      </c>
      <c r="D82" s="13">
        <v>20</v>
      </c>
      <c r="E82" s="12"/>
      <c r="F82" s="13"/>
      <c r="G82" s="13"/>
      <c r="H82" s="10">
        <f t="shared" si="4"/>
        <v>0</v>
      </c>
      <c r="I82" s="10">
        <f t="shared" si="5"/>
        <v>0</v>
      </c>
    </row>
    <row r="83" spans="1:9" x14ac:dyDescent="0.25">
      <c r="A83">
        <v>52</v>
      </c>
      <c r="B83" s="13" t="s">
        <v>68</v>
      </c>
      <c r="C83" s="13" t="s">
        <v>133</v>
      </c>
      <c r="D83" s="13">
        <v>20</v>
      </c>
      <c r="E83" s="12"/>
      <c r="F83" s="13"/>
      <c r="G83" s="13"/>
      <c r="H83" s="10">
        <f t="shared" si="4"/>
        <v>0</v>
      </c>
      <c r="I83" s="10">
        <f t="shared" si="5"/>
        <v>0</v>
      </c>
    </row>
    <row r="84" spans="1:9" x14ac:dyDescent="0.25">
      <c r="A84">
        <v>53</v>
      </c>
      <c r="B84" s="13" t="s">
        <v>68</v>
      </c>
      <c r="C84" s="13" t="s">
        <v>134</v>
      </c>
      <c r="D84" s="13">
        <v>20</v>
      </c>
      <c r="E84" s="12"/>
      <c r="F84" s="13"/>
      <c r="G84" s="13"/>
      <c r="H84" s="10">
        <f t="shared" si="4"/>
        <v>0</v>
      </c>
      <c r="I84" s="10">
        <f t="shared" si="5"/>
        <v>0</v>
      </c>
    </row>
    <row r="85" spans="1:9" x14ac:dyDescent="0.25">
      <c r="A85">
        <v>54</v>
      </c>
      <c r="B85" s="13" t="s">
        <v>68</v>
      </c>
      <c r="C85" s="13" t="s">
        <v>135</v>
      </c>
      <c r="D85" s="13">
        <v>20</v>
      </c>
      <c r="E85" s="12"/>
      <c r="F85" s="13"/>
      <c r="G85" s="13"/>
      <c r="H85" s="10">
        <f t="shared" si="4"/>
        <v>0</v>
      </c>
      <c r="I85" s="10">
        <f t="shared" si="5"/>
        <v>0</v>
      </c>
    </row>
    <row r="86" spans="1:9" x14ac:dyDescent="0.25">
      <c r="A86">
        <v>55</v>
      </c>
      <c r="B86" s="13" t="s">
        <v>68</v>
      </c>
      <c r="C86" s="13" t="s">
        <v>136</v>
      </c>
      <c r="D86" s="13">
        <v>20</v>
      </c>
      <c r="E86" s="12"/>
      <c r="F86" s="13"/>
      <c r="G86" s="13"/>
      <c r="H86" s="10">
        <f t="shared" si="4"/>
        <v>0</v>
      </c>
      <c r="I86" s="10">
        <f t="shared" si="5"/>
        <v>0</v>
      </c>
    </row>
    <row r="87" spans="1:9" x14ac:dyDescent="0.25">
      <c r="A87">
        <v>56</v>
      </c>
      <c r="B87" s="13" t="s">
        <v>68</v>
      </c>
      <c r="C87" s="13" t="s">
        <v>137</v>
      </c>
      <c r="D87" s="13">
        <v>20</v>
      </c>
      <c r="E87" s="12"/>
      <c r="F87" s="13"/>
      <c r="G87" s="13"/>
      <c r="H87" s="10">
        <f t="shared" si="4"/>
        <v>0</v>
      </c>
      <c r="I87" s="10">
        <f t="shared" si="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36"/>
  <sheetViews>
    <sheetView workbookViewId="0">
      <selection activeCell="G3" sqref="G3:H3"/>
    </sheetView>
  </sheetViews>
  <sheetFormatPr defaultRowHeight="15" x14ac:dyDescent="0.25"/>
  <cols>
    <col min="2" max="2" width="21" customWidth="1"/>
    <col min="3" max="3" width="16.5703125" customWidth="1"/>
    <col min="4" max="4" width="16.28515625" customWidth="1"/>
    <col min="6" max="6" width="8.140625" style="7" customWidth="1"/>
    <col min="7" max="7" width="21.5703125" customWidth="1"/>
    <col min="8" max="8" width="13.28515625" customWidth="1"/>
    <col min="9" max="9" width="15.85546875" customWidth="1"/>
    <col min="10" max="10" width="25.42578125" customWidth="1"/>
    <col min="11" max="11" width="14.42578125" customWidth="1"/>
    <col min="12" max="12" width="11.5703125" customWidth="1"/>
    <col min="13" max="13" width="12.42578125" customWidth="1"/>
  </cols>
  <sheetData>
    <row r="1" spans="2:26" ht="18.75" x14ac:dyDescent="0.3">
      <c r="G1" s="41" t="s">
        <v>223</v>
      </c>
    </row>
    <row r="2" spans="2:26" ht="15.75" thickBot="1" x14ac:dyDescent="0.3"/>
    <row r="3" spans="2:26" ht="15.75" thickBot="1" x14ac:dyDescent="0.3">
      <c r="B3" s="3" t="s">
        <v>166</v>
      </c>
      <c r="C3" s="15" t="s">
        <v>196</v>
      </c>
      <c r="D3" s="14" t="s">
        <v>197</v>
      </c>
      <c r="G3" t="s">
        <v>225</v>
      </c>
      <c r="H3" s="42">
        <v>100</v>
      </c>
    </row>
    <row r="5" spans="2:26" ht="15.75" thickBot="1" x14ac:dyDescent="0.3">
      <c r="P5" s="3" t="s">
        <v>200</v>
      </c>
    </row>
    <row r="6" spans="2:26" ht="15.75" thickBot="1" x14ac:dyDescent="0.3">
      <c r="B6" t="s">
        <v>201</v>
      </c>
      <c r="D6" s="27">
        <v>4</v>
      </c>
      <c r="F6" s="40"/>
      <c r="G6" s="55" t="s">
        <v>220</v>
      </c>
      <c r="H6" s="56"/>
      <c r="I6" s="56"/>
      <c r="J6" s="56"/>
      <c r="K6" s="56"/>
      <c r="L6" s="56"/>
      <c r="M6" s="57"/>
      <c r="P6" s="3"/>
    </row>
    <row r="7" spans="2:26" ht="15.75" thickBot="1" x14ac:dyDescent="0.3">
      <c r="P7" s="3" t="s">
        <v>202</v>
      </c>
    </row>
    <row r="8" spans="2:26" s="16" customFormat="1" x14ac:dyDescent="0.25">
      <c r="B8" s="30" t="s">
        <v>194</v>
      </c>
      <c r="C8" s="53" t="s">
        <v>214</v>
      </c>
      <c r="D8" s="53"/>
      <c r="E8" s="31" t="s">
        <v>195</v>
      </c>
      <c r="F8" s="37"/>
      <c r="G8" s="19" t="s">
        <v>194</v>
      </c>
      <c r="H8" s="35" t="s">
        <v>34</v>
      </c>
      <c r="I8" s="28" t="s">
        <v>35</v>
      </c>
      <c r="J8" s="19" t="s">
        <v>62</v>
      </c>
      <c r="K8" s="19" t="s">
        <v>38</v>
      </c>
      <c r="L8" s="24" t="s">
        <v>36</v>
      </c>
      <c r="M8" s="24" t="s">
        <v>37</v>
      </c>
      <c r="P8" s="54" t="s">
        <v>218</v>
      </c>
      <c r="Q8" s="54"/>
      <c r="R8" s="54"/>
      <c r="S8" s="54"/>
      <c r="T8" s="54"/>
      <c r="U8" s="54"/>
      <c r="V8" s="54"/>
      <c r="W8" s="54"/>
      <c r="X8" s="54"/>
      <c r="Y8" s="54"/>
      <c r="Z8" s="54"/>
    </row>
    <row r="9" spans="2:26" s="16" customFormat="1" ht="15.75" thickBot="1" x14ac:dyDescent="0.3">
      <c r="B9" s="21" t="s">
        <v>215</v>
      </c>
      <c r="C9" s="32" t="s">
        <v>210</v>
      </c>
      <c r="D9" s="32" t="s">
        <v>211</v>
      </c>
      <c r="E9" s="22"/>
      <c r="F9" s="37"/>
      <c r="G9" s="20"/>
      <c r="H9" s="36"/>
      <c r="I9" s="29"/>
      <c r="J9" s="20"/>
      <c r="K9" s="20"/>
      <c r="L9" s="20"/>
      <c r="M9" s="20"/>
    </row>
    <row r="10" spans="2:26" x14ac:dyDescent="0.25">
      <c r="B10" s="25" t="s">
        <v>167</v>
      </c>
      <c r="C10" s="25" t="s">
        <v>130</v>
      </c>
      <c r="D10" s="25" t="s">
        <v>131</v>
      </c>
      <c r="E10" s="25">
        <v>4.2</v>
      </c>
      <c r="G10" s="38" t="s">
        <v>167</v>
      </c>
      <c r="H10" s="18">
        <v>20</v>
      </c>
      <c r="I10" s="33">
        <v>19555</v>
      </c>
      <c r="J10" s="18">
        <v>1.6E-2</v>
      </c>
      <c r="K10" s="18">
        <v>20</v>
      </c>
      <c r="L10" s="23">
        <f>I10+(J10*I10)</f>
        <v>19867.88</v>
      </c>
      <c r="M10" s="23">
        <f>((100-K10)*0.01)*L10</f>
        <v>15894.304000000002</v>
      </c>
      <c r="P10" s="3"/>
    </row>
    <row r="11" spans="2:26" x14ac:dyDescent="0.25">
      <c r="B11" s="26" t="s">
        <v>168</v>
      </c>
      <c r="C11" s="26" t="s">
        <v>120</v>
      </c>
      <c r="D11" s="26" t="s">
        <v>121</v>
      </c>
      <c r="E11" s="26">
        <v>4</v>
      </c>
      <c r="G11" s="39" t="s">
        <v>168</v>
      </c>
      <c r="H11" s="13">
        <v>20</v>
      </c>
      <c r="I11" s="34">
        <v>19510</v>
      </c>
      <c r="J11" s="13">
        <v>1.6E-2</v>
      </c>
      <c r="K11" s="13">
        <v>20</v>
      </c>
      <c r="L11" s="10">
        <f t="shared" ref="L11:L36" si="0">I11+(J11*I11)</f>
        <v>19822.16</v>
      </c>
      <c r="M11" s="10">
        <f t="shared" ref="M11:M36" si="1">((100-K11)*0.01)*L11</f>
        <v>15857.728000000001</v>
      </c>
      <c r="P11" s="3"/>
    </row>
    <row r="12" spans="2:26" x14ac:dyDescent="0.25">
      <c r="B12" s="26" t="s">
        <v>169</v>
      </c>
      <c r="C12" s="26" t="s">
        <v>88</v>
      </c>
      <c r="D12" s="26" t="s">
        <v>89</v>
      </c>
      <c r="E12" s="26">
        <v>3.8</v>
      </c>
      <c r="G12" s="39" t="s">
        <v>169</v>
      </c>
      <c r="H12" s="13">
        <v>20</v>
      </c>
      <c r="I12" s="34"/>
      <c r="J12" s="18">
        <v>1.6E-2</v>
      </c>
      <c r="K12" s="18">
        <v>20</v>
      </c>
      <c r="L12" s="10">
        <f t="shared" si="0"/>
        <v>0</v>
      </c>
      <c r="M12" s="10">
        <f t="shared" si="1"/>
        <v>0</v>
      </c>
      <c r="P12" s="3"/>
    </row>
    <row r="13" spans="2:26" x14ac:dyDescent="0.25">
      <c r="B13" s="26" t="s">
        <v>170</v>
      </c>
      <c r="C13" s="26" t="s">
        <v>128</v>
      </c>
      <c r="D13" s="26" t="s">
        <v>129</v>
      </c>
      <c r="E13" s="26">
        <v>3.4</v>
      </c>
      <c r="G13" s="39" t="s">
        <v>170</v>
      </c>
      <c r="H13" s="13">
        <v>20</v>
      </c>
      <c r="I13" s="34"/>
      <c r="J13" s="13">
        <v>1.6E-2</v>
      </c>
      <c r="K13" s="13">
        <v>20</v>
      </c>
      <c r="L13" s="10">
        <f t="shared" si="0"/>
        <v>0</v>
      </c>
      <c r="M13" s="10">
        <f t="shared" si="1"/>
        <v>0</v>
      </c>
      <c r="P13" s="3" t="s">
        <v>203</v>
      </c>
    </row>
    <row r="14" spans="2:26" x14ac:dyDescent="0.25">
      <c r="B14" s="4" t="s">
        <v>171</v>
      </c>
      <c r="C14" s="4" t="s">
        <v>96</v>
      </c>
      <c r="D14" s="4" t="s">
        <v>97</v>
      </c>
      <c r="E14" s="4">
        <v>3.3</v>
      </c>
      <c r="G14" s="4" t="s">
        <v>171</v>
      </c>
      <c r="H14" s="13">
        <v>20</v>
      </c>
      <c r="I14" s="34"/>
      <c r="J14" s="18">
        <v>1.6E-2</v>
      </c>
      <c r="K14" s="18">
        <v>20</v>
      </c>
      <c r="L14" s="10">
        <f t="shared" si="0"/>
        <v>0</v>
      </c>
      <c r="M14" s="10">
        <f t="shared" si="1"/>
        <v>0</v>
      </c>
      <c r="P14" s="3" t="s">
        <v>198</v>
      </c>
    </row>
    <row r="15" spans="2:26" x14ac:dyDescent="0.25">
      <c r="B15" s="4" t="s">
        <v>172</v>
      </c>
      <c r="C15" s="4" t="s">
        <v>100</v>
      </c>
      <c r="D15" s="4" t="s">
        <v>101</v>
      </c>
      <c r="E15" s="4">
        <v>3.2</v>
      </c>
      <c r="G15" s="4" t="s">
        <v>172</v>
      </c>
      <c r="H15" s="13">
        <v>20</v>
      </c>
      <c r="I15" s="34"/>
      <c r="J15" s="13">
        <v>1.6E-2</v>
      </c>
      <c r="K15" s="13">
        <v>20</v>
      </c>
      <c r="L15" s="10">
        <f t="shared" si="0"/>
        <v>0</v>
      </c>
      <c r="M15" s="10">
        <f t="shared" si="1"/>
        <v>0</v>
      </c>
      <c r="P15" s="3" t="s">
        <v>199</v>
      </c>
    </row>
    <row r="16" spans="2:26" x14ac:dyDescent="0.25">
      <c r="B16" s="4" t="s">
        <v>173</v>
      </c>
      <c r="C16" s="4" t="s">
        <v>136</v>
      </c>
      <c r="D16" s="4" t="s">
        <v>137</v>
      </c>
      <c r="E16" s="4">
        <v>3</v>
      </c>
      <c r="G16" s="4" t="s">
        <v>173</v>
      </c>
      <c r="H16" s="13">
        <v>20</v>
      </c>
      <c r="I16" s="34"/>
      <c r="J16" s="18">
        <v>1.6E-2</v>
      </c>
      <c r="K16" s="18">
        <v>20</v>
      </c>
      <c r="L16" s="10">
        <f t="shared" si="0"/>
        <v>0</v>
      </c>
      <c r="M16" s="10">
        <f t="shared" si="1"/>
        <v>0</v>
      </c>
      <c r="P16" s="3" t="s">
        <v>204</v>
      </c>
    </row>
    <row r="17" spans="2:16" x14ac:dyDescent="0.25">
      <c r="B17" s="4" t="s">
        <v>174</v>
      </c>
      <c r="C17" s="4" t="s">
        <v>122</v>
      </c>
      <c r="D17" s="4" t="s">
        <v>123</v>
      </c>
      <c r="E17" s="4">
        <v>2.9</v>
      </c>
      <c r="G17" s="4" t="s">
        <v>174</v>
      </c>
      <c r="H17" s="13">
        <v>20</v>
      </c>
      <c r="I17" s="34"/>
      <c r="J17" s="13">
        <v>1.6E-2</v>
      </c>
      <c r="K17" s="13">
        <v>20</v>
      </c>
      <c r="L17" s="10">
        <f t="shared" si="0"/>
        <v>0</v>
      </c>
      <c r="M17" s="10">
        <f t="shared" si="1"/>
        <v>0</v>
      </c>
      <c r="P17" s="3" t="s">
        <v>205</v>
      </c>
    </row>
    <row r="18" spans="2:16" x14ac:dyDescent="0.25">
      <c r="B18" s="4" t="s">
        <v>175</v>
      </c>
      <c r="C18" s="4" t="s">
        <v>98</v>
      </c>
      <c r="D18" s="4" t="s">
        <v>99</v>
      </c>
      <c r="E18" s="4">
        <v>2.8</v>
      </c>
      <c r="G18" s="4" t="s">
        <v>175</v>
      </c>
      <c r="H18" s="13">
        <v>20</v>
      </c>
      <c r="I18" s="34"/>
      <c r="J18" s="18">
        <v>1.6E-2</v>
      </c>
      <c r="K18" s="18">
        <v>20</v>
      </c>
      <c r="L18" s="10">
        <f t="shared" si="0"/>
        <v>0</v>
      </c>
      <c r="M18" s="10">
        <f t="shared" si="1"/>
        <v>0</v>
      </c>
      <c r="P18" s="3" t="s">
        <v>206</v>
      </c>
    </row>
    <row r="19" spans="2:16" x14ac:dyDescent="0.25">
      <c r="B19" s="4" t="s">
        <v>176</v>
      </c>
      <c r="C19" s="4" t="s">
        <v>126</v>
      </c>
      <c r="D19" s="4" t="s">
        <v>127</v>
      </c>
      <c r="E19" s="4">
        <v>2.7</v>
      </c>
      <c r="G19" s="4" t="s">
        <v>176</v>
      </c>
      <c r="H19" s="13">
        <v>20</v>
      </c>
      <c r="I19" s="34"/>
      <c r="J19" s="13">
        <v>1.6E-2</v>
      </c>
      <c r="K19" s="13">
        <v>20</v>
      </c>
      <c r="L19" s="10">
        <f t="shared" si="0"/>
        <v>0</v>
      </c>
      <c r="M19" s="10">
        <f t="shared" si="1"/>
        <v>0</v>
      </c>
      <c r="P19" s="3" t="s">
        <v>207</v>
      </c>
    </row>
    <row r="20" spans="2:16" x14ac:dyDescent="0.25">
      <c r="B20" s="4" t="s">
        <v>177</v>
      </c>
      <c r="C20" s="4" t="s">
        <v>106</v>
      </c>
      <c r="D20" s="4" t="s">
        <v>107</v>
      </c>
      <c r="E20" s="4">
        <v>2.1</v>
      </c>
      <c r="G20" s="4" t="s">
        <v>177</v>
      </c>
      <c r="H20" s="13">
        <v>20</v>
      </c>
      <c r="I20" s="34"/>
      <c r="J20" s="18">
        <v>1.6E-2</v>
      </c>
      <c r="K20" s="18">
        <v>20</v>
      </c>
      <c r="L20" s="10">
        <f t="shared" si="0"/>
        <v>0</v>
      </c>
      <c r="M20" s="10">
        <f t="shared" si="1"/>
        <v>0</v>
      </c>
      <c r="P20" s="3" t="s">
        <v>208</v>
      </c>
    </row>
    <row r="21" spans="2:16" x14ac:dyDescent="0.25">
      <c r="B21" s="4" t="s">
        <v>178</v>
      </c>
      <c r="C21" s="4" t="s">
        <v>110</v>
      </c>
      <c r="D21" s="4" t="s">
        <v>111</v>
      </c>
      <c r="E21" s="4">
        <v>1.7</v>
      </c>
      <c r="G21" s="4" t="s">
        <v>178</v>
      </c>
      <c r="H21" s="13">
        <v>20</v>
      </c>
      <c r="I21" s="34"/>
      <c r="J21" s="13">
        <v>1.6E-2</v>
      </c>
      <c r="K21" s="13">
        <v>20</v>
      </c>
      <c r="L21" s="10">
        <f t="shared" si="0"/>
        <v>0</v>
      </c>
      <c r="M21" s="10">
        <f t="shared" si="1"/>
        <v>0</v>
      </c>
      <c r="P21" s="3" t="s">
        <v>209</v>
      </c>
    </row>
    <row r="22" spans="2:16" x14ac:dyDescent="0.25">
      <c r="B22" s="4" t="s">
        <v>179</v>
      </c>
      <c r="C22" s="4" t="s">
        <v>116</v>
      </c>
      <c r="D22" s="4" t="s">
        <v>117</v>
      </c>
      <c r="E22" s="4">
        <v>1.5</v>
      </c>
      <c r="G22" s="4" t="s">
        <v>179</v>
      </c>
      <c r="H22" s="13">
        <v>20</v>
      </c>
      <c r="I22" s="34"/>
      <c r="J22" s="18">
        <v>1.6E-2</v>
      </c>
      <c r="K22" s="18">
        <v>20</v>
      </c>
      <c r="L22" s="10">
        <f t="shared" si="0"/>
        <v>0</v>
      </c>
      <c r="M22" s="10">
        <f t="shared" si="1"/>
        <v>0</v>
      </c>
      <c r="P22" s="3" t="s">
        <v>212</v>
      </c>
    </row>
    <row r="23" spans="2:16" x14ac:dyDescent="0.25">
      <c r="B23" s="17" t="s">
        <v>222</v>
      </c>
      <c r="C23" s="4" t="s">
        <v>104</v>
      </c>
      <c r="D23" s="4" t="s">
        <v>105</v>
      </c>
      <c r="E23" s="4">
        <v>1.1000000000000001</v>
      </c>
      <c r="G23" s="4" t="s">
        <v>180</v>
      </c>
      <c r="H23" s="13">
        <v>20</v>
      </c>
      <c r="I23" s="34"/>
      <c r="J23" s="13">
        <v>1.6E-2</v>
      </c>
      <c r="K23" s="13">
        <v>20</v>
      </c>
      <c r="L23" s="10">
        <f t="shared" si="0"/>
        <v>0</v>
      </c>
      <c r="M23" s="10">
        <f t="shared" si="1"/>
        <v>0</v>
      </c>
      <c r="P23" s="3" t="s">
        <v>213</v>
      </c>
    </row>
    <row r="24" spans="2:16" x14ac:dyDescent="0.25">
      <c r="B24" s="4" t="s">
        <v>181</v>
      </c>
      <c r="C24" s="4" t="s">
        <v>82</v>
      </c>
      <c r="D24" s="4" t="s">
        <v>83</v>
      </c>
      <c r="E24" s="4">
        <v>0.7</v>
      </c>
      <c r="G24" s="4" t="s">
        <v>181</v>
      </c>
      <c r="H24" s="13">
        <v>20</v>
      </c>
      <c r="I24" s="34"/>
      <c r="J24" s="18">
        <v>1.6E-2</v>
      </c>
      <c r="K24" s="18">
        <v>20</v>
      </c>
      <c r="L24" s="10">
        <f t="shared" si="0"/>
        <v>0</v>
      </c>
      <c r="M24" s="10">
        <f t="shared" si="1"/>
        <v>0</v>
      </c>
      <c r="P24" s="3" t="s">
        <v>217</v>
      </c>
    </row>
    <row r="25" spans="2:16" x14ac:dyDescent="0.25">
      <c r="B25" s="4" t="s">
        <v>182</v>
      </c>
      <c r="C25" s="4" t="s">
        <v>124</v>
      </c>
      <c r="D25" s="4" t="s">
        <v>125</v>
      </c>
      <c r="E25" s="4">
        <v>0.3</v>
      </c>
      <c r="G25" s="4" t="s">
        <v>182</v>
      </c>
      <c r="H25" s="13">
        <v>20</v>
      </c>
      <c r="I25" s="34"/>
      <c r="J25" s="13">
        <v>1.6E-2</v>
      </c>
      <c r="K25" s="13">
        <v>20</v>
      </c>
      <c r="L25" s="10">
        <f t="shared" si="0"/>
        <v>0</v>
      </c>
      <c r="M25" s="10">
        <f t="shared" si="1"/>
        <v>0</v>
      </c>
      <c r="P25" s="3" t="s">
        <v>219</v>
      </c>
    </row>
    <row r="26" spans="2:16" x14ac:dyDescent="0.25">
      <c r="B26" s="4" t="s">
        <v>183</v>
      </c>
      <c r="C26" s="4" t="s">
        <v>134</v>
      </c>
      <c r="D26" s="4" t="s">
        <v>135</v>
      </c>
      <c r="E26" s="4">
        <v>0.1</v>
      </c>
      <c r="G26" s="4" t="s">
        <v>183</v>
      </c>
      <c r="H26" s="13">
        <v>20</v>
      </c>
      <c r="I26" s="34"/>
      <c r="J26" s="18">
        <v>1.6E-2</v>
      </c>
      <c r="K26" s="18">
        <v>20</v>
      </c>
      <c r="L26" s="10">
        <f t="shared" si="0"/>
        <v>0</v>
      </c>
      <c r="M26" s="10">
        <f t="shared" si="1"/>
        <v>0</v>
      </c>
    </row>
    <row r="27" spans="2:16" x14ac:dyDescent="0.25">
      <c r="B27" s="4" t="s">
        <v>184</v>
      </c>
      <c r="C27" s="4" t="s">
        <v>114</v>
      </c>
      <c r="D27" s="4" t="s">
        <v>115</v>
      </c>
      <c r="E27" s="4">
        <v>-0.1</v>
      </c>
      <c r="G27" s="4" t="s">
        <v>184</v>
      </c>
      <c r="H27" s="13">
        <v>20</v>
      </c>
      <c r="I27" s="34"/>
      <c r="J27" s="13">
        <v>1.6E-2</v>
      </c>
      <c r="K27" s="13">
        <v>20</v>
      </c>
      <c r="L27" s="10">
        <f t="shared" si="0"/>
        <v>0</v>
      </c>
      <c r="M27" s="10">
        <f t="shared" si="1"/>
        <v>0</v>
      </c>
      <c r="P27" s="3" t="s">
        <v>221</v>
      </c>
    </row>
    <row r="28" spans="2:16" x14ac:dyDescent="0.25">
      <c r="B28" s="4" t="s">
        <v>185</v>
      </c>
      <c r="C28" s="4" t="s">
        <v>92</v>
      </c>
      <c r="D28" s="4" t="s">
        <v>93</v>
      </c>
      <c r="E28" s="4">
        <v>-0.4</v>
      </c>
      <c r="G28" s="4" t="s">
        <v>185</v>
      </c>
      <c r="H28" s="13">
        <v>20</v>
      </c>
      <c r="I28" s="34"/>
      <c r="J28" s="18">
        <v>1.6E-2</v>
      </c>
      <c r="K28" s="18">
        <v>20</v>
      </c>
      <c r="L28" s="10">
        <f t="shared" si="0"/>
        <v>0</v>
      </c>
      <c r="M28" s="10">
        <f t="shared" si="1"/>
        <v>0</v>
      </c>
    </row>
    <row r="29" spans="2:16" x14ac:dyDescent="0.25">
      <c r="B29" s="4" t="s">
        <v>186</v>
      </c>
      <c r="C29" s="4" t="s">
        <v>90</v>
      </c>
      <c r="D29" s="4" t="s">
        <v>91</v>
      </c>
      <c r="E29" s="4">
        <v>-0.6</v>
      </c>
      <c r="G29" s="4" t="s">
        <v>186</v>
      </c>
      <c r="H29" s="13">
        <v>20</v>
      </c>
      <c r="I29" s="34"/>
      <c r="J29" s="13">
        <v>1.6E-2</v>
      </c>
      <c r="K29" s="13">
        <v>20</v>
      </c>
      <c r="L29" s="10">
        <f t="shared" si="0"/>
        <v>0</v>
      </c>
      <c r="M29" s="10">
        <f t="shared" si="1"/>
        <v>0</v>
      </c>
    </row>
    <row r="30" spans="2:16" x14ac:dyDescent="0.25">
      <c r="B30" s="4" t="s">
        <v>187</v>
      </c>
      <c r="C30" s="4" t="s">
        <v>102</v>
      </c>
      <c r="D30" s="4" t="s">
        <v>103</v>
      </c>
      <c r="E30" s="4">
        <v>-1</v>
      </c>
      <c r="G30" s="4" t="s">
        <v>187</v>
      </c>
      <c r="H30" s="13">
        <v>20</v>
      </c>
      <c r="I30" s="34"/>
      <c r="J30" s="18">
        <v>1.6E-2</v>
      </c>
      <c r="K30" s="18">
        <v>20</v>
      </c>
      <c r="L30" s="10">
        <f t="shared" si="0"/>
        <v>0</v>
      </c>
      <c r="M30" s="10">
        <f t="shared" si="1"/>
        <v>0</v>
      </c>
    </row>
    <row r="31" spans="2:16" x14ac:dyDescent="0.25">
      <c r="B31" s="4" t="s">
        <v>188</v>
      </c>
      <c r="C31" s="4" t="s">
        <v>86</v>
      </c>
      <c r="D31" s="4" t="s">
        <v>216</v>
      </c>
      <c r="E31" s="4">
        <v>-1.5</v>
      </c>
      <c r="G31" s="4" t="s">
        <v>188</v>
      </c>
      <c r="H31" s="13">
        <v>20</v>
      </c>
      <c r="I31" s="34"/>
      <c r="J31" s="13">
        <v>1.6E-2</v>
      </c>
      <c r="K31" s="13">
        <v>20</v>
      </c>
      <c r="L31" s="10">
        <f t="shared" si="0"/>
        <v>0</v>
      </c>
      <c r="M31" s="10">
        <f t="shared" si="1"/>
        <v>0</v>
      </c>
    </row>
    <row r="32" spans="2:16" x14ac:dyDescent="0.25">
      <c r="B32" s="4" t="s">
        <v>189</v>
      </c>
      <c r="C32" s="4" t="s">
        <v>94</v>
      </c>
      <c r="D32" s="4" t="s">
        <v>95</v>
      </c>
      <c r="E32" s="4">
        <v>-1.8</v>
      </c>
      <c r="G32" s="4" t="s">
        <v>189</v>
      </c>
      <c r="H32" s="13">
        <v>20</v>
      </c>
      <c r="I32" s="34"/>
      <c r="J32" s="18">
        <v>1.6E-2</v>
      </c>
      <c r="K32" s="18">
        <v>20</v>
      </c>
      <c r="L32" s="10">
        <f t="shared" si="0"/>
        <v>0</v>
      </c>
      <c r="M32" s="10">
        <f t="shared" si="1"/>
        <v>0</v>
      </c>
    </row>
    <row r="33" spans="2:13" x14ac:dyDescent="0.25">
      <c r="B33" s="26" t="s">
        <v>190</v>
      </c>
      <c r="C33" s="26" t="s">
        <v>84</v>
      </c>
      <c r="D33" s="26" t="s">
        <v>85</v>
      </c>
      <c r="E33" s="26">
        <v>-1.9</v>
      </c>
      <c r="G33" s="39" t="s">
        <v>190</v>
      </c>
      <c r="H33" s="13">
        <v>20</v>
      </c>
      <c r="I33" s="34"/>
      <c r="J33" s="13">
        <v>1.6E-2</v>
      </c>
      <c r="K33" s="13">
        <v>20</v>
      </c>
      <c r="L33" s="10">
        <f t="shared" si="0"/>
        <v>0</v>
      </c>
      <c r="M33" s="10">
        <f t="shared" si="1"/>
        <v>0</v>
      </c>
    </row>
    <row r="34" spans="2:13" x14ac:dyDescent="0.25">
      <c r="B34" s="26" t="s">
        <v>191</v>
      </c>
      <c r="C34" s="26" t="s">
        <v>108</v>
      </c>
      <c r="D34" s="26" t="s">
        <v>109</v>
      </c>
      <c r="E34" s="26">
        <v>-2.2999999999999998</v>
      </c>
      <c r="G34" s="39" t="s">
        <v>191</v>
      </c>
      <c r="H34" s="13">
        <v>20</v>
      </c>
      <c r="I34" s="34"/>
      <c r="J34" s="18">
        <v>1.6E-2</v>
      </c>
      <c r="K34" s="18">
        <v>20</v>
      </c>
      <c r="L34" s="10">
        <f t="shared" si="0"/>
        <v>0</v>
      </c>
      <c r="M34" s="10">
        <f t="shared" si="1"/>
        <v>0</v>
      </c>
    </row>
    <row r="35" spans="2:13" x14ac:dyDescent="0.25">
      <c r="B35" s="26" t="s">
        <v>192</v>
      </c>
      <c r="C35" s="26" t="s">
        <v>112</v>
      </c>
      <c r="D35" s="26" t="s">
        <v>113</v>
      </c>
      <c r="E35" s="26">
        <v>-3.5</v>
      </c>
      <c r="G35" s="39" t="s">
        <v>192</v>
      </c>
      <c r="H35" s="13">
        <v>20</v>
      </c>
      <c r="I35" s="34"/>
      <c r="J35" s="13">
        <v>1.6E-2</v>
      </c>
      <c r="K35" s="13">
        <v>20</v>
      </c>
      <c r="L35" s="10">
        <f t="shared" si="0"/>
        <v>0</v>
      </c>
      <c r="M35" s="10">
        <f t="shared" si="1"/>
        <v>0</v>
      </c>
    </row>
    <row r="36" spans="2:13" x14ac:dyDescent="0.25">
      <c r="B36" s="26" t="s">
        <v>193</v>
      </c>
      <c r="C36" s="26" t="s">
        <v>132</v>
      </c>
      <c r="D36" s="26" t="s">
        <v>133</v>
      </c>
      <c r="E36" s="26">
        <v>-4.5999999999999996</v>
      </c>
      <c r="G36" s="39" t="s">
        <v>193</v>
      </c>
      <c r="H36" s="13">
        <v>20</v>
      </c>
      <c r="I36" s="34"/>
      <c r="J36" s="18">
        <v>1.6E-2</v>
      </c>
      <c r="K36" s="18">
        <v>20</v>
      </c>
      <c r="L36" s="10">
        <f t="shared" si="0"/>
        <v>0</v>
      </c>
      <c r="M36" s="10">
        <f t="shared" si="1"/>
        <v>0</v>
      </c>
    </row>
  </sheetData>
  <mergeCells count="3">
    <mergeCell ref="C8:D8"/>
    <mergeCell ref="P8:Z8"/>
    <mergeCell ref="G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F37"/>
  <sheetViews>
    <sheetView tabSelected="1" topLeftCell="A7" workbookViewId="0">
      <selection activeCell="G23" sqref="G23"/>
    </sheetView>
  </sheetViews>
  <sheetFormatPr defaultRowHeight="15" x14ac:dyDescent="0.25"/>
  <cols>
    <col min="2" max="2" width="21" customWidth="1"/>
    <col min="3" max="3" width="16.5703125" customWidth="1"/>
    <col min="4" max="4" width="16.28515625" customWidth="1"/>
    <col min="5" max="5" width="11" customWidth="1"/>
    <col min="6" max="6" width="8.140625" style="7" hidden="1" customWidth="1"/>
    <col min="7" max="9" width="21.5703125" customWidth="1"/>
    <col min="10" max="10" width="13.28515625" customWidth="1"/>
    <col min="11" max="11" width="15.85546875" customWidth="1"/>
    <col min="12" max="12" width="25.42578125" customWidth="1"/>
    <col min="13" max="13" width="14.42578125" customWidth="1"/>
    <col min="14" max="14" width="11.5703125" customWidth="1"/>
    <col min="15" max="19" width="12.42578125" customWidth="1"/>
  </cols>
  <sheetData>
    <row r="1" spans="2:32" ht="18.75" x14ac:dyDescent="0.3">
      <c r="H1" s="41"/>
      <c r="I1" s="41"/>
      <c r="K1" s="41" t="s">
        <v>224</v>
      </c>
    </row>
    <row r="2" spans="2:32" ht="15.75" thickBot="1" x14ac:dyDescent="0.3">
      <c r="S2" s="3" t="s">
        <v>233</v>
      </c>
    </row>
    <row r="3" spans="2:32" ht="15.75" thickBot="1" x14ac:dyDescent="0.3">
      <c r="B3" s="3"/>
      <c r="D3" s="7"/>
      <c r="E3" s="7"/>
      <c r="H3" t="s">
        <v>225</v>
      </c>
      <c r="I3" s="42">
        <v>100</v>
      </c>
      <c r="S3" s="3" t="s">
        <v>250</v>
      </c>
    </row>
    <row r="4" spans="2:32" x14ac:dyDescent="0.25">
      <c r="S4" s="3"/>
    </row>
    <row r="5" spans="2:32" ht="15.75" thickBot="1" x14ac:dyDescent="0.3">
      <c r="S5" s="3" t="s">
        <v>234</v>
      </c>
    </row>
    <row r="6" spans="2:32" ht="16.5" thickBot="1" x14ac:dyDescent="0.3">
      <c r="C6" s="47" t="s">
        <v>232</v>
      </c>
      <c r="D6" s="46"/>
      <c r="E6" s="46"/>
      <c r="F6" s="40"/>
      <c r="G6" s="55" t="s">
        <v>220</v>
      </c>
      <c r="H6" s="56"/>
      <c r="I6" s="56"/>
      <c r="J6" s="56"/>
      <c r="K6" s="56"/>
      <c r="L6" s="56"/>
      <c r="M6" s="56"/>
      <c r="N6" s="56"/>
      <c r="O6" s="57"/>
      <c r="P6" s="16"/>
      <c r="Q6" s="16"/>
      <c r="R6" s="16"/>
      <c r="S6" s="3" t="s">
        <v>236</v>
      </c>
    </row>
    <row r="7" spans="2:32" ht="15.75" thickBot="1" x14ac:dyDescent="0.3">
      <c r="S7" s="51" t="s">
        <v>237</v>
      </c>
    </row>
    <row r="8" spans="2:32" s="16" customFormat="1" x14ac:dyDescent="0.25">
      <c r="B8" s="30" t="s">
        <v>194</v>
      </c>
      <c r="C8" s="53" t="s">
        <v>214</v>
      </c>
      <c r="D8" s="53"/>
      <c r="F8" s="37"/>
      <c r="G8" s="19" t="s">
        <v>194</v>
      </c>
      <c r="H8" s="19" t="s">
        <v>226</v>
      </c>
      <c r="I8" s="19" t="s">
        <v>227</v>
      </c>
      <c r="J8" s="35" t="s">
        <v>34</v>
      </c>
      <c r="K8" s="28" t="s">
        <v>35</v>
      </c>
      <c r="L8" s="19" t="s">
        <v>62</v>
      </c>
      <c r="M8" s="19" t="s">
        <v>38</v>
      </c>
      <c r="N8" s="24" t="s">
        <v>36</v>
      </c>
      <c r="O8" s="24" t="s">
        <v>37</v>
      </c>
      <c r="P8" s="24" t="s">
        <v>228</v>
      </c>
      <c r="Q8" s="24" t="s">
        <v>230</v>
      </c>
      <c r="T8" s="3"/>
      <c r="U8" s="3"/>
      <c r="W8" s="3"/>
      <c r="X8" s="3"/>
      <c r="Y8" s="3"/>
      <c r="Z8" s="3"/>
      <c r="AA8" s="3"/>
      <c r="AB8" s="3"/>
      <c r="AC8" s="3"/>
      <c r="AD8" s="3"/>
      <c r="AE8" s="3"/>
      <c r="AF8" s="3"/>
    </row>
    <row r="9" spans="2:32" s="16" customFormat="1" ht="15.75" thickBot="1" x14ac:dyDescent="0.3">
      <c r="B9" s="21" t="s">
        <v>215</v>
      </c>
      <c r="C9" s="32" t="s">
        <v>210</v>
      </c>
      <c r="D9" s="32" t="s">
        <v>211</v>
      </c>
      <c r="F9" s="37"/>
      <c r="G9" s="20"/>
      <c r="H9" s="20" t="s">
        <v>196</v>
      </c>
      <c r="I9" s="20" t="s">
        <v>197</v>
      </c>
      <c r="J9" s="36"/>
      <c r="K9" s="29"/>
      <c r="L9" s="20"/>
      <c r="M9" s="20"/>
      <c r="N9" s="20"/>
      <c r="O9" s="20"/>
      <c r="P9" s="20" t="s">
        <v>229</v>
      </c>
      <c r="Q9" s="20" t="s">
        <v>231</v>
      </c>
      <c r="S9" s="3" t="s">
        <v>235</v>
      </c>
    </row>
    <row r="10" spans="2:32" x14ac:dyDescent="0.25">
      <c r="B10" s="38" t="s">
        <v>167</v>
      </c>
      <c r="C10" s="38" t="s">
        <v>130</v>
      </c>
      <c r="D10" s="38" t="s">
        <v>131</v>
      </c>
      <c r="E10" s="7"/>
      <c r="G10" s="38" t="s">
        <v>167</v>
      </c>
      <c r="H10" s="38"/>
      <c r="I10" s="50"/>
      <c r="J10" s="18">
        <v>20</v>
      </c>
      <c r="K10" s="33">
        <v>19555</v>
      </c>
      <c r="L10" s="18">
        <v>1.6E-2</v>
      </c>
      <c r="M10" s="18">
        <v>20</v>
      </c>
      <c r="N10" s="23">
        <f>K10+(L10*K10)</f>
        <v>19867.88</v>
      </c>
      <c r="O10" s="23">
        <f>((100-M10)*0.01)*N10</f>
        <v>15894.304000000002</v>
      </c>
      <c r="P10" s="48">
        <v>5</v>
      </c>
      <c r="Q10" s="48">
        <v>-5</v>
      </c>
      <c r="R10" s="43"/>
      <c r="S10" s="3" t="s">
        <v>238</v>
      </c>
    </row>
    <row r="11" spans="2:32" x14ac:dyDescent="0.25">
      <c r="B11" s="39" t="s">
        <v>168</v>
      </c>
      <c r="C11" s="39" t="s">
        <v>120</v>
      </c>
      <c r="D11" s="39" t="s">
        <v>121</v>
      </c>
      <c r="E11" s="7"/>
      <c r="G11" s="39" t="s">
        <v>168</v>
      </c>
      <c r="H11" s="44"/>
      <c r="I11" s="39"/>
      <c r="J11" s="13">
        <v>20</v>
      </c>
      <c r="K11" s="34">
        <v>19510</v>
      </c>
      <c r="L11" s="13">
        <v>1.6E-2</v>
      </c>
      <c r="M11" s="13">
        <v>20</v>
      </c>
      <c r="N11" s="10">
        <f t="shared" ref="N11:N36" si="0">K11+(L11*K11)</f>
        <v>19822.16</v>
      </c>
      <c r="O11" s="10">
        <f t="shared" ref="O11:O36" si="1">((100-M11)*0.01)*N11</f>
        <v>15857.728000000001</v>
      </c>
      <c r="P11" s="49">
        <v>5</v>
      </c>
      <c r="Q11" s="49">
        <v>-5</v>
      </c>
      <c r="R11" s="43"/>
      <c r="S11" s="3" t="s">
        <v>239</v>
      </c>
    </row>
    <row r="12" spans="2:32" x14ac:dyDescent="0.25">
      <c r="B12" s="39" t="s">
        <v>169</v>
      </c>
      <c r="C12" s="39" t="s">
        <v>88</v>
      </c>
      <c r="D12" s="39" t="s">
        <v>89</v>
      </c>
      <c r="E12" s="7"/>
      <c r="G12" s="39" t="s">
        <v>169</v>
      </c>
      <c r="H12" s="39"/>
      <c r="I12" s="45"/>
      <c r="J12" s="13">
        <v>20</v>
      </c>
      <c r="K12" s="34"/>
      <c r="L12" s="18">
        <v>1.6E-2</v>
      </c>
      <c r="M12" s="18">
        <v>20</v>
      </c>
      <c r="N12" s="10">
        <f t="shared" si="0"/>
        <v>0</v>
      </c>
      <c r="O12" s="10">
        <f t="shared" si="1"/>
        <v>0</v>
      </c>
      <c r="P12" s="49">
        <v>5</v>
      </c>
      <c r="Q12" s="48">
        <v>-5</v>
      </c>
      <c r="R12" s="43"/>
      <c r="S12" s="3" t="s">
        <v>244</v>
      </c>
    </row>
    <row r="13" spans="2:32" x14ac:dyDescent="0.25">
      <c r="B13" s="39" t="s">
        <v>170</v>
      </c>
      <c r="C13" s="39" t="s">
        <v>128</v>
      </c>
      <c r="D13" s="39" t="s">
        <v>129</v>
      </c>
      <c r="E13" s="7"/>
      <c r="G13" s="39" t="s">
        <v>170</v>
      </c>
      <c r="H13" s="39"/>
      <c r="I13" s="45"/>
      <c r="J13" s="13">
        <v>20</v>
      </c>
      <c r="K13" s="34"/>
      <c r="L13" s="13">
        <v>1.6E-2</v>
      </c>
      <c r="M13" s="13">
        <v>20</v>
      </c>
      <c r="N13" s="10">
        <f t="shared" si="0"/>
        <v>0</v>
      </c>
      <c r="O13" s="10">
        <f t="shared" si="1"/>
        <v>0</v>
      </c>
      <c r="P13" s="49">
        <v>5</v>
      </c>
      <c r="Q13" s="49">
        <v>-5</v>
      </c>
      <c r="R13" s="43"/>
      <c r="S13" s="3" t="s">
        <v>245</v>
      </c>
    </row>
    <row r="14" spans="2:32" x14ac:dyDescent="0.25">
      <c r="B14" s="4" t="s">
        <v>171</v>
      </c>
      <c r="C14" s="4" t="s">
        <v>96</v>
      </c>
      <c r="D14" s="4" t="s">
        <v>97</v>
      </c>
      <c r="G14" s="4" t="s">
        <v>171</v>
      </c>
      <c r="H14" s="44"/>
      <c r="I14" s="4"/>
      <c r="J14" s="13">
        <v>20</v>
      </c>
      <c r="K14" s="34"/>
      <c r="L14" s="18">
        <v>1.6E-2</v>
      </c>
      <c r="M14" s="18">
        <v>20</v>
      </c>
      <c r="N14" s="10">
        <f t="shared" si="0"/>
        <v>0</v>
      </c>
      <c r="O14" s="10">
        <f t="shared" si="1"/>
        <v>0</v>
      </c>
      <c r="P14" s="49">
        <v>5</v>
      </c>
      <c r="Q14" s="48">
        <v>-5</v>
      </c>
      <c r="R14" s="43"/>
      <c r="S14" s="3" t="s">
        <v>246</v>
      </c>
    </row>
    <row r="15" spans="2:32" x14ac:dyDescent="0.25">
      <c r="B15" s="4" t="s">
        <v>172</v>
      </c>
      <c r="C15" s="4" t="s">
        <v>100</v>
      </c>
      <c r="D15" s="4" t="s">
        <v>101</v>
      </c>
      <c r="G15" s="4" t="s">
        <v>172</v>
      </c>
      <c r="H15" s="44"/>
      <c r="I15" s="4"/>
      <c r="J15" s="13">
        <v>20</v>
      </c>
      <c r="K15" s="34"/>
      <c r="L15" s="13">
        <v>1.6E-2</v>
      </c>
      <c r="M15" s="13">
        <v>20</v>
      </c>
      <c r="N15" s="10">
        <f t="shared" si="0"/>
        <v>0</v>
      </c>
      <c r="O15" s="10">
        <f t="shared" si="1"/>
        <v>0</v>
      </c>
      <c r="P15" s="49">
        <v>5</v>
      </c>
      <c r="Q15" s="49">
        <v>-5</v>
      </c>
      <c r="R15" s="43"/>
      <c r="V15" s="3"/>
    </row>
    <row r="16" spans="2:32" x14ac:dyDescent="0.25">
      <c r="B16" s="4" t="s">
        <v>173</v>
      </c>
      <c r="C16" s="4" t="s">
        <v>136</v>
      </c>
      <c r="D16" s="4" t="s">
        <v>137</v>
      </c>
      <c r="G16" s="4" t="s">
        <v>173</v>
      </c>
      <c r="H16" s="4"/>
      <c r="I16" s="45"/>
      <c r="J16" s="13">
        <v>20</v>
      </c>
      <c r="K16" s="34"/>
      <c r="L16" s="18">
        <v>1.6E-2</v>
      </c>
      <c r="M16" s="18">
        <v>20</v>
      </c>
      <c r="N16" s="10">
        <f t="shared" si="0"/>
        <v>0</v>
      </c>
      <c r="O16" s="10">
        <f t="shared" si="1"/>
        <v>0</v>
      </c>
      <c r="P16" s="49">
        <v>5</v>
      </c>
      <c r="Q16" s="48">
        <v>-5</v>
      </c>
      <c r="R16" s="43"/>
      <c r="S16" s="3" t="s">
        <v>240</v>
      </c>
      <c r="V16" s="3"/>
    </row>
    <row r="17" spans="2:22" x14ac:dyDescent="0.25">
      <c r="B17" s="4" t="s">
        <v>174</v>
      </c>
      <c r="C17" s="4" t="s">
        <v>122</v>
      </c>
      <c r="D17" s="4" t="s">
        <v>123</v>
      </c>
      <c r="G17" s="4" t="s">
        <v>174</v>
      </c>
      <c r="H17" s="4"/>
      <c r="I17" s="45"/>
      <c r="J17" s="13">
        <v>20</v>
      </c>
      <c r="K17" s="34"/>
      <c r="L17" s="13">
        <v>1.6E-2</v>
      </c>
      <c r="M17" s="13">
        <v>20</v>
      </c>
      <c r="N17" s="10">
        <f t="shared" si="0"/>
        <v>0</v>
      </c>
      <c r="O17" s="10">
        <f t="shared" si="1"/>
        <v>0</v>
      </c>
      <c r="P17" s="49">
        <v>5</v>
      </c>
      <c r="Q17" s="49">
        <v>-5</v>
      </c>
      <c r="R17" s="43"/>
      <c r="S17" s="52" t="s">
        <v>247</v>
      </c>
      <c r="V17" s="3"/>
    </row>
    <row r="18" spans="2:22" x14ac:dyDescent="0.25">
      <c r="B18" s="4" t="s">
        <v>175</v>
      </c>
      <c r="C18" s="4" t="s">
        <v>98</v>
      </c>
      <c r="D18" s="4" t="s">
        <v>99</v>
      </c>
      <c r="G18" s="4" t="s">
        <v>175</v>
      </c>
      <c r="H18" s="4"/>
      <c r="I18" s="45"/>
      <c r="J18" s="13">
        <v>20</v>
      </c>
      <c r="K18" s="34"/>
      <c r="L18" s="18">
        <v>1.6E-2</v>
      </c>
      <c r="M18" s="18">
        <v>20</v>
      </c>
      <c r="N18" s="10">
        <f t="shared" si="0"/>
        <v>0</v>
      </c>
      <c r="O18" s="10">
        <f t="shared" si="1"/>
        <v>0</v>
      </c>
      <c r="P18" s="49">
        <v>5</v>
      </c>
      <c r="Q18" s="48">
        <v>-5</v>
      </c>
      <c r="R18" s="43"/>
      <c r="S18" s="52" t="s">
        <v>241</v>
      </c>
      <c r="V18" s="3"/>
    </row>
    <row r="19" spans="2:22" x14ac:dyDescent="0.25">
      <c r="B19" s="4" t="s">
        <v>176</v>
      </c>
      <c r="C19" s="4" t="s">
        <v>126</v>
      </c>
      <c r="D19" s="4" t="s">
        <v>127</v>
      </c>
      <c r="G19" s="4" t="s">
        <v>176</v>
      </c>
      <c r="H19" s="44"/>
      <c r="I19" s="4"/>
      <c r="J19" s="13">
        <v>20</v>
      </c>
      <c r="K19" s="34"/>
      <c r="L19" s="13">
        <v>1.6E-2</v>
      </c>
      <c r="M19" s="13">
        <v>20</v>
      </c>
      <c r="N19" s="10">
        <f t="shared" si="0"/>
        <v>0</v>
      </c>
      <c r="O19" s="10">
        <f t="shared" si="1"/>
        <v>0</v>
      </c>
      <c r="P19" s="49">
        <v>5</v>
      </c>
      <c r="Q19" s="49">
        <v>-5</v>
      </c>
      <c r="R19" s="43"/>
      <c r="S19" s="52" t="s">
        <v>242</v>
      </c>
      <c r="V19" s="3"/>
    </row>
    <row r="20" spans="2:22" x14ac:dyDescent="0.25">
      <c r="B20" s="4" t="s">
        <v>177</v>
      </c>
      <c r="C20" s="4" t="s">
        <v>106</v>
      </c>
      <c r="D20" s="4" t="s">
        <v>107</v>
      </c>
      <c r="G20" s="4" t="s">
        <v>177</v>
      </c>
      <c r="H20" s="44"/>
      <c r="I20" s="4"/>
      <c r="J20" s="13">
        <v>20</v>
      </c>
      <c r="K20" s="34"/>
      <c r="L20" s="18">
        <v>1.6E-2</v>
      </c>
      <c r="M20" s="18">
        <v>20</v>
      </c>
      <c r="N20" s="10">
        <f t="shared" si="0"/>
        <v>0</v>
      </c>
      <c r="O20" s="10">
        <f t="shared" si="1"/>
        <v>0</v>
      </c>
      <c r="P20" s="49">
        <v>5</v>
      </c>
      <c r="Q20" s="48">
        <v>-5</v>
      </c>
      <c r="R20" s="43"/>
      <c r="S20" s="52" t="s">
        <v>243</v>
      </c>
      <c r="V20" s="3"/>
    </row>
    <row r="21" spans="2:22" x14ac:dyDescent="0.25">
      <c r="B21" s="4" t="s">
        <v>178</v>
      </c>
      <c r="C21" s="4" t="s">
        <v>110</v>
      </c>
      <c r="D21" s="4" t="s">
        <v>111</v>
      </c>
      <c r="G21" s="4" t="s">
        <v>178</v>
      </c>
      <c r="H21" s="4"/>
      <c r="I21" s="45"/>
      <c r="J21" s="13">
        <v>20</v>
      </c>
      <c r="K21" s="34"/>
      <c r="L21" s="13">
        <v>1.6E-2</v>
      </c>
      <c r="M21" s="13">
        <v>20</v>
      </c>
      <c r="N21" s="10">
        <f t="shared" si="0"/>
        <v>0</v>
      </c>
      <c r="O21" s="10">
        <f t="shared" si="1"/>
        <v>0</v>
      </c>
      <c r="P21" s="49">
        <v>5</v>
      </c>
      <c r="Q21" s="49">
        <v>-5</v>
      </c>
      <c r="R21" s="43"/>
      <c r="S21" s="52" t="s">
        <v>251</v>
      </c>
      <c r="V21" s="3"/>
    </row>
    <row r="22" spans="2:22" x14ac:dyDescent="0.25">
      <c r="B22" s="4" t="s">
        <v>179</v>
      </c>
      <c r="C22" s="4" t="s">
        <v>116</v>
      </c>
      <c r="D22" s="4" t="s">
        <v>117</v>
      </c>
      <c r="G22" s="4" t="s">
        <v>179</v>
      </c>
      <c r="H22" s="4"/>
      <c r="I22" s="45"/>
      <c r="J22" s="13">
        <v>20</v>
      </c>
      <c r="K22" s="34"/>
      <c r="L22" s="18">
        <v>1.6E-2</v>
      </c>
      <c r="M22" s="18">
        <v>20</v>
      </c>
      <c r="N22" s="10">
        <f t="shared" si="0"/>
        <v>0</v>
      </c>
      <c r="O22" s="10">
        <f t="shared" si="1"/>
        <v>0</v>
      </c>
      <c r="P22" s="49">
        <v>5</v>
      </c>
      <c r="Q22" s="48">
        <v>-5</v>
      </c>
      <c r="R22" s="43"/>
      <c r="S22" s="52" t="s">
        <v>248</v>
      </c>
      <c r="V22" s="3"/>
    </row>
    <row r="23" spans="2:22" x14ac:dyDescent="0.25">
      <c r="B23" s="4" t="s">
        <v>222</v>
      </c>
      <c r="C23" s="4" t="s">
        <v>104</v>
      </c>
      <c r="D23" s="4" t="s">
        <v>105</v>
      </c>
      <c r="G23" s="4" t="s">
        <v>222</v>
      </c>
      <c r="H23" s="44"/>
      <c r="I23" s="4"/>
      <c r="J23" s="13">
        <v>20</v>
      </c>
      <c r="K23" s="34"/>
      <c r="L23" s="13">
        <v>1.6E-2</v>
      </c>
      <c r="M23" s="13">
        <v>20</v>
      </c>
      <c r="N23" s="10">
        <f t="shared" si="0"/>
        <v>0</v>
      </c>
      <c r="O23" s="10">
        <f t="shared" si="1"/>
        <v>0</v>
      </c>
      <c r="P23" s="49">
        <v>5</v>
      </c>
      <c r="Q23" s="49">
        <v>-5</v>
      </c>
      <c r="R23" s="43"/>
      <c r="S23" s="52" t="s">
        <v>249</v>
      </c>
      <c r="V23" s="3"/>
    </row>
    <row r="24" spans="2:22" x14ac:dyDescent="0.25">
      <c r="B24" s="4" t="s">
        <v>181</v>
      </c>
      <c r="C24" s="4" t="s">
        <v>82</v>
      </c>
      <c r="D24" s="4" t="s">
        <v>83</v>
      </c>
      <c r="G24" s="4" t="s">
        <v>181</v>
      </c>
      <c r="H24" s="4"/>
      <c r="I24" s="45"/>
      <c r="J24" s="13">
        <v>20</v>
      </c>
      <c r="K24" s="34"/>
      <c r="L24" s="18">
        <v>1.6E-2</v>
      </c>
      <c r="M24" s="18">
        <v>20</v>
      </c>
      <c r="N24" s="10">
        <f t="shared" si="0"/>
        <v>0</v>
      </c>
      <c r="O24" s="10">
        <f t="shared" si="1"/>
        <v>0</v>
      </c>
      <c r="P24" s="49">
        <v>5</v>
      </c>
      <c r="Q24" s="48">
        <v>-5</v>
      </c>
      <c r="R24" s="43"/>
      <c r="S24" s="43"/>
      <c r="V24" s="3"/>
    </row>
    <row r="25" spans="2:22" x14ac:dyDescent="0.25">
      <c r="B25" s="4" t="s">
        <v>182</v>
      </c>
      <c r="C25" s="4" t="s">
        <v>124</v>
      </c>
      <c r="D25" s="4" t="s">
        <v>125</v>
      </c>
      <c r="G25" s="4" t="s">
        <v>182</v>
      </c>
      <c r="H25" s="4"/>
      <c r="I25" s="45"/>
      <c r="J25" s="13">
        <v>20</v>
      </c>
      <c r="K25" s="34"/>
      <c r="L25" s="13">
        <v>1.6E-2</v>
      </c>
      <c r="M25" s="13">
        <v>20</v>
      </c>
      <c r="N25" s="10">
        <f t="shared" si="0"/>
        <v>0</v>
      </c>
      <c r="O25" s="10">
        <f t="shared" si="1"/>
        <v>0</v>
      </c>
      <c r="P25" s="49">
        <v>5</v>
      </c>
      <c r="Q25" s="49">
        <v>-5</v>
      </c>
      <c r="R25" s="43"/>
      <c r="S25" s="43"/>
      <c r="V25" s="3"/>
    </row>
    <row r="26" spans="2:22" x14ac:dyDescent="0.25">
      <c r="B26" s="4" t="s">
        <v>183</v>
      </c>
      <c r="C26" s="4" t="s">
        <v>134</v>
      </c>
      <c r="D26" s="4" t="s">
        <v>135</v>
      </c>
      <c r="G26" s="4" t="s">
        <v>183</v>
      </c>
      <c r="H26" s="44"/>
      <c r="I26" s="4"/>
      <c r="J26" s="13">
        <v>20</v>
      </c>
      <c r="K26" s="34"/>
      <c r="L26" s="18">
        <v>1.6E-2</v>
      </c>
      <c r="M26" s="18">
        <v>20</v>
      </c>
      <c r="N26" s="10">
        <f t="shared" si="0"/>
        <v>0</v>
      </c>
      <c r="O26" s="10">
        <f t="shared" si="1"/>
        <v>0</v>
      </c>
      <c r="P26" s="49">
        <v>5</v>
      </c>
      <c r="Q26" s="48">
        <v>-5</v>
      </c>
      <c r="R26" s="43"/>
      <c r="S26" s="43"/>
    </row>
    <row r="27" spans="2:22" x14ac:dyDescent="0.25">
      <c r="B27" s="4" t="s">
        <v>184</v>
      </c>
      <c r="C27" s="4" t="s">
        <v>114</v>
      </c>
      <c r="D27" s="4" t="s">
        <v>115</v>
      </c>
      <c r="G27" s="4" t="s">
        <v>184</v>
      </c>
      <c r="H27" s="4"/>
      <c r="I27" s="45"/>
      <c r="J27" s="13">
        <v>20</v>
      </c>
      <c r="K27" s="34"/>
      <c r="L27" s="13">
        <v>1.6E-2</v>
      </c>
      <c r="M27" s="13">
        <v>20</v>
      </c>
      <c r="N27" s="10">
        <f t="shared" si="0"/>
        <v>0</v>
      </c>
      <c r="O27" s="10">
        <f t="shared" si="1"/>
        <v>0</v>
      </c>
      <c r="P27" s="49">
        <v>5</v>
      </c>
      <c r="Q27" s="49">
        <v>-5</v>
      </c>
      <c r="R27" s="43"/>
      <c r="S27" s="43"/>
      <c r="V27" s="3"/>
    </row>
    <row r="28" spans="2:22" x14ac:dyDescent="0.25">
      <c r="B28" s="4" t="s">
        <v>185</v>
      </c>
      <c r="C28" s="4" t="s">
        <v>92</v>
      </c>
      <c r="D28" s="4" t="s">
        <v>93</v>
      </c>
      <c r="G28" s="4" t="s">
        <v>185</v>
      </c>
      <c r="H28" s="44"/>
      <c r="I28" s="4"/>
      <c r="J28" s="13">
        <v>20</v>
      </c>
      <c r="K28" s="34"/>
      <c r="L28" s="18">
        <v>1.6E-2</v>
      </c>
      <c r="M28" s="18">
        <v>20</v>
      </c>
      <c r="N28" s="10">
        <f t="shared" si="0"/>
        <v>0</v>
      </c>
      <c r="O28" s="10">
        <f t="shared" si="1"/>
        <v>0</v>
      </c>
      <c r="P28" s="49">
        <v>5</v>
      </c>
      <c r="Q28" s="48">
        <v>-5</v>
      </c>
      <c r="R28" s="43"/>
      <c r="S28" s="43"/>
    </row>
    <row r="29" spans="2:22" x14ac:dyDescent="0.25">
      <c r="B29" s="4" t="s">
        <v>186</v>
      </c>
      <c r="C29" s="4" t="s">
        <v>90</v>
      </c>
      <c r="D29" s="4" t="s">
        <v>91</v>
      </c>
      <c r="G29" s="4" t="s">
        <v>186</v>
      </c>
      <c r="H29" s="44"/>
      <c r="I29" s="4"/>
      <c r="J29" s="13">
        <v>20</v>
      </c>
      <c r="K29" s="34"/>
      <c r="L29" s="13">
        <v>1.6E-2</v>
      </c>
      <c r="M29" s="13">
        <v>20</v>
      </c>
      <c r="N29" s="10">
        <f t="shared" si="0"/>
        <v>0</v>
      </c>
      <c r="O29" s="10">
        <f t="shared" si="1"/>
        <v>0</v>
      </c>
      <c r="P29" s="49">
        <v>5</v>
      </c>
      <c r="Q29" s="49">
        <v>-5</v>
      </c>
      <c r="R29" s="43"/>
      <c r="S29" s="43"/>
    </row>
    <row r="30" spans="2:22" x14ac:dyDescent="0.25">
      <c r="B30" s="4" t="s">
        <v>187</v>
      </c>
      <c r="C30" s="4" t="s">
        <v>102</v>
      </c>
      <c r="D30" s="4" t="s">
        <v>103</v>
      </c>
      <c r="G30" s="4" t="s">
        <v>187</v>
      </c>
      <c r="H30" s="4"/>
      <c r="I30" s="45"/>
      <c r="J30" s="13">
        <v>20</v>
      </c>
      <c r="K30" s="34"/>
      <c r="L30" s="18">
        <v>1.6E-2</v>
      </c>
      <c r="M30" s="18">
        <v>20</v>
      </c>
      <c r="N30" s="10">
        <f t="shared" si="0"/>
        <v>0</v>
      </c>
      <c r="O30" s="10">
        <f t="shared" si="1"/>
        <v>0</v>
      </c>
      <c r="P30" s="49">
        <v>5</v>
      </c>
      <c r="Q30" s="48">
        <v>-5</v>
      </c>
      <c r="R30" s="43"/>
      <c r="S30" s="43"/>
    </row>
    <row r="31" spans="2:22" x14ac:dyDescent="0.25">
      <c r="B31" s="4" t="s">
        <v>188</v>
      </c>
      <c r="C31" s="4" t="s">
        <v>86</v>
      </c>
      <c r="D31" s="4" t="s">
        <v>216</v>
      </c>
      <c r="G31" s="4" t="s">
        <v>188</v>
      </c>
      <c r="H31" s="44"/>
      <c r="I31" s="4"/>
      <c r="J31" s="13">
        <v>20</v>
      </c>
      <c r="K31" s="34"/>
      <c r="L31" s="13">
        <v>1.6E-2</v>
      </c>
      <c r="M31" s="13">
        <v>20</v>
      </c>
      <c r="N31" s="10">
        <f t="shared" si="0"/>
        <v>0</v>
      </c>
      <c r="O31" s="10">
        <f t="shared" si="1"/>
        <v>0</v>
      </c>
      <c r="P31" s="49">
        <v>5</v>
      </c>
      <c r="Q31" s="49">
        <v>-5</v>
      </c>
      <c r="R31" s="43"/>
      <c r="S31" s="43"/>
    </row>
    <row r="32" spans="2:22" x14ac:dyDescent="0.25">
      <c r="B32" s="4" t="s">
        <v>189</v>
      </c>
      <c r="C32" s="4" t="s">
        <v>94</v>
      </c>
      <c r="D32" s="4" t="s">
        <v>95</v>
      </c>
      <c r="G32" s="4" t="s">
        <v>189</v>
      </c>
      <c r="H32" s="4"/>
      <c r="I32" s="45"/>
      <c r="J32" s="13">
        <v>20</v>
      </c>
      <c r="K32" s="34"/>
      <c r="L32" s="18">
        <v>1.6E-2</v>
      </c>
      <c r="M32" s="18">
        <v>20</v>
      </c>
      <c r="N32" s="10">
        <f t="shared" si="0"/>
        <v>0</v>
      </c>
      <c r="O32" s="10">
        <f t="shared" si="1"/>
        <v>0</v>
      </c>
      <c r="P32" s="49">
        <v>5</v>
      </c>
      <c r="Q32" s="48">
        <v>-5</v>
      </c>
      <c r="R32" s="43"/>
      <c r="S32" s="43"/>
    </row>
    <row r="33" spans="2:19" x14ac:dyDescent="0.25">
      <c r="B33" s="39" t="s">
        <v>190</v>
      </c>
      <c r="C33" s="39" t="s">
        <v>84</v>
      </c>
      <c r="D33" s="39" t="s">
        <v>85</v>
      </c>
      <c r="E33" s="7"/>
      <c r="G33" s="39" t="s">
        <v>190</v>
      </c>
      <c r="H33" s="39"/>
      <c r="I33" s="45"/>
      <c r="J33" s="13">
        <v>20</v>
      </c>
      <c r="K33" s="34"/>
      <c r="L33" s="13">
        <v>1.6E-2</v>
      </c>
      <c r="M33" s="13">
        <v>20</v>
      </c>
      <c r="N33" s="10">
        <f t="shared" si="0"/>
        <v>0</v>
      </c>
      <c r="O33" s="10">
        <f t="shared" si="1"/>
        <v>0</v>
      </c>
      <c r="P33" s="49">
        <v>5</v>
      </c>
      <c r="Q33" s="49">
        <v>-5</v>
      </c>
      <c r="R33" s="43"/>
      <c r="S33" s="43"/>
    </row>
    <row r="34" spans="2:19" x14ac:dyDescent="0.25">
      <c r="B34" s="39" t="s">
        <v>191</v>
      </c>
      <c r="C34" s="39" t="s">
        <v>108</v>
      </c>
      <c r="D34" s="39" t="s">
        <v>109</v>
      </c>
      <c r="E34" s="7"/>
      <c r="G34" s="39" t="s">
        <v>191</v>
      </c>
      <c r="H34" s="44"/>
      <c r="I34" s="39"/>
      <c r="J34" s="13">
        <v>20</v>
      </c>
      <c r="K34" s="34"/>
      <c r="L34" s="18">
        <v>1.6E-2</v>
      </c>
      <c r="M34" s="18">
        <v>20</v>
      </c>
      <c r="N34" s="10">
        <f t="shared" si="0"/>
        <v>0</v>
      </c>
      <c r="O34" s="10">
        <f t="shared" si="1"/>
        <v>0</v>
      </c>
      <c r="P34" s="49">
        <v>5</v>
      </c>
      <c r="Q34" s="48">
        <v>-5</v>
      </c>
      <c r="R34" s="43"/>
      <c r="S34" s="43"/>
    </row>
    <row r="35" spans="2:19" x14ac:dyDescent="0.25">
      <c r="B35" s="39" t="s">
        <v>192</v>
      </c>
      <c r="C35" s="39" t="s">
        <v>112</v>
      </c>
      <c r="D35" s="39" t="s">
        <v>113</v>
      </c>
      <c r="E35" s="7"/>
      <c r="G35" s="39" t="s">
        <v>192</v>
      </c>
      <c r="H35" s="44"/>
      <c r="I35" s="45"/>
      <c r="J35" s="13">
        <v>20</v>
      </c>
      <c r="K35" s="34"/>
      <c r="L35" s="13">
        <v>1.6E-2</v>
      </c>
      <c r="M35" s="13">
        <v>20</v>
      </c>
      <c r="N35" s="10">
        <f t="shared" si="0"/>
        <v>0</v>
      </c>
      <c r="O35" s="10">
        <f t="shared" si="1"/>
        <v>0</v>
      </c>
      <c r="P35" s="49">
        <v>5</v>
      </c>
      <c r="Q35" s="49">
        <v>-5</v>
      </c>
      <c r="R35" s="43"/>
      <c r="S35" s="43"/>
    </row>
    <row r="36" spans="2:19" x14ac:dyDescent="0.25">
      <c r="B36" s="39" t="s">
        <v>193</v>
      </c>
      <c r="C36" s="39" t="s">
        <v>132</v>
      </c>
      <c r="D36" s="39" t="s">
        <v>133</v>
      </c>
      <c r="E36" s="7"/>
      <c r="G36" s="39" t="s">
        <v>193</v>
      </c>
      <c r="H36" s="39"/>
      <c r="I36" s="45"/>
      <c r="J36" s="13">
        <v>20</v>
      </c>
      <c r="K36" s="34"/>
      <c r="L36" s="18">
        <v>1.6E-2</v>
      </c>
      <c r="M36" s="18">
        <v>20</v>
      </c>
      <c r="N36" s="10">
        <f t="shared" si="0"/>
        <v>0</v>
      </c>
      <c r="O36" s="10">
        <f t="shared" si="1"/>
        <v>0</v>
      </c>
      <c r="P36" s="49">
        <v>5</v>
      </c>
      <c r="Q36" s="48">
        <v>-5</v>
      </c>
      <c r="R36" s="43"/>
      <c r="S36" s="43"/>
    </row>
    <row r="37" spans="2:19" x14ac:dyDescent="0.25">
      <c r="P37" s="7"/>
      <c r="Q37" s="7"/>
      <c r="R37" s="7"/>
      <c r="S37" s="7"/>
    </row>
  </sheetData>
  <mergeCells count="2">
    <mergeCell ref="G6:O6"/>
    <mergeCell ref="C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Ignore</vt:lpstr>
      <vt:lpstr>1 Closed Trade Log</vt:lpstr>
      <vt:lpstr>2 alarms</vt:lpstr>
      <vt:lpstr>3 auto open trades</vt:lpstr>
      <vt:lpstr>4 auto open update MULTIPLE</vt:lpstr>
      <vt:lpstr>5 auto open update SINGLE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Secret</cp:lastModifiedBy>
  <dcterms:created xsi:type="dcterms:W3CDTF">2022-07-13T02:07:59Z</dcterms:created>
  <dcterms:modified xsi:type="dcterms:W3CDTF">2022-07-20T18:09:57Z</dcterms:modified>
</cp:coreProperties>
</file>