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Terril\Time Report\"/>
    </mc:Choice>
  </mc:AlternateContent>
  <bookViews>
    <workbookView xWindow="0" yWindow="0" windowWidth="28800" windowHeight="12710"/>
  </bookViews>
  <sheets>
    <sheet name="Hiwi-Stundenzettel" sheetId="1" r:id="rId1"/>
  </sheets>
  <definedNames>
    <definedName name="_xlnm.Print_Area" localSheetId="0">'Hiwi-Stundenzettel'!$A$1:$H$50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G43" i="1"/>
  <c r="L14" i="1"/>
  <c r="L21" i="1" s="1"/>
  <c r="J20" i="1"/>
  <c r="J23" i="1" l="1"/>
  <c r="J22" i="1"/>
  <c r="M14" i="1"/>
  <c r="M25" i="1" s="1"/>
  <c r="M30" i="1" s="1"/>
  <c r="M20" i="1"/>
  <c r="L28" i="1"/>
  <c r="H40" i="1"/>
  <c r="L20" i="1"/>
  <c r="L2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7" i="1"/>
  <c r="M21" i="1" l="1"/>
  <c r="M22" i="1" s="1"/>
  <c r="M23" i="1"/>
  <c r="M24" i="1" s="1"/>
  <c r="M29" i="1" s="1"/>
  <c r="H43" i="1"/>
  <c r="M13" i="1"/>
  <c r="L22" i="1"/>
  <c r="H42" i="1"/>
  <c r="H41" i="1" s="1"/>
  <c r="E40" i="1"/>
  <c r="E43" i="1" s="1"/>
  <c r="H4" i="1" l="1"/>
  <c r="H44" i="1"/>
  <c r="H45" i="1" s="1"/>
</calcChain>
</file>

<file path=xl/sharedStrings.xml><?xml version="1.0" encoding="utf-8"?>
<sst xmlns="http://schemas.openxmlformats.org/spreadsheetml/2006/main" count="65" uniqueCount="60">
  <si>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</si>
  <si>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</si>
  <si>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</si>
  <si>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</si>
  <si>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</si>
  <si>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</si>
  <si>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</si>
  <si>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</si>
  <si>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</si>
  <si>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</si>
  <si>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</si>
  <si>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</si>
  <si>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</si>
  <si>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</si>
  <si>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</si>
  <si>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</si>
  <si>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</si>
  <si>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</si>
  <si>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</si>
  <si>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</si>
  <si>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</si>
  <si>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</si>
  <si>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</si>
  <si>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</si>
  <si>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</si>
  <si>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</si>
  <si>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</si>
  <si>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</si>
  <si>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</si>
  <si>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</si>
  <si>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</si>
  <si>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</si>
  <si>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</si>
  <si>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</si>
  <si>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</si>
  <si>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</si>
  <si>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</si>
  <si>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</si>
  <si>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</si>
  <si>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</si>
  <si>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</si>
  <si>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</si>
  <si>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</si>
  <si>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</si>
  <si>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</si>
  <si>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</si>
  <si>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</si>
  <si>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</si>
  <si>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</si>
  <si>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</si>
  <si>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</si>
  <si>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</si>
  <si>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January 2025</t>
  </si>
  <si>
    <t>24.01.2025</t>
  </si>
  <si>
    <t>Bluetooth connection to the Lego Train Control Unit</t>
  </si>
  <si>
    <t>28.01.2025</t>
  </si>
  <si>
    <t>31.01.2025</t>
  </si>
  <si>
    <t>Projekt Neu</t>
  </si>
  <si>
    <t>Troubleshoot ESP32 board</t>
  </si>
  <si>
    <t>Modify code for custom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</si>
</sst>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h]:mm"/>
    <numFmt numFmtId="165" formatCode="0.0"/>
    <numFmt numFmtId="166" formatCode="#,##0.0"/>
  </numFmts>
  <fonts count="13" x14ac:knownFonts="1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workbookViewId="0">
      <selection activeCell="F7" sqref="F7:G7"/>
    </sheetView>
  </sheetViews>
  <sheetFormatPr baseColWidth="10" defaultColWidth="11.54296875" defaultRowHeight="14.5" x14ac:dyDescent="0.35"/>
  <cols>
    <col min="1" max="1" width="9.81640625" style="6" customWidth="1"/>
    <col min="2" max="3" width="10.1796875" style="6" customWidth="1"/>
    <col min="4" max="4" width="1.1796875" style="6" customWidth="1"/>
    <col min="5" max="5" width="9.453125" style="6" customWidth="1"/>
    <col min="6" max="6" width="23.26953125" style="6" customWidth="1"/>
    <col min="7" max="7" width="10.26953125" style="6" customWidth="1"/>
    <col min="8" max="8" width="15.26953125" style="6" customWidth="1"/>
    <col min="9" max="9" width="11.54296875" style="6"/>
    <col min="10" max="10" width="11.54296875" style="6" customWidth="1"/>
    <col min="11" max="11" width="23.54296875" style="6" customWidth="1"/>
    <col min="12" max="14" width="11.54296875" style="6"/>
    <col min="15" max="15" width="23" style="6" customWidth="1"/>
    <col min="16" max="16384" width="11.54296875" style="6"/>
  </cols>
  <sheetData>
    <row r="1" spans="1:15" ht="21.5" x14ac:dyDescent="0.4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 x14ac:dyDescent="0.35">
      <c r="A2" s="7"/>
      <c r="B2" s="8"/>
      <c r="C2" s="8"/>
      <c r="D2" s="8"/>
      <c r="E2" s="8"/>
      <c r="F2" s="8"/>
      <c r="G2" s="8"/>
      <c r="H2" s="9"/>
    </row>
    <row r="3" spans="1:15" ht="18" x14ac:dyDescent="0.4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 x14ac:dyDescent="0.4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5" thickBot="1" x14ac:dyDescent="0.45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28.5" thickTop="1" x14ac:dyDescent="0.35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 x14ac:dyDescent="0.35">
      <c r="A7" s="71" t="s">
        <v>53</v>
      </c>
      <c r="B7" s="2">
        <v>0.45833333333333331</v>
      </c>
      <c r="C7" s="2">
        <v>0.70833333333333337</v>
      </c>
      <c r="D7" s="18"/>
      <c r="E7" s="19">
        <f>IF(C7="","",C7-B7)</f>
        <v>0.25000000000000006</v>
      </c>
      <c r="F7" s="72" t="s">
        <v>54</v>
      </c>
      <c r="G7" s="72"/>
      <c r="H7" s="4" t="s">
        <v>57</v>
      </c>
      <c r="J7" s="45" t="s">
        <v>46</v>
      </c>
      <c r="K7" s="46"/>
      <c r="L7" s="47"/>
      <c r="M7" s="46"/>
      <c r="N7" s="46"/>
      <c r="O7" s="48"/>
    </row>
    <row r="8" spans="1:15" x14ac:dyDescent="0.35">
      <c r="A8" s="2" t="s">
        <v>55</v>
      </c>
      <c r="B8" s="2">
        <v>0.45833333333333331</v>
      </c>
      <c r="C8" s="2">
        <v>0.72916666666666663</v>
      </c>
      <c r="D8" s="18"/>
      <c r="E8" s="19">
        <f t="shared" ref="E8:E39" si="0">IF(C8="","",C8-B8)</f>
        <v>0.27083333333333331</v>
      </c>
      <c r="F8" s="72" t="s">
        <v>58</v>
      </c>
      <c r="G8" s="72"/>
      <c r="H8" s="4" t="s">
        <v>57</v>
      </c>
      <c r="J8" s="45" t="s">
        <v>45</v>
      </c>
      <c r="K8" s="46"/>
      <c r="L8" s="46"/>
      <c r="M8" s="46"/>
      <c r="N8" s="46"/>
      <c r="O8" s="48"/>
    </row>
    <row r="9" spans="1:15" x14ac:dyDescent="0.35">
      <c r="A9" s="1" t="s">
        <v>56</v>
      </c>
      <c r="B9" s="2">
        <v>0.48958333333333331</v>
      </c>
      <c r="C9" s="2">
        <v>0.625</v>
      </c>
      <c r="D9" s="18"/>
      <c r="E9" s="19">
        <f t="shared" si="0"/>
        <v>0.13541666666666669</v>
      </c>
      <c r="F9" s="72" t="s">
        <v>59</v>
      </c>
      <c r="G9" s="72"/>
      <c r="H9" s="4" t="s">
        <v>57</v>
      </c>
      <c r="J9" s="45" t="s">
        <v>48</v>
      </c>
      <c r="K9" s="46"/>
      <c r="L9" s="46"/>
      <c r="M9" s="46"/>
      <c r="N9" s="46"/>
      <c r="O9" s="48"/>
    </row>
    <row r="10" spans="1:15" x14ac:dyDescent="0.35">
      <c r="A10" s="1"/>
      <c r="B10" s="2"/>
      <c r="C10" s="2"/>
      <c r="D10" s="18"/>
      <c r="E10" s="19" t="str">
        <f t="shared" si="0"/>
        <v/>
      </c>
      <c r="F10" s="72"/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" thickBot="1" x14ac:dyDescent="0.4">
      <c r="A11" s="1"/>
      <c r="B11" s="2"/>
      <c r="C11" s="2"/>
      <c r="D11" s="18"/>
      <c r="E11" s="19" t="str">
        <f t="shared" si="0"/>
        <v/>
      </c>
      <c r="F11" s="72"/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 x14ac:dyDescent="0.35">
      <c r="A12" s="1"/>
      <c r="B12" s="2"/>
      <c r="C12" s="2"/>
      <c r="D12" s="18"/>
      <c r="E12" s="19" t="str">
        <f t="shared" si="0"/>
        <v/>
      </c>
      <c r="F12" s="72"/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 x14ac:dyDescent="0.35">
      <c r="A13" s="1"/>
      <c r="B13" s="2"/>
      <c r="C13" s="2"/>
      <c r="D13" s="18"/>
      <c r="E13" s="19" t="str">
        <f t="shared" si="0"/>
        <v/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" thickBot="1" x14ac:dyDescent="0.4">
      <c r="A14" s="1"/>
      <c r="B14" s="2"/>
      <c r="C14" s="2"/>
      <c r="D14" s="18"/>
      <c r="E14" s="19" t="str">
        <f t="shared" si="0"/>
        <v/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 x14ac:dyDescent="0.3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 x14ac:dyDescent="0.35">
      <c r="A16" s="1"/>
      <c r="B16" s="2"/>
      <c r="C16" s="2"/>
      <c r="D16" s="18"/>
      <c r="E16" s="19" t="str">
        <f t="shared" si="0"/>
        <v/>
      </c>
      <c r="F16" s="72"/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 x14ac:dyDescent="0.3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 x14ac:dyDescent="0.3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 x14ac:dyDescent="0.3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 x14ac:dyDescent="0.3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 x14ac:dyDescent="0.3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 x14ac:dyDescent="0.3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 x14ac:dyDescent="0.3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 x14ac:dyDescent="0.3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 x14ac:dyDescent="0.3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 x14ac:dyDescent="0.3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 x14ac:dyDescent="0.3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 x14ac:dyDescent="0.3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 x14ac:dyDescent="0.3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" thickBot="1" x14ac:dyDescent="0.4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" thickTop="1" x14ac:dyDescent="0.35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 x14ac:dyDescent="0.3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 x14ac:dyDescent="0.35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 x14ac:dyDescent="0.35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 x14ac:dyDescent="0.35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 x14ac:dyDescent="0.35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 x14ac:dyDescent="0.35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 x14ac:dyDescent="0.35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 x14ac:dyDescent="0.35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 x14ac:dyDescent="0.35">
      <c r="A40" s="98"/>
      <c r="B40" s="98"/>
      <c r="C40" s="98"/>
      <c r="D40" s="98"/>
      <c r="E40" s="75">
        <f>SUM(E7:E39)</f>
        <v>0.65625</v>
      </c>
      <c r="F40" s="78" t="s">
        <v>35</v>
      </c>
      <c r="G40" s="79"/>
      <c r="H40" s="20">
        <f>M12</f>
        <v>15</v>
      </c>
    </row>
    <row r="41" spans="1:10" x14ac:dyDescent="0.35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5" x14ac:dyDescent="0.3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 x14ac:dyDescent="0.35">
      <c r="A43" s="98"/>
      <c r="B43" s="98"/>
      <c r="C43" s="98"/>
      <c r="D43" s="98"/>
      <c r="E43" s="101">
        <f>(E40*60*24)/60</f>
        <v>15.75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5" x14ac:dyDescent="0.3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15.75</v>
      </c>
    </row>
    <row r="45" spans="1:10" ht="12" customHeight="1" x14ac:dyDescent="0.35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2.5500000000000007</v>
      </c>
      <c r="I45" s="23"/>
      <c r="J45" s="23"/>
    </row>
    <row r="46" spans="1:10" x14ac:dyDescent="0.35">
      <c r="A46" s="24"/>
      <c r="B46" s="24"/>
      <c r="C46" s="24"/>
      <c r="D46" s="24"/>
      <c r="E46" s="24"/>
      <c r="F46" s="24"/>
      <c r="G46" s="24"/>
      <c r="H46" s="24"/>
    </row>
    <row r="47" spans="1:10" x14ac:dyDescent="0.35">
      <c r="A47" s="24"/>
      <c r="B47" s="24"/>
      <c r="C47" s="24"/>
      <c r="D47" s="24"/>
      <c r="E47" s="24"/>
      <c r="F47" s="24"/>
      <c r="G47" s="24"/>
      <c r="H47" s="24"/>
    </row>
    <row r="48" spans="1:10" ht="18" x14ac:dyDescent="0.4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 x14ac:dyDescent="0.4">
      <c r="A49" s="24"/>
      <c r="B49" s="24"/>
      <c r="D49" s="25"/>
      <c r="E49" s="24"/>
      <c r="F49" s="26"/>
      <c r="G49" s="26"/>
      <c r="H49" s="24"/>
    </row>
    <row r="50" spans="1:8" ht="18" x14ac:dyDescent="0.4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 x14ac:dyDescent="0.35">
      <c r="A51" s="24"/>
      <c r="B51" s="24"/>
      <c r="C51" s="24"/>
      <c r="D51" s="24"/>
      <c r="E51" s="24"/>
      <c r="F51" s="24"/>
      <c r="G51" s="24"/>
      <c r="H51" s="24"/>
    </row>
    <row r="52" spans="1:8" x14ac:dyDescent="0.35">
      <c r="A52" s="24"/>
      <c r="B52" s="24"/>
      <c r="C52" s="24"/>
      <c r="D52" s="24"/>
      <c r="E52" s="24"/>
      <c r="F52" s="24"/>
      <c r="G52" s="24"/>
      <c r="H52" s="24"/>
    </row>
    <row r="53" spans="1:8" x14ac:dyDescent="0.35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Hiwi-Stundenzettel</vt:lpstr>
      <vt:lpstr>'Hiwi-Stundenzettel'!Druckbereich</vt:lpstr>
    </vt:vector>
  </TitlesOfParts>
  <Company>TU Braunschweig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Student</cp:lastModifiedBy>
  <cp:lastPrinted>2024-07-08T08:27:44Z</cp:lastPrinted>
  <dcterms:created xsi:type="dcterms:W3CDTF">2010-03-03T12:13:20Z</dcterms:created>
  <dcterms:modified xsi:type="dcterms:W3CDTF">2025-02-10T13:35:07Z</dcterms:modified>
</cp:coreProperties>
</file>