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3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9" i="1"/>
  <c r="H27" i="1"/>
  <c r="H26" i="1"/>
  <c r="H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4" i="1"/>
</calcChain>
</file>

<file path=xl/sharedStrings.xml><?xml version="1.0" encoding="utf-8"?>
<sst xmlns="http://schemas.openxmlformats.org/spreadsheetml/2006/main" count="132" uniqueCount="91">
  <si>
    <t>Qty.</t>
  </si>
  <si>
    <t>Package</t>
  </si>
  <si>
    <t>Components</t>
  </si>
  <si>
    <t>LCSC</t>
  </si>
  <si>
    <t>Supplier</t>
  </si>
  <si>
    <t>AliExpress</t>
  </si>
  <si>
    <t>Digi-Key</t>
  </si>
  <si>
    <t>FUSE_PTC-1812</t>
  </si>
  <si>
    <t>PTC1812L</t>
  </si>
  <si>
    <t>F1</t>
  </si>
  <si>
    <t>WEMOS D1 MINI</t>
  </si>
  <si>
    <t>WeMos D1 Mini</t>
  </si>
  <si>
    <t>U3</t>
  </si>
  <si>
    <t>A4988 Stepper Motor Driver Carrier</t>
  </si>
  <si>
    <t>U4</t>
  </si>
  <si>
    <t>1000uF</t>
  </si>
  <si>
    <t>CAP-D8.0XF3.5</t>
  </si>
  <si>
    <t>C1</t>
  </si>
  <si>
    <t>ARD-DS3231</t>
  </si>
  <si>
    <t>DS3231-RTC-Module</t>
  </si>
  <si>
    <t>U7</t>
  </si>
  <si>
    <t>Header-Female-2.54_1x4</t>
  </si>
  <si>
    <t>HDR-4X1/2.54</t>
  </si>
  <si>
    <t>P1,P2</t>
  </si>
  <si>
    <t>MP1584EN Buck</t>
  </si>
  <si>
    <t>MP1584EN</t>
  </si>
  <si>
    <t>U1</t>
  </si>
  <si>
    <t>https://www.aliexpress.com/item/5PCS-XM1584-Ultra-small-size-DC-DC-step-down-power-supply-module-3A-adjustable-step-down/32531438467.html?spm=a2g0s.9042311.0.0.evS6xg</t>
  </si>
  <si>
    <t>SS34</t>
  </si>
  <si>
    <t>SMA(DO-214AC)</t>
  </si>
  <si>
    <t>D1</t>
  </si>
  <si>
    <t>4k7</t>
  </si>
  <si>
    <t>R1,R2,R3</t>
  </si>
  <si>
    <t>0.2uF</t>
  </si>
  <si>
    <t>C2</t>
  </si>
  <si>
    <t>100uF</t>
  </si>
  <si>
    <t>ELECTRO-SMD-C-6MM</t>
  </si>
  <si>
    <t>CT2</t>
  </si>
  <si>
    <t>PJ-202A</t>
  </si>
  <si>
    <t>J1</t>
  </si>
  <si>
    <t>Terminal Plug Screw Connector</t>
  </si>
  <si>
    <t>Terminal plug screw connector</t>
  </si>
  <si>
    <t>U5</t>
  </si>
  <si>
    <t>3.5mm 6p pluggable terminal block</t>
  </si>
  <si>
    <t>3.5mm 6P Right Angle pluggable Terminal Block</t>
  </si>
  <si>
    <t>U6</t>
  </si>
  <si>
    <t>0.1uF</t>
  </si>
  <si>
    <t>C3,C4</t>
  </si>
  <si>
    <t>100k</t>
  </si>
  <si>
    <t>R4,R5,R6,R7</t>
  </si>
  <si>
    <t>Header-Male-2.54_1x3</t>
  </si>
  <si>
    <t>HDR-3X1/2.54</t>
  </si>
  <si>
    <t>P4</t>
  </si>
  <si>
    <t>Small Aluminum Box - 70mm or 80mm</t>
  </si>
  <si>
    <t>Small aluminum box - 70 or 80mm</t>
  </si>
  <si>
    <t>U2</t>
  </si>
  <si>
    <t>https://www.aliexpress.com/item/SMD-self-recovery-fuse-MF-MSMF250-16X-2-1812-2-5A-2500MA-16V-PPTC/32804670107.html?spm=a2g0s.9042311.0.0.CPPHYV</t>
  </si>
  <si>
    <t>https://www.aliexpress.com/item/D1-mini-Mini-NodeMcu-4M-bytes-Lua-WIFI-Internet-of-Things-development-board-based-ESP8266/32529101036.html?spm=a2g0s.9042311.0.0.MMQnD4</t>
  </si>
  <si>
    <t>https://www.aliexpress.com/item/20pcs-1000uF-6-3V-NCC-KZG-8x12mm-6-3V1000uF-Aluminum-Electrolytic-Capacitors/32370475508.html?spm=a2g0s.9042311.0.0.wfjqFk</t>
  </si>
  <si>
    <t>https://www.aliexpress.com/item/DS3231-AT24C32-IIC-Module-Precision-Clock-Module-DS3231SN-for-Arduino-Memory-module-Free-Shipping/1767001372.html?spm=a2g0s.9042311.0.0.IIzBoQ</t>
  </si>
  <si>
    <t>Various</t>
  </si>
  <si>
    <t>https://www.aliexpress.com/item/100-pcs-SS34-SMA-1N5822-4MM-2-6MM-DO-214AC-Free-Shipping/1843867640.html?spm=a2g0s.9042311.0.0.WTk4Ys</t>
  </si>
  <si>
    <t>https://www.aliexpress.com/item/Free-shipping-100pcs-35V-100UF-SMD-6-7-7mm-Aluminum-electrolytic-capacitors-good-quality-ROHS/1102348041.html?spm=a2g0s.9042311.0.0.Dq112V</t>
  </si>
  <si>
    <t>https://www.aliexpress.com/item/20-Pair-3-5MM-PCB-Pluggable-Terminal-Block-Connectors-2-3-4-5-6-7-8/32806689138.html?spm=a2g0s.9042311.0.0.Qit0BV</t>
  </si>
  <si>
    <t>https://www.aliexpress.com/item/Free-shipping-10-sets-ht5-08-2pin-Right-angle-Terminal-plug-type-300V-10A-5-08mm/32815380027.html?spm=a2g0s.9042311.0.0.Qit0BV</t>
  </si>
  <si>
    <t>https://www.aliexpress.com/item/4-pcs-szomk-aluminum-project-box-amplifier-temperature-switch-box-48-91-100mm-aluminum-electronics-enclosure/32346571317.html?spm=a2g0s.9042311.0.0.l038H3
OR
https://www.aliexpress.com/item/Electronic-Aluminum-Enclosure-Silver-Extruded-Power-PCB-Instrument-Box-Case-88x39x100mm/32814821342.html?spm=a2g0s.9042311.0.0.l038H3</t>
  </si>
  <si>
    <t>https://www.digikey.com/products/en?keywords=CP-202A-ND</t>
  </si>
  <si>
    <t>https://www.amazon.com/gp/product/B0746GCGQ8/ref=oh_aui_detailpage_o04_s00?ie=UTF8&amp;psc=1</t>
  </si>
  <si>
    <t>amazon</t>
  </si>
  <si>
    <t>12V 2Amp AC Adapater 5.5mm x 2.1mm round plug.  8' cord</t>
  </si>
  <si>
    <t>ebay</t>
  </si>
  <si>
    <t>http://www.ebay.com/itm/5-pcs-50KB-pot-potentiometer-17mm-Guitar-center-detent/130812673716?ssPageName=STRK%3AMEBIDX%3AIT&amp;_trksid=p2057872.m2749.l2649</t>
  </si>
  <si>
    <t>Center Detent Potentiometer-50k</t>
  </si>
  <si>
    <t>name plate -  Custom</t>
  </si>
  <si>
    <t>Web Link</t>
  </si>
  <si>
    <t>https://www.aliexpress.com/item/10Pcs-Lot-Red-StepStick-A4988-Stepper-Motor-Driver-with-Heatsink-1A-for-3D-Printer-Free-Shipping/32506549805.html?spm=a2g0s.9042311.0.0.WRhFwm</t>
  </si>
  <si>
    <t>N/A</t>
  </si>
  <si>
    <t>EdRoland Tower Clock v 0.2 BOM</t>
  </si>
  <si>
    <t>CR2032 Battery</t>
  </si>
  <si>
    <t>various</t>
  </si>
  <si>
    <t>Est total BOM cost</t>
  </si>
  <si>
    <t>Aluminum knob</t>
  </si>
  <si>
    <t>https://www.aliexpress.com/item/10Pcs-Volume-Control-Rotary-Knobs-Aluminum-Alloy-Potentiometer-Knob-For-6mm-Dia-Knurled-Shaft-Potentiometer-Free/32812462534.html?spm=a2g0s.9042311.0.0.YfpDrp</t>
  </si>
  <si>
    <t>Custom PCB</t>
  </si>
  <si>
    <t>EasyEda.com</t>
  </si>
  <si>
    <t xml:space="preserve">misc PCB headers, wires, solder, flux
</t>
  </si>
  <si>
    <t>description</t>
  </si>
  <si>
    <t>cost</t>
  </si>
  <si>
    <t>unit cost</t>
  </si>
  <si>
    <t>ref</t>
  </si>
  <si>
    <t>Estimated assembly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</si>
</sst>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1" applyFill="1" applyBorder="1" applyAlignment="1">
      <alignment vertical="center" wrapText="1"/>
    </xf>
    <xf numFmtId="44" fontId="2" fillId="2" borderId="1" xfId="2" applyFont="1" applyFill="1" applyBorder="1" applyAlignment="1">
      <alignment horizontal="left" vertical="center" wrapText="1"/>
    </xf>
    <xf numFmtId="44" fontId="0" fillId="0" borderId="1" xfId="2" applyFont="1" applyBorder="1" applyAlignment="1">
      <alignment vertical="center"/>
    </xf>
    <xf numFmtId="0" fontId="0" fillId="0" borderId="0" xfId="0" applyAlignment="1">
      <alignment horizontal="right" vertical="center"/>
    </xf>
    <xf numFmtId="44" fontId="0" fillId="0" borderId="0" xfId="2" applyFont="1" applyAlignment="1">
      <alignment vertical="center"/>
    </xf>
    <xf numFmtId="0" fontId="3" fillId="0" borderId="1" xfId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44" fontId="2" fillId="4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eda.com/component/SMADO_214AC-ed2608fb878c01f3500a9ec0a517fd5d" TargetMode="External"/><Relationship Id="rId13" Type="http://schemas.openxmlformats.org/officeDocument/2006/relationships/hyperlink" Target="https://easyeda.com/component/Terminal_plug_screw_connector-1288d0366f354d3fb6c210fd05ea9a5d" TargetMode="External"/><Relationship Id="rId18" Type="http://schemas.openxmlformats.org/officeDocument/2006/relationships/hyperlink" Target="https://easyeda.com/component/Small_aluminum_box_70_or_80mm-00ba00a26e334286b1d447d9452fb574" TargetMode="External"/><Relationship Id="rId3" Type="http://schemas.openxmlformats.org/officeDocument/2006/relationships/hyperlink" Target="https://easyeda.com/component/A4988_Stepper_Motor_Driver_Carrier-RSnJ7cc0t" TargetMode="External"/><Relationship Id="rId21" Type="http://schemas.openxmlformats.org/officeDocument/2006/relationships/hyperlink" Target="https://www.aliexpress.com/item/Free-shipping-10-sets-ht5-08-2pin-Right-angle-Terminal-plug-type-300V-10A-5-08mm/32815380027.html?spm=a2g0s.9042311.0.0.Qit0BV" TargetMode="External"/><Relationship Id="rId7" Type="http://schemas.openxmlformats.org/officeDocument/2006/relationships/hyperlink" Target="https://easyeda.com/component/MP1584EN-59bcbdf4bbc1436a917445876a13ede2" TargetMode="External"/><Relationship Id="rId12" Type="http://schemas.openxmlformats.org/officeDocument/2006/relationships/hyperlink" Target="https://easyeda.com/component/PJ_202A-1596c6a2a7674762b6b5d68db784cff2" TargetMode="External"/><Relationship Id="rId17" Type="http://schemas.openxmlformats.org/officeDocument/2006/relationships/hyperlink" Target="https://easyeda.com/component/HDR_3X1_2_54-006efd2642ea465ce7b21ae91a735eb9" TargetMode="External"/><Relationship Id="rId2" Type="http://schemas.openxmlformats.org/officeDocument/2006/relationships/hyperlink" Target="https://easyeda.com/component/WeMos_D1_Mini-4077dd1b71c64c329533edd15eb4f516" TargetMode="External"/><Relationship Id="rId16" Type="http://schemas.openxmlformats.org/officeDocument/2006/relationships/hyperlink" Target="https://easyeda.com/layout/component/0805-CEa4mgyP7" TargetMode="External"/><Relationship Id="rId20" Type="http://schemas.openxmlformats.org/officeDocument/2006/relationships/hyperlink" Target="https://www.aliexpress.com/item/20-Pair-3-5MM-PCB-Pluggable-Terminal-Block-Connectors-2-3-4-5-6-7-8/32806689138.html?spm=a2g0s.9042311.0.0.Qit0BV" TargetMode="External"/><Relationship Id="rId1" Type="http://schemas.openxmlformats.org/officeDocument/2006/relationships/hyperlink" Target="https://easyeda.com/component/PTC1812L-pZTb5nFXe" TargetMode="External"/><Relationship Id="rId6" Type="http://schemas.openxmlformats.org/officeDocument/2006/relationships/hyperlink" Target="https://easyeda.com/component/HDR_4X1_2_54-ada1afa77a5b4f1769cb141959f85336" TargetMode="External"/><Relationship Id="rId11" Type="http://schemas.openxmlformats.org/officeDocument/2006/relationships/hyperlink" Target="https://easyeda.com/component/ELECTRO_SMD_C_6MM-2slfxP71j" TargetMode="External"/><Relationship Id="rId5" Type="http://schemas.openxmlformats.org/officeDocument/2006/relationships/hyperlink" Target="https://easyeda.com/component/DS3231_RTC_Modulenew-606923096c7d4ad9b41c33503bc5fed9" TargetMode="External"/><Relationship Id="rId15" Type="http://schemas.openxmlformats.org/officeDocument/2006/relationships/hyperlink" Target="https://easyeda.com/layout/component/0805-CEa4mgyP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easyeda.com/layout/component/0805-CEa4mgyP7" TargetMode="External"/><Relationship Id="rId19" Type="http://schemas.openxmlformats.org/officeDocument/2006/relationships/hyperlink" Target="https://www.digikey.com/products/en?keywords=CP-202A-ND" TargetMode="External"/><Relationship Id="rId4" Type="http://schemas.openxmlformats.org/officeDocument/2006/relationships/hyperlink" Target="https://easyeda.com/easyEDA/component/CAP_D8_0xF3_5-H3Xf9rJpV" TargetMode="External"/><Relationship Id="rId9" Type="http://schemas.openxmlformats.org/officeDocument/2006/relationships/hyperlink" Target="https://easyeda.com/layout/component/0805-CEa4mgyP7" TargetMode="External"/><Relationship Id="rId14" Type="http://schemas.openxmlformats.org/officeDocument/2006/relationships/hyperlink" Target="https://easyeda.com/component/3_5mm_6P_Right_Angle_pluggable_Terminal_Block-2ed38385d533432ebe1ad67e622e17f4" TargetMode="External"/><Relationship Id="rId22" Type="http://schemas.openxmlformats.org/officeDocument/2006/relationships/hyperlink" Target="https://www.aliexpress.com/item/10Pcs-Volume-Control-Rotary-Knobs-Aluminum-Alloy-Potentiometer-Knob-For-6mm-Dia-Knurled-Shaft-Potentiometer-Free/32812462534.html?spm=a2g0s.9042311.0.0.YfpD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2" zoomScale="85" zoomScaleNormal="85" workbookViewId="0">
      <selection activeCell="H40" sqref="H40"/>
    </sheetView>
  </sheetViews>
  <sheetFormatPr defaultRowHeight="15" x14ac:dyDescent="0.25"/>
  <cols>
    <col min="1" max="1" width="4.28515625" style="4" customWidth="1"/>
    <col min="2" max="2" width="39.140625" style="4" bestFit="1" customWidth="1"/>
    <col min="3" max="3" width="5" style="4" bestFit="1" customWidth="1"/>
    <col min="4" max="4" width="44.140625" style="4" customWidth="1"/>
    <col min="5" max="5" width="14" style="4" bestFit="1" customWidth="1"/>
    <col min="6" max="6" width="15.7109375" style="4" bestFit="1" customWidth="1"/>
    <col min="7" max="8" width="9.85546875" style="4" customWidth="1"/>
    <col min="9" max="9" width="191.5703125" style="7" bestFit="1" customWidth="1"/>
    <col min="10" max="16384" width="9.140625" style="4"/>
  </cols>
  <sheetData>
    <row r="1" spans="1:9" x14ac:dyDescent="0.25">
      <c r="B1" s="4" t="s">
        <v>77</v>
      </c>
    </row>
    <row r="3" spans="1:9" x14ac:dyDescent="0.25">
      <c r="A3" s="1" t="s">
        <v>89</v>
      </c>
      <c r="B3" s="1" t="s">
        <v>86</v>
      </c>
      <c r="C3" s="1" t="s">
        <v>0</v>
      </c>
      <c r="D3" s="1" t="s">
        <v>1</v>
      </c>
      <c r="E3" s="1" t="s">
        <v>2</v>
      </c>
      <c r="F3" s="1" t="s">
        <v>4</v>
      </c>
      <c r="G3" s="1" t="s">
        <v>88</v>
      </c>
      <c r="H3" s="1" t="s">
        <v>87</v>
      </c>
      <c r="I3" s="1" t="s">
        <v>74</v>
      </c>
    </row>
    <row r="4" spans="1:9" x14ac:dyDescent="0.25">
      <c r="A4" s="2">
        <v>1</v>
      </c>
      <c r="B4" s="2" t="s">
        <v>7</v>
      </c>
      <c r="C4" s="2">
        <v>1</v>
      </c>
      <c r="D4" s="3" t="s">
        <v>8</v>
      </c>
      <c r="E4" s="2" t="s">
        <v>9</v>
      </c>
      <c r="F4" s="2" t="s">
        <v>5</v>
      </c>
      <c r="G4" s="9">
        <v>0.17</v>
      </c>
      <c r="H4" s="9">
        <f>C4*G4</f>
        <v>0.17</v>
      </c>
      <c r="I4" s="5" t="s">
        <v>56</v>
      </c>
    </row>
    <row r="5" spans="1:9" x14ac:dyDescent="0.25">
      <c r="A5" s="2">
        <v>2</v>
      </c>
      <c r="B5" s="2" t="s">
        <v>10</v>
      </c>
      <c r="C5" s="2">
        <v>1</v>
      </c>
      <c r="D5" s="3" t="s">
        <v>11</v>
      </c>
      <c r="E5" s="2" t="s">
        <v>12</v>
      </c>
      <c r="F5" s="2" t="s">
        <v>5</v>
      </c>
      <c r="G5" s="9">
        <v>4.3499999999999996</v>
      </c>
      <c r="H5" s="9">
        <f t="shared" ref="H5:H28" si="0">C5*G5</f>
        <v>4.3499999999999996</v>
      </c>
      <c r="I5" s="5" t="s">
        <v>57</v>
      </c>
    </row>
    <row r="6" spans="1:9" x14ac:dyDescent="0.25">
      <c r="A6" s="2">
        <v>3</v>
      </c>
      <c r="B6" s="2" t="s">
        <v>13</v>
      </c>
      <c r="C6" s="2">
        <v>1</v>
      </c>
      <c r="D6" s="3" t="s">
        <v>13</v>
      </c>
      <c r="E6" s="2" t="s">
        <v>14</v>
      </c>
      <c r="F6" s="2" t="s">
        <v>5</v>
      </c>
      <c r="G6" s="9">
        <v>1.53</v>
      </c>
      <c r="H6" s="9">
        <f t="shared" si="0"/>
        <v>1.53</v>
      </c>
      <c r="I6" s="5" t="s">
        <v>75</v>
      </c>
    </row>
    <row r="7" spans="1:9" x14ac:dyDescent="0.25">
      <c r="A7" s="2">
        <v>4</v>
      </c>
      <c r="B7" s="2" t="s">
        <v>15</v>
      </c>
      <c r="C7" s="2">
        <v>1</v>
      </c>
      <c r="D7" s="3" t="s">
        <v>16</v>
      </c>
      <c r="E7" s="2" t="s">
        <v>17</v>
      </c>
      <c r="F7" s="2" t="s">
        <v>5</v>
      </c>
      <c r="G7" s="9">
        <v>0.2</v>
      </c>
      <c r="H7" s="9">
        <f t="shared" si="0"/>
        <v>0.2</v>
      </c>
      <c r="I7" s="5" t="s">
        <v>58</v>
      </c>
    </row>
    <row r="8" spans="1:9" x14ac:dyDescent="0.25">
      <c r="A8" s="2">
        <v>5</v>
      </c>
      <c r="B8" s="2" t="s">
        <v>18</v>
      </c>
      <c r="C8" s="2">
        <v>1</v>
      </c>
      <c r="D8" s="3" t="s">
        <v>19</v>
      </c>
      <c r="E8" s="2" t="s">
        <v>20</v>
      </c>
      <c r="F8" s="2" t="s">
        <v>5</v>
      </c>
      <c r="G8" s="9">
        <v>0.89</v>
      </c>
      <c r="H8" s="9">
        <f t="shared" si="0"/>
        <v>0.89</v>
      </c>
      <c r="I8" s="5" t="s">
        <v>59</v>
      </c>
    </row>
    <row r="9" spans="1:9" x14ac:dyDescent="0.25">
      <c r="A9" s="2">
        <v>6</v>
      </c>
      <c r="B9" s="2" t="s">
        <v>78</v>
      </c>
      <c r="C9" s="2">
        <v>1</v>
      </c>
      <c r="D9" s="3" t="s">
        <v>76</v>
      </c>
      <c r="E9" s="2" t="s">
        <v>20</v>
      </c>
      <c r="F9" s="2" t="s">
        <v>79</v>
      </c>
      <c r="G9" s="9">
        <v>1.1000000000000001</v>
      </c>
      <c r="H9" s="9">
        <f t="shared" si="0"/>
        <v>1.1000000000000001</v>
      </c>
      <c r="I9" s="5" t="s">
        <v>79</v>
      </c>
    </row>
    <row r="10" spans="1:9" x14ac:dyDescent="0.25">
      <c r="A10" s="2">
        <v>7</v>
      </c>
      <c r="B10" s="2" t="s">
        <v>21</v>
      </c>
      <c r="C10" s="2">
        <v>2</v>
      </c>
      <c r="D10" s="3" t="s">
        <v>22</v>
      </c>
      <c r="E10" s="2" t="s">
        <v>23</v>
      </c>
      <c r="F10" s="2" t="s">
        <v>60</v>
      </c>
      <c r="G10" s="9">
        <v>0.1</v>
      </c>
      <c r="H10" s="9">
        <f t="shared" si="0"/>
        <v>0.2</v>
      </c>
      <c r="I10" s="2" t="s">
        <v>60</v>
      </c>
    </row>
    <row r="11" spans="1:9" x14ac:dyDescent="0.25">
      <c r="A11" s="2">
        <v>8</v>
      </c>
      <c r="B11" s="2" t="s">
        <v>24</v>
      </c>
      <c r="C11" s="2">
        <v>1</v>
      </c>
      <c r="D11" s="3" t="s">
        <v>25</v>
      </c>
      <c r="E11" s="2" t="s">
        <v>26</v>
      </c>
      <c r="F11" s="2" t="s">
        <v>5</v>
      </c>
      <c r="G11" s="9">
        <v>0.43</v>
      </c>
      <c r="H11" s="9">
        <f t="shared" si="0"/>
        <v>0.43</v>
      </c>
      <c r="I11" s="2" t="s">
        <v>27</v>
      </c>
    </row>
    <row r="12" spans="1:9" x14ac:dyDescent="0.25">
      <c r="A12" s="2">
        <v>9</v>
      </c>
      <c r="B12" s="2" t="s">
        <v>28</v>
      </c>
      <c r="C12" s="2">
        <v>1</v>
      </c>
      <c r="D12" s="3" t="s">
        <v>29</v>
      </c>
      <c r="E12" s="2" t="s">
        <v>30</v>
      </c>
      <c r="F12" s="2" t="s">
        <v>3</v>
      </c>
      <c r="G12" s="9">
        <v>0.03</v>
      </c>
      <c r="H12" s="9">
        <f t="shared" si="0"/>
        <v>0.03</v>
      </c>
      <c r="I12" s="5" t="s">
        <v>61</v>
      </c>
    </row>
    <row r="13" spans="1:9" x14ac:dyDescent="0.25">
      <c r="A13" s="2">
        <v>10</v>
      </c>
      <c r="B13" s="2" t="s">
        <v>31</v>
      </c>
      <c r="C13" s="2">
        <v>3</v>
      </c>
      <c r="D13" s="3">
        <v>805</v>
      </c>
      <c r="E13" s="2" t="s">
        <v>32</v>
      </c>
      <c r="F13" s="2" t="s">
        <v>60</v>
      </c>
      <c r="G13" s="9">
        <v>0.02</v>
      </c>
      <c r="H13" s="9">
        <f t="shared" si="0"/>
        <v>0.06</v>
      </c>
      <c r="I13" s="2" t="s">
        <v>60</v>
      </c>
    </row>
    <row r="14" spans="1:9" x14ac:dyDescent="0.25">
      <c r="A14" s="2">
        <v>11</v>
      </c>
      <c r="B14" s="2" t="s">
        <v>33</v>
      </c>
      <c r="C14" s="2">
        <v>1</v>
      </c>
      <c r="D14" s="3">
        <v>805</v>
      </c>
      <c r="E14" s="2" t="s">
        <v>34</v>
      </c>
      <c r="F14" s="2" t="s">
        <v>60</v>
      </c>
      <c r="G14" s="9">
        <v>0.02</v>
      </c>
      <c r="H14" s="9">
        <f t="shared" si="0"/>
        <v>0.02</v>
      </c>
      <c r="I14" s="2" t="s">
        <v>60</v>
      </c>
    </row>
    <row r="15" spans="1:9" x14ac:dyDescent="0.25">
      <c r="A15" s="2">
        <v>12</v>
      </c>
      <c r="B15" s="2" t="s">
        <v>35</v>
      </c>
      <c r="C15" s="2">
        <v>1</v>
      </c>
      <c r="D15" s="3" t="s">
        <v>36</v>
      </c>
      <c r="E15" s="2" t="s">
        <v>37</v>
      </c>
      <c r="F15" s="2" t="s">
        <v>5</v>
      </c>
      <c r="G15" s="9">
        <v>7.0000000000000007E-2</v>
      </c>
      <c r="H15" s="9">
        <f t="shared" si="0"/>
        <v>7.0000000000000007E-2</v>
      </c>
      <c r="I15" s="5" t="s">
        <v>62</v>
      </c>
    </row>
    <row r="16" spans="1:9" x14ac:dyDescent="0.25">
      <c r="A16" s="2">
        <v>13</v>
      </c>
      <c r="B16" s="2" t="s">
        <v>38</v>
      </c>
      <c r="C16" s="2">
        <v>1</v>
      </c>
      <c r="D16" s="3" t="s">
        <v>38</v>
      </c>
      <c r="E16" s="2" t="s">
        <v>39</v>
      </c>
      <c r="F16" s="2" t="s">
        <v>6</v>
      </c>
      <c r="G16" s="9">
        <v>0.56000000000000005</v>
      </c>
      <c r="H16" s="9">
        <f t="shared" si="0"/>
        <v>0.56000000000000005</v>
      </c>
      <c r="I16" s="3" t="s">
        <v>66</v>
      </c>
    </row>
    <row r="17" spans="1:9" x14ac:dyDescent="0.25">
      <c r="A17" s="2">
        <v>14</v>
      </c>
      <c r="B17" s="2" t="s">
        <v>40</v>
      </c>
      <c r="C17" s="16">
        <v>0</v>
      </c>
      <c r="D17" s="3" t="s">
        <v>41</v>
      </c>
      <c r="E17" s="2" t="s">
        <v>42</v>
      </c>
      <c r="F17" s="2" t="s">
        <v>5</v>
      </c>
      <c r="G17" s="9">
        <v>0.17</v>
      </c>
      <c r="H17" s="17">
        <f t="shared" si="0"/>
        <v>0</v>
      </c>
      <c r="I17" s="8" t="s">
        <v>64</v>
      </c>
    </row>
    <row r="18" spans="1:9" x14ac:dyDescent="0.25">
      <c r="A18" s="2">
        <v>15</v>
      </c>
      <c r="B18" s="2" t="s">
        <v>43</v>
      </c>
      <c r="C18" s="2">
        <v>1</v>
      </c>
      <c r="D18" s="3" t="s">
        <v>44</v>
      </c>
      <c r="E18" s="2" t="s">
        <v>45</v>
      </c>
      <c r="F18" s="2" t="s">
        <v>5</v>
      </c>
      <c r="G18" s="9">
        <v>0.37</v>
      </c>
      <c r="H18" s="9">
        <f t="shared" si="0"/>
        <v>0.37</v>
      </c>
      <c r="I18" s="8" t="s">
        <v>63</v>
      </c>
    </row>
    <row r="19" spans="1:9" x14ac:dyDescent="0.25">
      <c r="A19" s="2">
        <v>16</v>
      </c>
      <c r="B19" s="2" t="s">
        <v>46</v>
      </c>
      <c r="C19" s="2">
        <v>2</v>
      </c>
      <c r="D19" s="3">
        <v>805</v>
      </c>
      <c r="E19" s="2" t="s">
        <v>47</v>
      </c>
      <c r="F19" s="2" t="s">
        <v>60</v>
      </c>
      <c r="G19" s="9">
        <v>0.02</v>
      </c>
      <c r="H19" s="9">
        <f t="shared" si="0"/>
        <v>0.04</v>
      </c>
      <c r="I19" s="2" t="s">
        <v>60</v>
      </c>
    </row>
    <row r="20" spans="1:9" x14ac:dyDescent="0.25">
      <c r="A20" s="2">
        <v>17</v>
      </c>
      <c r="B20" s="2" t="s">
        <v>48</v>
      </c>
      <c r="C20" s="2">
        <v>4</v>
      </c>
      <c r="D20" s="3">
        <v>805</v>
      </c>
      <c r="E20" s="2" t="s">
        <v>49</v>
      </c>
      <c r="F20" s="2" t="s">
        <v>60</v>
      </c>
      <c r="G20" s="9">
        <v>0.02</v>
      </c>
      <c r="H20" s="9">
        <f t="shared" si="0"/>
        <v>0.08</v>
      </c>
      <c r="I20" s="2" t="s">
        <v>60</v>
      </c>
    </row>
    <row r="21" spans="1:9" x14ac:dyDescent="0.25">
      <c r="A21" s="2">
        <v>18</v>
      </c>
      <c r="B21" s="2" t="s">
        <v>50</v>
      </c>
      <c r="C21" s="2">
        <v>1</v>
      </c>
      <c r="D21" s="3" t="s">
        <v>51</v>
      </c>
      <c r="E21" s="2" t="s">
        <v>52</v>
      </c>
      <c r="F21" s="2" t="s">
        <v>60</v>
      </c>
      <c r="G21" s="9">
        <v>0.05</v>
      </c>
      <c r="H21" s="9">
        <f t="shared" si="0"/>
        <v>0.05</v>
      </c>
      <c r="I21" s="2" t="s">
        <v>60</v>
      </c>
    </row>
    <row r="22" spans="1:9" ht="45" x14ac:dyDescent="0.25">
      <c r="A22" s="2">
        <v>19</v>
      </c>
      <c r="B22" s="2" t="s">
        <v>53</v>
      </c>
      <c r="C22" s="2">
        <v>1</v>
      </c>
      <c r="D22" s="3" t="s">
        <v>54</v>
      </c>
      <c r="E22" s="2" t="s">
        <v>55</v>
      </c>
      <c r="F22" s="2" t="s">
        <v>5</v>
      </c>
      <c r="G22" s="9">
        <v>5.32</v>
      </c>
      <c r="H22" s="9">
        <f t="shared" si="0"/>
        <v>5.32</v>
      </c>
      <c r="I22" s="5" t="s">
        <v>65</v>
      </c>
    </row>
    <row r="23" spans="1:9" x14ac:dyDescent="0.25">
      <c r="A23" s="2">
        <v>20</v>
      </c>
      <c r="B23" s="2" t="s">
        <v>72</v>
      </c>
      <c r="C23" s="2">
        <v>1</v>
      </c>
      <c r="D23" s="14" t="s">
        <v>76</v>
      </c>
      <c r="E23" s="14" t="s">
        <v>76</v>
      </c>
      <c r="F23" s="2" t="s">
        <v>70</v>
      </c>
      <c r="G23" s="9">
        <v>2.8</v>
      </c>
      <c r="H23" s="9">
        <f t="shared" si="0"/>
        <v>2.8</v>
      </c>
      <c r="I23" s="6" t="s">
        <v>71</v>
      </c>
    </row>
    <row r="24" spans="1:9" ht="30" x14ac:dyDescent="0.25">
      <c r="A24" s="2">
        <v>21</v>
      </c>
      <c r="B24" s="2" t="s">
        <v>81</v>
      </c>
      <c r="C24" s="2">
        <v>1</v>
      </c>
      <c r="D24" s="14" t="s">
        <v>76</v>
      </c>
      <c r="E24" s="14"/>
      <c r="F24" s="2" t="s">
        <v>5</v>
      </c>
      <c r="G24" s="9">
        <v>0.84</v>
      </c>
      <c r="H24" s="9">
        <f t="shared" si="0"/>
        <v>0.84</v>
      </c>
      <c r="I24" s="13" t="s">
        <v>82</v>
      </c>
    </row>
    <row r="25" spans="1:9" ht="28.5" x14ac:dyDescent="0.25">
      <c r="A25" s="2">
        <v>22</v>
      </c>
      <c r="B25" s="2" t="s">
        <v>69</v>
      </c>
      <c r="C25" s="2">
        <v>1</v>
      </c>
      <c r="D25" s="14" t="s">
        <v>76</v>
      </c>
      <c r="E25" s="14" t="s">
        <v>76</v>
      </c>
      <c r="F25" s="2" t="s">
        <v>68</v>
      </c>
      <c r="G25" s="9">
        <v>6.9</v>
      </c>
      <c r="H25" s="9">
        <f t="shared" si="0"/>
        <v>6.9</v>
      </c>
      <c r="I25" s="6" t="s">
        <v>67</v>
      </c>
    </row>
    <row r="26" spans="1:9" x14ac:dyDescent="0.25">
      <c r="A26" s="2">
        <v>23</v>
      </c>
      <c r="B26" s="2" t="s">
        <v>83</v>
      </c>
      <c r="C26" s="2">
        <v>1</v>
      </c>
      <c r="D26" s="14" t="s">
        <v>76</v>
      </c>
      <c r="E26" s="14" t="s">
        <v>76</v>
      </c>
      <c r="F26" s="2" t="s">
        <v>84</v>
      </c>
      <c r="G26" s="9">
        <v>2.34</v>
      </c>
      <c r="H26" s="9">
        <f t="shared" si="0"/>
        <v>2.34</v>
      </c>
      <c r="I26" s="15" t="s">
        <v>76</v>
      </c>
    </row>
    <row r="27" spans="1:9" ht="28.5" x14ac:dyDescent="0.25">
      <c r="A27" s="2">
        <v>24</v>
      </c>
      <c r="B27" s="2" t="s">
        <v>85</v>
      </c>
      <c r="C27" s="2">
        <v>1</v>
      </c>
      <c r="D27" s="14" t="s">
        <v>76</v>
      </c>
      <c r="E27" s="14" t="s">
        <v>76</v>
      </c>
      <c r="F27" s="2" t="s">
        <v>79</v>
      </c>
      <c r="G27" s="9">
        <v>0.25</v>
      </c>
      <c r="H27" s="9">
        <f t="shared" si="0"/>
        <v>0.25</v>
      </c>
      <c r="I27" s="6" t="s">
        <v>79</v>
      </c>
    </row>
    <row r="28" spans="1:9" x14ac:dyDescent="0.25">
      <c r="A28" s="2">
        <v>25</v>
      </c>
      <c r="B28" s="2" t="s">
        <v>73</v>
      </c>
      <c r="C28" s="16">
        <v>0</v>
      </c>
      <c r="D28" s="14" t="s">
        <v>76</v>
      </c>
      <c r="E28" s="14" t="s">
        <v>76</v>
      </c>
      <c r="F28" s="14" t="s">
        <v>76</v>
      </c>
      <c r="G28" s="10">
        <v>0</v>
      </c>
      <c r="H28" s="17">
        <f t="shared" si="0"/>
        <v>0</v>
      </c>
      <c r="I28" s="15" t="s">
        <v>76</v>
      </c>
    </row>
    <row r="29" spans="1:9" x14ac:dyDescent="0.25">
      <c r="G29" s="11" t="s">
        <v>80</v>
      </c>
      <c r="H29" s="12">
        <f>SUM(H4:H28)</f>
        <v>28.599999999999998</v>
      </c>
    </row>
    <row r="30" spans="1:9" x14ac:dyDescent="0.25">
      <c r="G30" s="11" t="s">
        <v>90</v>
      </c>
      <c r="H30" s="18">
        <v>2</v>
      </c>
    </row>
  </sheetData>
  <hyperlinks>
    <hyperlink ref="D4" r:id="rId1" display="https://easyeda.com/component/PTC1812L-pZTb5nFXe"/>
    <hyperlink ref="D5" r:id="rId2" display="https://easyeda.com/component/WeMos_D1_Mini-4077dd1b71c64c329533edd15eb4f516"/>
    <hyperlink ref="D6" r:id="rId3" display="https://easyeda.com/component/A4988_Stepper_Motor_Driver_Carrier-RSnJ7cc0t"/>
    <hyperlink ref="D7" r:id="rId4" display="https://easyeda.com/easyEDA/component/CAP_D8_0xF3_5-H3Xf9rJpV"/>
    <hyperlink ref="D8" r:id="rId5" display="https://easyeda.com/component/DS3231_RTC_Modulenew-606923096c7d4ad9b41c33503bc5fed9"/>
    <hyperlink ref="D10" r:id="rId6" display="https://easyeda.com/component/HDR_4X1_2_54-ada1afa77a5b4f1769cb141959f85336"/>
    <hyperlink ref="D11" r:id="rId7" display="https://easyeda.com/component/MP1584EN-59bcbdf4bbc1436a917445876a13ede2"/>
    <hyperlink ref="D12" r:id="rId8" display="https://easyeda.com/component/SMADO_214AC-ed2608fb878c01f3500a9ec0a517fd5d"/>
    <hyperlink ref="D13" r:id="rId9" display="https://easyeda.com/layout/component/0805-CEa4mgyP7"/>
    <hyperlink ref="D14" r:id="rId10" display="https://easyeda.com/layout/component/0805-CEa4mgyP7"/>
    <hyperlink ref="D15" r:id="rId11" display="https://easyeda.com/component/ELECTRO_SMD_C_6MM-2slfxP71j"/>
    <hyperlink ref="D16" r:id="rId12" display="https://easyeda.com/component/PJ_202A-1596c6a2a7674762b6b5d68db784cff2"/>
    <hyperlink ref="D17" r:id="rId13" display="https://easyeda.com/component/Terminal_plug_screw_connector-1288d0366f354d3fb6c210fd05ea9a5d"/>
    <hyperlink ref="D18" r:id="rId14" display="https://easyeda.com/component/3_5mm_6P_Right_Angle_pluggable_Terminal_Block-2ed38385d533432ebe1ad67e622e17f4"/>
    <hyperlink ref="D19" r:id="rId15" display="https://easyeda.com/layout/component/0805-CEa4mgyP7"/>
    <hyperlink ref="D20" r:id="rId16" display="https://easyeda.com/layout/component/0805-CEa4mgyP7"/>
    <hyperlink ref="D21" r:id="rId17" display="https://easyeda.com/component/HDR_3X1_2_54-006efd2642ea465ce7b21ae91a735eb9"/>
    <hyperlink ref="D22" r:id="rId18" display="https://easyeda.com/component/Small_aluminum_box_70_or_80mm-00ba00a26e334286b1d447d9452fb574"/>
    <hyperlink ref="I16" r:id="rId19"/>
    <hyperlink ref="I18" r:id="rId20"/>
    <hyperlink ref="I17" r:id="rId21"/>
    <hyperlink ref="I2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J. Myers</dc:creator>
  <cp:lastModifiedBy>TJ</cp:lastModifiedBy>
  <dcterms:created xsi:type="dcterms:W3CDTF">2017-10-05T13:44:18Z</dcterms:created>
  <dcterms:modified xsi:type="dcterms:W3CDTF">2017-10-22T23:00:28Z</dcterms:modified>
</cp:coreProperties>
</file>