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eri-\Downloads\tom-measurements\IMU TSPs\"/>
    </mc:Choice>
  </mc:AlternateContent>
  <xr:revisionPtr revIDLastSave="0" documentId="13_ncr:1_{952C1622-AB5F-4E9B-B69E-99D44E7AE7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" i="1" a="1"/>
  <c r="Q2" i="1" s="1"/>
  <c r="P3" i="1" a="1"/>
  <c r="P3" i="1" s="1"/>
  <c r="P4" i="1" a="1"/>
  <c r="P4" i="1" s="1"/>
  <c r="P5" i="1" a="1"/>
  <c r="P5" i="1" s="1"/>
  <c r="P6" i="1" a="1"/>
  <c r="P6" i="1"/>
  <c r="P7" i="1" a="1"/>
  <c r="P7" i="1" s="1"/>
  <c r="P8" i="1" a="1"/>
  <c r="P8" i="1" s="1"/>
  <c r="P9" i="1" a="1"/>
  <c r="P9" i="1" s="1"/>
  <c r="P10" i="1" a="1"/>
  <c r="P10" i="1"/>
  <c r="P11" i="1" a="1"/>
  <c r="P11" i="1" s="1"/>
  <c r="P12" i="1" a="1"/>
  <c r="P12" i="1" s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" i="1" a="1"/>
  <c r="P2" i="1" s="1"/>
  <c r="J3" i="1" a="1"/>
  <c r="J3" i="1" s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" i="1" a="1"/>
  <c r="J2" i="1" s="1"/>
  <c r="I3" i="1" a="1"/>
  <c r="I3" i="1" s="1"/>
  <c r="I4" i="1" a="1"/>
  <c r="I4" i="1" s="1"/>
  <c r="I5" i="1" a="1"/>
  <c r="I5" i="1" s="1"/>
  <c r="I6" i="1" a="1"/>
  <c r="I6" i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 s="1"/>
  <c r="I13" i="1" a="1"/>
  <c r="I13" i="1" s="1"/>
  <c r="I14" i="1" a="1"/>
  <c r="I14" i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" i="1" a="1"/>
  <c r="I2" i="1" s="1"/>
  <c r="O17" i="1"/>
  <c r="H17" i="1"/>
  <c r="H15" i="1"/>
  <c r="O15" i="1"/>
  <c r="O19" i="1"/>
  <c r="H19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3" i="1"/>
  <c r="H4" i="1"/>
  <c r="H5" i="1"/>
  <c r="H6" i="1"/>
  <c r="H7" i="1"/>
  <c r="H8" i="1"/>
  <c r="H9" i="1"/>
  <c r="H10" i="1"/>
  <c r="H11" i="1"/>
  <c r="H12" i="1"/>
  <c r="H13" i="1"/>
  <c r="H14" i="1"/>
  <c r="H16" i="1"/>
  <c r="H18" i="1"/>
  <c r="H3" i="1"/>
  <c r="O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<sst xmlns="http://schemas.openxmlformats.org/spreadsheetml/2006/main" count="17" uniqueCount="17">
  <si>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Trial</t>
  </si>
  <si>
    <t>Vicon L</t>
  </si>
  <si>
    <t>Vicon R</t>
  </si>
  <si>
    <t>LStride_1</t>
  </si>
  <si>
    <t>LStride_2</t>
  </si>
  <si>
    <t>LStride_3</t>
  </si>
  <si>
    <t>LStride_4</t>
  </si>
  <si>
    <t>RStride_1</t>
  </si>
  <si>
    <t>RStride_2</t>
  </si>
  <si>
    <t>RStride_3</t>
  </si>
  <si>
    <t>RStride_4</t>
  </si>
  <si>
    <t>LStride_Mean</t>
  </si>
  <si>
    <t>LStride_err_h</t>
  </si>
  <si>
    <t>LStride_err_l</t>
  </si>
  <si>
    <t>RStride_Mean</t>
  </si>
  <si>
    <t>RStride_err_l</t>
  </si>
  <si>
    <t>RStride_err_h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</si>
</sst>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B1" workbookViewId="0">
      <selection activeCell="Q2" sqref="Q2:Q19"/>
    </sheetView>
  </sheetViews>
  <sheetFormatPr defaultRowHeight="14.5" x14ac:dyDescent="0.35"/>
  <cols>
    <col min="2" max="2" width="8.90625" bestFit="1" customWidth="1"/>
    <col min="3" max="3" width="10" bestFit="1" customWidth="1"/>
    <col min="8" max="8" width="12.26953125" bestFit="1" customWidth="1"/>
    <col min="9" max="10" width="12" bestFit="1" customWidth="1"/>
    <col min="15" max="15" width="12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13</v>
      </c>
      <c r="J1" t="s">
        <v>12</v>
      </c>
      <c r="K1" t="s">
        <v>7</v>
      </c>
      <c r="L1" t="s">
        <v>8</v>
      </c>
      <c r="M1" t="s">
        <v>9</v>
      </c>
      <c r="N1" t="s">
        <v>10</v>
      </c>
      <c r="O1" t="s">
        <v>14</v>
      </c>
      <c r="P1" t="s">
        <v>15</v>
      </c>
      <c r="Q1" t="s">
        <v>16</v>
      </c>
    </row>
    <row r="2" spans="1:17" x14ac:dyDescent="0.35">
      <c r="A2">
        <v>2</v>
      </c>
      <c r="B2">
        <v>111</v>
      </c>
      <c r="C2">
        <v>111</v>
      </c>
      <c r="D2">
        <v>107</v>
      </c>
      <c r="E2">
        <v>110</v>
      </c>
      <c r="F2">
        <v>116</v>
      </c>
      <c r="G2">
        <v>113</v>
      </c>
      <c r="H2">
        <f>AVERAGEIF(D2:G2, "&gt;0")</f>
        <v>111.5</v>
      </c>
      <c r="I2" cm="1">
        <f t="array" ref="I2">MIN(IF(D2:G2=0,"",D2:G2))</f>
        <v>107</v>
      </c>
      <c r="J2" cm="1">
        <f t="array" ref="J2">MAX(IF(D2:G2=0,"",D2:G2))</f>
        <v>116</v>
      </c>
      <c r="K2">
        <v>0</v>
      </c>
      <c r="L2">
        <v>108</v>
      </c>
      <c r="M2">
        <v>111</v>
      </c>
      <c r="N2">
        <v>119</v>
      </c>
      <c r="O2">
        <f>AVERAGEIF(K2:N2, "&gt;0")</f>
        <v>112.66666666666667</v>
      </c>
      <c r="P2" cm="1">
        <f t="array" ref="P2">MIN(IF(K2:N2=0,"",K2:N2))</f>
        <v>108</v>
      </c>
      <c r="Q2" cm="1">
        <f t="array" ref="Q2">MAX(IF(K2:N2=0,"",K2:N2))</f>
        <v>119</v>
      </c>
    </row>
    <row r="3" spans="1:17" x14ac:dyDescent="0.35">
      <c r="A3">
        <v>2</v>
      </c>
      <c r="B3">
        <v>111</v>
      </c>
      <c r="C3">
        <v>111</v>
      </c>
      <c r="D3">
        <v>108</v>
      </c>
      <c r="E3">
        <v>109</v>
      </c>
      <c r="F3">
        <v>114</v>
      </c>
      <c r="G3">
        <v>114</v>
      </c>
      <c r="H3">
        <f>IF(D3&lt;&gt;"", AVERAGEIF(D3:G3, "&gt;0"), "")</f>
        <v>111.25</v>
      </c>
      <c r="I3" cm="1">
        <f t="array" ref="I3">MIN(IF(D3:G3=0,"",D3:G3))</f>
        <v>108</v>
      </c>
      <c r="J3" cm="1">
        <f t="array" ref="J3">MAX(IF(D3:G3=0,"",D3:G3))</f>
        <v>114</v>
      </c>
      <c r="K3">
        <v>0</v>
      </c>
      <c r="L3">
        <v>109</v>
      </c>
      <c r="M3">
        <v>116</v>
      </c>
      <c r="N3">
        <v>107</v>
      </c>
      <c r="O3">
        <f>IF(K3&lt;&gt;"", AVERAGEIF(K3:N3, "&gt;0"), "")</f>
        <v>110.66666666666667</v>
      </c>
      <c r="P3" cm="1">
        <f t="array" ref="P3">MIN(IF(K3:N3=0,"",K3:N3))</f>
        <v>107</v>
      </c>
      <c r="Q3" cm="1">
        <f t="array" ref="Q3">MAX(IF(K3:N3=0,"",K3:N3))</f>
        <v>116</v>
      </c>
    </row>
    <row r="4" spans="1:17" x14ac:dyDescent="0.35">
      <c r="A4">
        <v>3</v>
      </c>
      <c r="B4">
        <v>110</v>
      </c>
      <c r="C4">
        <v>109</v>
      </c>
      <c r="D4">
        <v>117</v>
      </c>
      <c r="E4">
        <v>103</v>
      </c>
      <c r="F4">
        <v>117</v>
      </c>
      <c r="H4">
        <f t="shared" ref="H4:H19" si="0">IF(D4&lt;&gt;"", AVERAGEIF(D4:G4, "&gt;0"), "")</f>
        <v>112.33333333333333</v>
      </c>
      <c r="I4" cm="1">
        <f t="array" ref="I4">MIN(IF(D4:G4=0,"",D4:G4))</f>
        <v>103</v>
      </c>
      <c r="J4" cm="1">
        <f t="array" ref="J4">MAX(IF(D4:G4=0,"",D4:G4))</f>
        <v>117</v>
      </c>
      <c r="K4">
        <v>103</v>
      </c>
      <c r="L4">
        <v>117</v>
      </c>
      <c r="M4">
        <v>107</v>
      </c>
      <c r="O4">
        <f t="shared" ref="O4:O19" si="1">IF(K4&lt;&gt;"", AVERAGEIF(K4:N4, "&gt;0"), "")</f>
        <v>109</v>
      </c>
      <c r="P4" cm="1">
        <f t="array" ref="P4">MIN(IF(K4:N4=0,"",K4:N4))</f>
        <v>103</v>
      </c>
      <c r="Q4" cm="1">
        <f t="array" ref="Q4">MAX(IF(K4:N4=0,"",K4:N4))</f>
        <v>117</v>
      </c>
    </row>
    <row r="5" spans="1:17" x14ac:dyDescent="0.35">
      <c r="A5">
        <v>3</v>
      </c>
      <c r="B5">
        <v>110</v>
      </c>
      <c r="C5">
        <v>109</v>
      </c>
      <c r="D5">
        <v>112</v>
      </c>
      <c r="E5">
        <v>109</v>
      </c>
      <c r="F5">
        <v>116</v>
      </c>
      <c r="H5">
        <f t="shared" si="0"/>
        <v>112.33333333333333</v>
      </c>
      <c r="I5" cm="1">
        <f t="array" ref="I5">MIN(IF(D5:G5=0,"",D5:G5))</f>
        <v>109</v>
      </c>
      <c r="J5" cm="1">
        <f t="array" ref="J5">MAX(IF(D5:G5=0,"",D5:G5))</f>
        <v>116</v>
      </c>
      <c r="K5">
        <v>102</v>
      </c>
      <c r="L5">
        <v>117</v>
      </c>
      <c r="M5">
        <v>108</v>
      </c>
      <c r="O5">
        <f t="shared" si="1"/>
        <v>109</v>
      </c>
      <c r="P5" cm="1">
        <f t="array" ref="P5">MIN(IF(K5:N5=0,"",K5:N5))</f>
        <v>102</v>
      </c>
      <c r="Q5" cm="1">
        <f t="array" ref="Q5">MAX(IF(K5:N5=0,"",K5:N5))</f>
        <v>117</v>
      </c>
    </row>
    <row r="6" spans="1:17" x14ac:dyDescent="0.35">
      <c r="A6">
        <v>4</v>
      </c>
      <c r="D6">
        <v>107</v>
      </c>
      <c r="E6">
        <v>106</v>
      </c>
      <c r="F6">
        <v>108</v>
      </c>
      <c r="H6">
        <f t="shared" si="0"/>
        <v>107</v>
      </c>
      <c r="I6" cm="1">
        <f t="array" ref="I6">MIN(IF(D6:G6=0,"",D6:G6))</f>
        <v>106</v>
      </c>
      <c r="J6" cm="1">
        <f t="array" ref="J6">MAX(IF(D6:G6=0,"",D6:G6))</f>
        <v>108</v>
      </c>
      <c r="K6">
        <v>0</v>
      </c>
      <c r="L6">
        <v>105</v>
      </c>
      <c r="M6">
        <v>109</v>
      </c>
      <c r="O6">
        <f t="shared" si="1"/>
        <v>107</v>
      </c>
      <c r="P6" cm="1">
        <f t="array" ref="P6">MIN(IF(K6:N6=0,"",K6:N6))</f>
        <v>105</v>
      </c>
      <c r="Q6" cm="1">
        <f t="array" ref="Q6">MAX(IF(K6:N6=0,"",K6:N6))</f>
        <v>109</v>
      </c>
    </row>
    <row r="7" spans="1:17" x14ac:dyDescent="0.35">
      <c r="A7">
        <v>4</v>
      </c>
      <c r="D7">
        <v>108</v>
      </c>
      <c r="E7">
        <v>107</v>
      </c>
      <c r="F7">
        <v>103</v>
      </c>
      <c r="H7">
        <f t="shared" si="0"/>
        <v>106</v>
      </c>
      <c r="I7" cm="1">
        <f t="array" ref="I7">MIN(IF(D7:G7=0,"",D7:G7))</f>
        <v>103</v>
      </c>
      <c r="J7" cm="1">
        <f t="array" ref="J7">MAX(IF(D7:G7=0,"",D7:G7))</f>
        <v>108</v>
      </c>
      <c r="K7">
        <v>0</v>
      </c>
      <c r="L7">
        <v>106</v>
      </c>
      <c r="M7">
        <v>109</v>
      </c>
      <c r="O7">
        <f t="shared" si="1"/>
        <v>107.5</v>
      </c>
      <c r="P7" cm="1">
        <f t="array" ref="P7">MIN(IF(K7:N7=0,"",K7:N7))</f>
        <v>106</v>
      </c>
      <c r="Q7" cm="1">
        <f t="array" ref="Q7">MAX(IF(K7:N7=0,"",K7:N7))</f>
        <v>109</v>
      </c>
    </row>
    <row r="8" spans="1:17" x14ac:dyDescent="0.35">
      <c r="A8">
        <v>5</v>
      </c>
      <c r="B8">
        <v>107</v>
      </c>
      <c r="C8">
        <v>106</v>
      </c>
      <c r="D8">
        <v>0</v>
      </c>
      <c r="E8">
        <v>107</v>
      </c>
      <c r="F8">
        <v>105</v>
      </c>
      <c r="H8">
        <f t="shared" si="0"/>
        <v>106</v>
      </c>
      <c r="I8" cm="1">
        <f t="array" ref="I8">MIN(IF(D8:G8=0,"",D8:G8))</f>
        <v>105</v>
      </c>
      <c r="J8" cm="1">
        <f t="array" ref="J8">MAX(IF(D8:G8=0,"",D8:G8))</f>
        <v>107</v>
      </c>
      <c r="K8">
        <v>109</v>
      </c>
      <c r="L8">
        <v>105</v>
      </c>
      <c r="M8">
        <v>101</v>
      </c>
      <c r="O8">
        <f t="shared" si="1"/>
        <v>105</v>
      </c>
      <c r="P8" cm="1">
        <f t="array" ref="P8">MIN(IF(K8:N8=0,"",K8:N8))</f>
        <v>101</v>
      </c>
      <c r="Q8" cm="1">
        <f t="array" ref="Q8">MAX(IF(K8:N8=0,"",K8:N8))</f>
        <v>109</v>
      </c>
    </row>
    <row r="9" spans="1:17" x14ac:dyDescent="0.35">
      <c r="A9">
        <v>5</v>
      </c>
      <c r="B9">
        <v>107</v>
      </c>
      <c r="C9">
        <v>106</v>
      </c>
      <c r="D9">
        <v>0</v>
      </c>
      <c r="E9">
        <v>100</v>
      </c>
      <c r="F9">
        <v>112</v>
      </c>
      <c r="H9">
        <f t="shared" si="0"/>
        <v>106</v>
      </c>
      <c r="I9" cm="1">
        <f t="array" ref="I9">MIN(IF(D9:G9=0,"",D9:G9))</f>
        <v>100</v>
      </c>
      <c r="J9" cm="1">
        <f t="array" ref="J9">MAX(IF(D9:G9=0,"",D9:G9))</f>
        <v>112</v>
      </c>
      <c r="K9">
        <v>115</v>
      </c>
      <c r="L9">
        <v>105</v>
      </c>
      <c r="M9">
        <v>100</v>
      </c>
      <c r="O9">
        <f t="shared" si="1"/>
        <v>106.66666666666667</v>
      </c>
      <c r="P9" cm="1">
        <f t="array" ref="P9">MIN(IF(K9:N9=0,"",K9:N9))</f>
        <v>100</v>
      </c>
      <c r="Q9" cm="1">
        <f t="array" ref="Q9">MAX(IF(K9:N9=0,"",K9:N9))</f>
        <v>115</v>
      </c>
    </row>
    <row r="10" spans="1:17" x14ac:dyDescent="0.35">
      <c r="A10">
        <v>6</v>
      </c>
      <c r="B10">
        <v>105</v>
      </c>
      <c r="C10">
        <v>106</v>
      </c>
      <c r="D10">
        <v>0</v>
      </c>
      <c r="E10">
        <v>110</v>
      </c>
      <c r="F10">
        <v>106</v>
      </c>
      <c r="H10">
        <f t="shared" si="0"/>
        <v>108</v>
      </c>
      <c r="I10" cm="1">
        <f t="array" ref="I10">MIN(IF(D10:G10=0,"",D10:G10))</f>
        <v>106</v>
      </c>
      <c r="J10" cm="1">
        <f t="array" ref="J10">MAX(IF(D10:G10=0,"",D10:G10))</f>
        <v>110</v>
      </c>
      <c r="K10">
        <v>111</v>
      </c>
      <c r="L10">
        <v>109</v>
      </c>
      <c r="M10">
        <v>104</v>
      </c>
      <c r="O10">
        <f t="shared" si="1"/>
        <v>108</v>
      </c>
      <c r="P10" cm="1">
        <f t="array" ref="P10">MIN(IF(K10:N10=0,"",K10:N10))</f>
        <v>104</v>
      </c>
      <c r="Q10" cm="1">
        <f t="array" ref="Q10">MAX(IF(K10:N10=0,"",K10:N10))</f>
        <v>111</v>
      </c>
    </row>
    <row r="11" spans="1:17" x14ac:dyDescent="0.35">
      <c r="A11">
        <v>6</v>
      </c>
      <c r="B11">
        <v>105</v>
      </c>
      <c r="C11">
        <v>106</v>
      </c>
      <c r="D11">
        <v>109</v>
      </c>
      <c r="E11">
        <v>101</v>
      </c>
      <c r="F11">
        <v>106</v>
      </c>
      <c r="H11">
        <f t="shared" si="0"/>
        <v>105.33333333333333</v>
      </c>
      <c r="I11" cm="1">
        <f t="array" ref="I11">MIN(IF(D11:G11=0,"",D11:G11))</f>
        <v>101</v>
      </c>
      <c r="J11" cm="1">
        <f t="array" ref="J11">MAX(IF(D11:G11=0,"",D11:G11))</f>
        <v>109</v>
      </c>
      <c r="K11">
        <v>110</v>
      </c>
      <c r="L11">
        <v>103</v>
      </c>
      <c r="M11">
        <v>104</v>
      </c>
      <c r="O11">
        <f t="shared" si="1"/>
        <v>105.66666666666667</v>
      </c>
      <c r="P11" cm="1">
        <f t="array" ref="P11">MIN(IF(K11:N11=0,"",K11:N11))</f>
        <v>103</v>
      </c>
      <c r="Q11" cm="1">
        <f t="array" ref="Q11">MAX(IF(K11:N11=0,"",K11:N11))</f>
        <v>110</v>
      </c>
    </row>
    <row r="12" spans="1:17" x14ac:dyDescent="0.35">
      <c r="A12">
        <v>7</v>
      </c>
      <c r="B12">
        <v>104</v>
      </c>
      <c r="C12">
        <v>104</v>
      </c>
      <c r="D12">
        <v>106</v>
      </c>
      <c r="E12">
        <v>105</v>
      </c>
      <c r="F12">
        <v>99</v>
      </c>
      <c r="H12">
        <f t="shared" si="0"/>
        <v>103.33333333333333</v>
      </c>
      <c r="I12" cm="1">
        <f t="array" ref="I12">MIN(IF(D12:G12=0,"",D12:G12))</f>
        <v>99</v>
      </c>
      <c r="J12" cm="1">
        <f t="array" ref="J12">MAX(IF(D12:G12=0,"",D12:G12))</f>
        <v>106</v>
      </c>
      <c r="K12">
        <v>0</v>
      </c>
      <c r="L12">
        <v>100</v>
      </c>
      <c r="M12">
        <v>111</v>
      </c>
      <c r="O12">
        <f t="shared" si="1"/>
        <v>105.5</v>
      </c>
      <c r="P12" cm="1">
        <f t="array" ref="P12">MIN(IF(K12:N12=0,"",K12:N12))</f>
        <v>100</v>
      </c>
      <c r="Q12" cm="1">
        <f t="array" ref="Q12">MAX(IF(K12:N12=0,"",K12:N12))</f>
        <v>111</v>
      </c>
    </row>
    <row r="13" spans="1:17" x14ac:dyDescent="0.35">
      <c r="A13">
        <v>7</v>
      </c>
      <c r="B13">
        <v>104</v>
      </c>
      <c r="C13">
        <v>104</v>
      </c>
      <c r="D13">
        <v>105</v>
      </c>
      <c r="E13">
        <v>105</v>
      </c>
      <c r="F13">
        <v>100</v>
      </c>
      <c r="H13">
        <f t="shared" si="0"/>
        <v>103.33333333333333</v>
      </c>
      <c r="I13" cm="1">
        <f t="array" ref="I13">MIN(IF(D13:G13=0,"",D13:G13))</f>
        <v>100</v>
      </c>
      <c r="J13" cm="1">
        <f t="array" ref="J13">MAX(IF(D13:G13=0,"",D13:G13))</f>
        <v>105</v>
      </c>
      <c r="K13">
        <v>0</v>
      </c>
      <c r="L13">
        <v>106</v>
      </c>
      <c r="M13">
        <v>104</v>
      </c>
      <c r="O13">
        <f t="shared" si="1"/>
        <v>105</v>
      </c>
      <c r="P13" cm="1">
        <f t="array" ref="P13">MIN(IF(K13:N13=0,"",K13:N13))</f>
        <v>104</v>
      </c>
      <c r="Q13" cm="1">
        <f t="array" ref="Q13">MAX(IF(K13:N13=0,"",K13:N13))</f>
        <v>106</v>
      </c>
    </row>
    <row r="14" spans="1:17" x14ac:dyDescent="0.35">
      <c r="A14">
        <v>8</v>
      </c>
      <c r="B14">
        <v>111</v>
      </c>
      <c r="C14">
        <v>113</v>
      </c>
      <c r="D14">
        <v>0</v>
      </c>
      <c r="E14">
        <v>113</v>
      </c>
      <c r="F14">
        <v>122</v>
      </c>
      <c r="H14">
        <f t="shared" si="0"/>
        <v>117.5</v>
      </c>
      <c r="I14" cm="1">
        <f t="array" ref="I14">MIN(IF(D14:G14=0,"",D14:G14))</f>
        <v>113</v>
      </c>
      <c r="J14" cm="1">
        <f t="array" ref="J14">MAX(IF(D14:G14=0,"",D14:G14))</f>
        <v>122</v>
      </c>
      <c r="K14">
        <v>112</v>
      </c>
      <c r="L14">
        <v>117</v>
      </c>
      <c r="M14">
        <v>112</v>
      </c>
      <c r="O14">
        <f t="shared" si="1"/>
        <v>113.66666666666667</v>
      </c>
      <c r="P14" cm="1">
        <f t="array" ref="P14">MIN(IF(K14:N14=0,"",K14:N14))</f>
        <v>112</v>
      </c>
      <c r="Q14" cm="1">
        <f t="array" ref="Q14">MAX(IF(K14:N14=0,"",K14:N14))</f>
        <v>117</v>
      </c>
    </row>
    <row r="15" spans="1:17" x14ac:dyDescent="0.35">
      <c r="A15">
        <v>8</v>
      </c>
      <c r="B15">
        <v>111</v>
      </c>
      <c r="C15">
        <v>113</v>
      </c>
      <c r="D15">
        <v>0</v>
      </c>
      <c r="E15">
        <v>111</v>
      </c>
      <c r="F15">
        <v>116</v>
      </c>
      <c r="H15">
        <f t="shared" si="0"/>
        <v>113.5</v>
      </c>
      <c r="I15" cm="1">
        <f t="array" ref="I15">MIN(IF(D15:G15=0,"",D15:G15))</f>
        <v>111</v>
      </c>
      <c r="J15" cm="1">
        <f t="array" ref="J15">MAX(IF(D15:G15=0,"",D15:G15))</f>
        <v>116</v>
      </c>
      <c r="K15">
        <v>113</v>
      </c>
      <c r="L15">
        <v>118</v>
      </c>
      <c r="M15">
        <v>117</v>
      </c>
      <c r="O15">
        <f t="shared" si="1"/>
        <v>116</v>
      </c>
      <c r="P15" cm="1">
        <f t="array" ref="P15">MIN(IF(K15:N15=0,"",K15:N15))</f>
        <v>113</v>
      </c>
      <c r="Q15" cm="1">
        <f t="array" ref="Q15">MAX(IF(K15:N15=0,"",K15:N15))</f>
        <v>118</v>
      </c>
    </row>
    <row r="16" spans="1:17" x14ac:dyDescent="0.35">
      <c r="A16">
        <v>9</v>
      </c>
      <c r="D16">
        <v>104</v>
      </c>
      <c r="E16">
        <v>106</v>
      </c>
      <c r="F16">
        <v>106</v>
      </c>
      <c r="H16">
        <f t="shared" si="0"/>
        <v>105.33333333333333</v>
      </c>
      <c r="I16" cm="1">
        <f t="array" ref="I16">MIN(IF(D16:G16=0,"",D16:G16))</f>
        <v>104</v>
      </c>
      <c r="J16" cm="1">
        <f t="array" ref="J16">MAX(IF(D16:G16=0,"",D16:G16))</f>
        <v>106</v>
      </c>
      <c r="K16">
        <v>105</v>
      </c>
      <c r="L16">
        <v>106</v>
      </c>
      <c r="M16">
        <v>99</v>
      </c>
      <c r="O16">
        <f t="shared" si="1"/>
        <v>103.33333333333333</v>
      </c>
      <c r="P16" cm="1">
        <f t="array" ref="P16">MIN(IF(K16:N16=0,"",K16:N16))</f>
        <v>99</v>
      </c>
      <c r="Q16" cm="1">
        <f t="array" ref="Q16">MAX(IF(K16:N16=0,"",K16:N16))</f>
        <v>106</v>
      </c>
    </row>
    <row r="17" spans="1:17" x14ac:dyDescent="0.35">
      <c r="A17">
        <v>9</v>
      </c>
      <c r="D17">
        <v>104</v>
      </c>
      <c r="E17">
        <v>106</v>
      </c>
      <c r="F17">
        <v>106</v>
      </c>
      <c r="H17">
        <f t="shared" si="0"/>
        <v>105.33333333333333</v>
      </c>
      <c r="I17" cm="1">
        <f t="array" ref="I17">MIN(IF(D17:G17=0,"",D17:G17))</f>
        <v>104</v>
      </c>
      <c r="J17" cm="1">
        <f t="array" ref="J17">MAX(IF(D17:G17=0,"",D17:G17))</f>
        <v>106</v>
      </c>
      <c r="K17">
        <v>105</v>
      </c>
      <c r="L17">
        <v>106</v>
      </c>
      <c r="M17">
        <v>105</v>
      </c>
      <c r="O17">
        <f t="shared" si="1"/>
        <v>105.33333333333333</v>
      </c>
      <c r="P17" cm="1">
        <f t="array" ref="P17">MIN(IF(K17:N17=0,"",K17:N17))</f>
        <v>105</v>
      </c>
      <c r="Q17" cm="1">
        <f t="array" ref="Q17">MAX(IF(K17:N17=0,"",K17:N17))</f>
        <v>106</v>
      </c>
    </row>
    <row r="18" spans="1:17" x14ac:dyDescent="0.35">
      <c r="A18">
        <v>10</v>
      </c>
      <c r="B18">
        <v>109</v>
      </c>
      <c r="C18">
        <v>112</v>
      </c>
      <c r="D18">
        <v>108</v>
      </c>
      <c r="E18">
        <v>112</v>
      </c>
      <c r="H18">
        <f t="shared" si="0"/>
        <v>110</v>
      </c>
      <c r="I18" cm="1">
        <f t="array" ref="I18">MIN(IF(D18:G18=0,"",D18:G18))</f>
        <v>108</v>
      </c>
      <c r="J18" cm="1">
        <f t="array" ref="J18">MAX(IF(D18:G18=0,"",D18:G18))</f>
        <v>112</v>
      </c>
      <c r="K18">
        <v>111</v>
      </c>
      <c r="L18">
        <v>111</v>
      </c>
      <c r="O18">
        <f t="shared" si="1"/>
        <v>111</v>
      </c>
      <c r="P18" cm="1">
        <f t="array" ref="P18">MIN(IF(K18:N18=0,"",K18:N18))</f>
        <v>111</v>
      </c>
      <c r="Q18" cm="1">
        <f t="array" ref="Q18">MAX(IF(K18:N18=0,"",K18:N18))</f>
        <v>111</v>
      </c>
    </row>
    <row r="19" spans="1:17" x14ac:dyDescent="0.35">
      <c r="A19">
        <v>10</v>
      </c>
      <c r="B19">
        <v>109</v>
      </c>
      <c r="C19">
        <v>112</v>
      </c>
      <c r="D19">
        <v>107</v>
      </c>
      <c r="E19">
        <v>112</v>
      </c>
      <c r="H19">
        <f>IF(D19&lt;&gt;"", AVERAGEIF(D19:G19, "&gt;0"), "")</f>
        <v>109.5</v>
      </c>
      <c r="I19" cm="1">
        <f t="array" ref="I19">MIN(IF(D19:G19=0,"",D19:G19))</f>
        <v>107</v>
      </c>
      <c r="J19" cm="1">
        <f t="array" ref="J19">MAX(IF(D19:G19=0,"",D19:G19))</f>
        <v>112</v>
      </c>
      <c r="K19">
        <v>0</v>
      </c>
      <c r="L19">
        <v>111</v>
      </c>
      <c r="O19">
        <f>IF(K19&lt;&gt;"", AVERAGEIF(K19:N19, "&gt;0"), "")</f>
        <v>111</v>
      </c>
      <c r="P19" cm="1">
        <f t="array" ref="P19">MIN(IF(K19:N19=0,"",K19:N19))</f>
        <v>111</v>
      </c>
      <c r="Q19" cm="1">
        <f t="array" ref="Q19">MAX(IF(K19:N19=0,"",K19:N19))</f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Fawden</dc:creator>
  <cp:lastModifiedBy>Terry Fawden</cp:lastModifiedBy>
  <dcterms:created xsi:type="dcterms:W3CDTF">2015-06-05T18:17:20Z</dcterms:created>
  <dcterms:modified xsi:type="dcterms:W3CDTF">2023-06-27T13:25:44Z</dcterms:modified>
</cp:coreProperties>
</file>