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13235CF4-3E3C-4452-A9A3-D9FC66E995DD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G8" i="12" a="1"/>
  <c r="C7" i="12" a="1"/>
  <c r="D6" i="12"/>
  <c r="G4" i="12" a="1"/>
  <c r="H3" i="12"/>
  <c r="D2" i="12"/>
  <c r="H10" i="12"/>
  <c r="C10" i="12" a="1"/>
  <c r="F8" i="12" a="1"/>
  <c r="H6" i="12"/>
  <c r="D5" i="12"/>
  <c r="G3" i="12" a="1"/>
  <c r="C2" i="12" a="1"/>
  <c r="C12" i="12" a="1"/>
  <c r="H8" i="12"/>
  <c r="F6" i="12" a="1"/>
  <c r="C4" i="12" a="1"/>
  <c r="G12" i="12" a="1"/>
  <c r="B12" i="12" a="1"/>
  <c r="H11" i="12"/>
  <c r="C11" i="12" a="1"/>
  <c r="D10" i="12"/>
  <c r="F9" i="12" a="1"/>
  <c r="B8" i="12" a="1"/>
  <c r="H7" i="12"/>
  <c r="F5" i="12" a="1"/>
  <c r="B4" i="12" a="1"/>
  <c r="C3" i="12" a="1"/>
  <c r="M3" i="12"/>
  <c r="G11" i="12" a="1"/>
  <c r="D9" i="12"/>
  <c r="G7" i="12" a="1"/>
  <c r="F4" i="12" a="1"/>
  <c r="H2" i="12"/>
  <c r="G9" i="12" a="1"/>
  <c r="G5" i="12" a="1"/>
  <c r="D3" i="12"/>
  <c r="L12" i="12" a="1"/>
  <c r="M11" i="12"/>
  <c r="I10" i="12"/>
  <c r="K9" i="12" a="1"/>
  <c r="L8" i="12" a="1"/>
  <c r="M7" i="12"/>
  <c r="I6" i="12"/>
  <c r="K5" i="12" a="1"/>
  <c r="L4" i="12" a="1"/>
  <c r="I2" i="12"/>
  <c r="B11" i="12" a="1"/>
  <c r="B7" i="12" a="1"/>
  <c r="C6" i="12" a="1"/>
  <c r="B3" i="12" a="1"/>
  <c r="H12" i="12"/>
  <c r="B9" i="12" a="1"/>
  <c r="B5" i="12" a="1"/>
  <c r="F12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C9" i="12" a="1"/>
  <c r="F7" i="12" a="1"/>
  <c r="B6" i="12" a="1"/>
  <c r="C5" i="12" a="1"/>
  <c r="F3" i="12" a="1"/>
  <c r="G2" i="12" a="1"/>
  <c r="I12" i="12"/>
  <c r="K11" i="12" a="1"/>
  <c r="M9" i="12"/>
  <c r="K7" i="12" a="1"/>
  <c r="L6" i="12" a="1"/>
  <c r="I4" i="12"/>
  <c r="L2" i="12" a="1"/>
  <c r="D11" i="12"/>
  <c r="D7" i="12"/>
  <c r="D12" i="12"/>
  <c r="F11" i="12" a="1"/>
  <c r="G10" i="12" a="1"/>
  <c r="B10" i="12" a="1"/>
  <c r="H9" i="12"/>
  <c r="D8" i="12"/>
  <c r="G6" i="12" a="1"/>
  <c r="H5" i="12"/>
  <c r="D4" i="12"/>
  <c r="B2" i="12" a="1"/>
  <c r="L10" i="12" a="1"/>
  <c r="I8" i="12"/>
  <c r="M5" i="12"/>
  <c r="K3" i="12" a="1"/>
  <c r="F10" i="12" a="1"/>
  <c r="C8" i="12" a="1"/>
  <c r="H4" i="12"/>
  <c r="F2" i="12" a="1"/>
  <c r="F2" i="12" l="1"/>
  <c r="C8" i="12"/>
  <c r="F10" i="12"/>
  <c r="K3" i="12"/>
  <c r="L10" i="12"/>
  <c r="B2" i="12"/>
  <c r="G6" i="12"/>
  <c r="B10" i="12"/>
  <c r="G10" i="12"/>
  <c r="F11" i="12"/>
  <c r="L2" i="12"/>
  <c r="L6" i="12"/>
  <c r="K7" i="12"/>
  <c r="K11" i="12"/>
  <c r="G2" i="12"/>
  <c r="F3" i="12"/>
  <c r="C5" i="12"/>
  <c r="B6" i="12"/>
  <c r="F7" i="12"/>
  <c r="C9" i="12"/>
  <c r="L3" i="12"/>
  <c r="K4" i="12"/>
  <c r="L7" i="12"/>
  <c r="K8" i="12"/>
  <c r="L11" i="12"/>
  <c r="K12" i="12"/>
  <c r="F12" i="12"/>
  <c r="B5" i="12"/>
  <c r="B9" i="12"/>
  <c r="B3" i="12"/>
  <c r="C6" i="12"/>
  <c r="B7" i="12"/>
  <c r="B11" i="12"/>
  <c r="L4" i="12"/>
  <c r="K5" i="12"/>
  <c r="L8" i="12"/>
  <c r="K9" i="12"/>
  <c r="L12" i="12"/>
  <c r="G5" i="12"/>
  <c r="G9" i="12"/>
  <c r="F4" i="12"/>
  <c r="G7" i="12"/>
  <c r="G11" i="12"/>
  <c r="C3" i="12"/>
  <c r="B4" i="12"/>
  <c r="F5" i="12"/>
  <c r="B8" i="12"/>
  <c r="F9" i="12"/>
  <c r="C11" i="12"/>
  <c r="B12" i="12"/>
  <c r="G12" i="12"/>
  <c r="C4" i="12"/>
  <c r="F6" i="12"/>
  <c r="C12" i="12"/>
  <c r="C2" i="12"/>
  <c r="G3" i="12"/>
  <c r="F8" i="12"/>
  <c r="C10" i="12"/>
  <c r="G4" i="12"/>
  <c r="C7" i="12"/>
  <c r="G8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<sst xmlns="http://schemas.openxmlformats.org/spreadsheetml/2006/main" count="5454" uniqueCount="1866">
  <si>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</si>
  <si>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</si>
  <si>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</si>
  <si>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</si>
  <si>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</si>
  <si>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</si>
  <si>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</si>
  <si>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</si>
  <si>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</si>
  <si>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</si>
  <si>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</si>
  <si>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</si>
  <si>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</si>
  <si>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</si>
  <si>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</si>
  <si>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</si>
  <si>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</si>
  <si>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</si>
  <si>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</si>
  <si>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</si>
  <si>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</si>
  <si>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</si>
  <si>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</si>
  <si>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</si>
  <si>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</si>
  <si>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</si>
  <si>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</si>
  <si>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</si>
  <si>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</si>
  <si>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</si>
  <si>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</si>
  <si>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</si>
  <si>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</si>
  <si>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</si>
  <si>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</si>
  <si>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</si>
  <si>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</si>
  <si>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</si>
  <si>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</si>
  <si>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</si>
  <si>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</si>
  <si>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</si>
  <si>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</si>
  <si>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</si>
  <si>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</si>
  <si>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</si>
  <si>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</si>
  <si>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</si>
  <si>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</si>
  <si>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</si>
  <si>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</si>
  <si>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</si>
  <si>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</si>
  <si>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</si>
  <si>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</si>
  <si>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</si>
  <si>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</si>
  <si>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</si>
  <si>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</si>
  <si>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</si>
  <si>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</si>
  <si>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</si>
  <si>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</si>
  <si>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</si>
  <si>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</si>
  <si>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</si>
  <si>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</si>
  <si>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</si>
  <si>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</si>
  <si>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</si>
  <si>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</si>
  <si>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</si>
  <si>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</si>
  <si>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</si>
  <si>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</si>
  <si>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</si>
  <si>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</si>
  <si>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</si>
  <si>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</si>
  <si>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</si>
  <si>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</si>
  <si>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</si>
  <si>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</si>
  <si>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</si>
  <si>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</si>
  <si>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</si>
  <si>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</si>
  <si>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</si>
  <si>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</si>
  <si>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</si>
  <si>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</si>
  <si>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</si>
  <si>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</si>
  <si>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</si>
  <si>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</si>
  <si>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</si>
  <si>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</si>
  <si>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</si>
  <si>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</si>
  <si>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</si>
  <si>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</si>
  <si>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</si>
  <si>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>-</t>
  </si>
  <si>
    <t>馬達</t>
  </si>
  <si>
    <t>K165</t>
  </si>
  <si>
    <t xml:space="preserve">
梁家俊
</t>
  </si>
  <si>
    <t>巫偉傑</t>
  </si>
  <si>
    <t>閹</t>
  </si>
  <si>
    <t>TT1</t>
  </si>
  <si>
    <t>莫炫標</t>
  </si>
  <si>
    <t>Fastnet Rock</t>
  </si>
  <si>
    <t>Orangey Red</t>
  </si>
  <si>
    <t>PPG</t>
  </si>
  <si>
    <t>不勞而獲</t>
  </si>
  <si>
    <t>K377</t>
  </si>
  <si>
    <t xml:space="preserve">
周俊樂 (-2)
</t>
  </si>
  <si>
    <t>葉楚航</t>
  </si>
  <si>
    <t>李耀強</t>
  </si>
  <si>
    <t>Land Force</t>
  </si>
  <si>
    <t>Phantom Spirit</t>
  </si>
  <si>
    <t>神燦金剛</t>
  </si>
  <si>
    <t>K259</t>
  </si>
  <si>
    <t xml:space="preserve">
潘明輝
</t>
  </si>
  <si>
    <t>許晋奎</t>
  </si>
  <si>
    <t>Oasis Dream</t>
  </si>
  <si>
    <t>Eastern Destiny</t>
  </si>
  <si>
    <t>快活精神</t>
  </si>
  <si>
    <t>K326</t>
  </si>
  <si>
    <t xml:space="preserve">
田泰安
</t>
  </si>
  <si>
    <t>鄭俊偉</t>
  </si>
  <si>
    <t>區嘉文</t>
  </si>
  <si>
    <t>Pierata</t>
  </si>
  <si>
    <t>Dream Free</t>
  </si>
  <si>
    <t>星將</t>
  </si>
  <si>
    <t>K331</t>
  </si>
  <si>
    <t xml:space="preserve">
霍宏聲
</t>
  </si>
  <si>
    <t>游達榮</t>
  </si>
  <si>
    <t>雄</t>
  </si>
  <si>
    <t>陳綺蓮</t>
  </si>
  <si>
    <t>Star Turn</t>
  </si>
  <si>
    <t>Hyannis Port</t>
  </si>
  <si>
    <t>渾身解數</t>
  </si>
  <si>
    <t>K291</t>
  </si>
  <si>
    <t xml:space="preserve">
潘頓
</t>
  </si>
  <si>
    <t>黎昭昇</t>
  </si>
  <si>
    <t>陳汝安</t>
  </si>
  <si>
    <t>Brutal</t>
  </si>
  <si>
    <t>Sistabeel</t>
  </si>
  <si>
    <t xml:space="preserve"> 第四班</t>
  </si>
  <si>
    <t>4/8/11/7/4/4</t>
  </si>
  <si>
    <t>爵登</t>
  </si>
  <si>
    <t>H266</t>
  </si>
  <si>
    <t xml:space="preserve">
布文
</t>
  </si>
  <si>
    <t>蘇偉賢</t>
  </si>
  <si>
    <t>-1</t>
  </si>
  <si>
    <t>0.55.88</t>
  </si>
  <si>
    <t>111,600</t>
  </si>
  <si>
    <t>+ 1</t>
  </si>
  <si>
    <t>14</t>
  </si>
  <si>
    <t>CP</t>
  </si>
  <si>
    <t>費志恩</t>
  </si>
  <si>
    <t>Not A Single Doubt</t>
  </si>
  <si>
    <t>Aloona</t>
  </si>
  <si>
    <t>PP</t>
  </si>
  <si>
    <t>2024/04/14</t>
  </si>
  <si>
    <t xml:space="preserve">第三班 </t>
  </si>
  <si>
    <t>希威森</t>
  </si>
  <si>
    <t>55.53</t>
  </si>
  <si>
    <t>0:55.88</t>
  </si>
  <si>
    <t>0:55.95</t>
  </si>
  <si>
    <t>2024/01/07</t>
  </si>
  <si>
    <t>0:57.92</t>
  </si>
  <si>
    <t>0:58.08</t>
  </si>
  <si>
    <t>[14/04] 1000 希威森 (4) 10.0</t>
  </si>
  <si>
    <t>[07/01] 1000 希威森 (7) 3.2</t>
  </si>
  <si>
    <t>0:57.02</t>
  </si>
  <si>
    <t>5/6/9/13/10/3</t>
  </si>
  <si>
    <t>展雄威</t>
  </si>
  <si>
    <t>J405</t>
  </si>
  <si>
    <t xml:space="preserve">
巴度
</t>
  </si>
  <si>
    <t>廖康銘</t>
  </si>
  <si>
    <t>316,200</t>
  </si>
  <si>
    <t>29</t>
  </si>
  <si>
    <t>張月勝</t>
  </si>
  <si>
    <t>Zoustar</t>
  </si>
  <si>
    <t>Soriano</t>
  </si>
  <si>
    <t>2025/03/15</t>
  </si>
  <si>
    <t>巴度</t>
  </si>
  <si>
    <t>1:10.07</t>
  </si>
  <si>
    <t>1:10.56</t>
  </si>
  <si>
    <t>0:57.74</t>
  </si>
  <si>
    <t>##[15/03] 1200 巴度 (5) 27.0</t>
  </si>
  <si>
    <t>12/3/11/3/6/5</t>
  </si>
  <si>
    <t>富國兄弟</t>
  </si>
  <si>
    <t>J396</t>
  </si>
  <si>
    <t>0</t>
  </si>
  <si>
    <t>306,300</t>
  </si>
  <si>
    <t>102</t>
  </si>
  <si>
    <t>B-/XB-/TT</t>
  </si>
  <si>
    <t>楊駿宏、楊浩宏與楊中宏</t>
  </si>
  <si>
    <t>U S Navy Flag</t>
  </si>
  <si>
    <t>Blossom Deary</t>
  </si>
  <si>
    <t>2025/01/01</t>
  </si>
  <si>
    <t xml:space="preserve">第四班 </t>
  </si>
  <si>
    <t>貝知仁</t>
  </si>
  <si>
    <t>1:09.67</t>
  </si>
  <si>
    <t>1:11.73</t>
  </si>
  <si>
    <t>0:58.61</t>
  </si>
  <si>
    <t>##[01/01] 1200 貝知仁 (12) 6.2</t>
  </si>
  <si>
    <t>2/2/1/6/3/1</t>
  </si>
  <si>
    <t>勝萬金</t>
  </si>
  <si>
    <t>H405</t>
  </si>
  <si>
    <t xml:space="preserve">
鍾易禮 (-3)
</t>
  </si>
  <si>
    <t>告東尼</t>
  </si>
  <si>
    <t>2</t>
  </si>
  <si>
    <t>0.56.93</t>
  </si>
  <si>
    <t>2,105,835</t>
  </si>
  <si>
    <t>* 1</t>
  </si>
  <si>
    <t>25</t>
  </si>
  <si>
    <t>H/TT</t>
  </si>
  <si>
    <t>何國成、方富源、方奕聰與劉樺曄</t>
  </si>
  <si>
    <t>Deep Field</t>
  </si>
  <si>
    <t>National Anthem</t>
  </si>
  <si>
    <t>2024/09/08</t>
  </si>
  <si>
    <t>鍾易禮</t>
  </si>
  <si>
    <t>56.58</t>
  </si>
  <si>
    <t>0:57.16</t>
  </si>
  <si>
    <t>0:57.48</t>
  </si>
  <si>
    <t>2024/03/31</t>
  </si>
  <si>
    <t>0:57.05</t>
  </si>
  <si>
    <t>0:57.45</t>
  </si>
  <si>
    <t>[08/09] 1000 鍾易禮 (8) 14.0</t>
  </si>
  <si>
    <t>[31/03] 1000 鍾易禮 (5) 7.7</t>
  </si>
  <si>
    <t>0:57.47</t>
  </si>
  <si>
    <t>郎中物</t>
  </si>
  <si>
    <t>J334</t>
  </si>
  <si>
    <t>B1/TT1</t>
  </si>
  <si>
    <t>潘子聰醫生</t>
  </si>
  <si>
    <t>All Too Hard</t>
  </si>
  <si>
    <t>Pentasia</t>
  </si>
  <si>
    <t>金快飛飛</t>
  </si>
  <si>
    <t>K121</t>
  </si>
  <si>
    <t>丁冠豪</t>
  </si>
  <si>
    <t>安欣團體</t>
  </si>
  <si>
    <t>Wrote</t>
  </si>
  <si>
    <t>Madrekay</t>
  </si>
  <si>
    <t>飛馬更威</t>
  </si>
  <si>
    <t>K187</t>
  </si>
  <si>
    <t xml:space="preserve">
奧爾民
</t>
  </si>
  <si>
    <t>賀賢</t>
  </si>
  <si>
    <t>XB1</t>
  </si>
  <si>
    <t>馮咏聰、馮敬強、馮敬雄與馮敏先</t>
  </si>
  <si>
    <t>Tassort</t>
  </si>
  <si>
    <t>Hailin' Diamonds</t>
  </si>
  <si>
    <t>拉合爾</t>
  </si>
  <si>
    <t>K043</t>
  </si>
  <si>
    <t xml:space="preserve">
艾道拿
</t>
  </si>
  <si>
    <t>CP1/XB1/TT1</t>
  </si>
  <si>
    <t>Syed Asim Hussain</t>
  </si>
  <si>
    <t>Hellbent</t>
  </si>
  <si>
    <t>Angasi</t>
  </si>
  <si>
    <t>穿雲達月</t>
  </si>
  <si>
    <t>K324</t>
  </si>
  <si>
    <t>沈集成</t>
  </si>
  <si>
    <t>方元德與方力民</t>
  </si>
  <si>
    <t>Manhattan Rain</t>
  </si>
  <si>
    <t>Riverina's Girl</t>
  </si>
  <si>
    <t>8/12/11/6/9/13</t>
  </si>
  <si>
    <t>機械大師</t>
  </si>
  <si>
    <t>J107</t>
  </si>
  <si>
    <t xml:space="preserve">
黃寶妮 (-10)
</t>
  </si>
  <si>
    <t>文家良</t>
  </si>
  <si>
    <t>-3</t>
  </si>
  <si>
    <t>294</t>
  </si>
  <si>
    <t>B-/SR-/CP2/TT</t>
  </si>
  <si>
    <t>陸軒輝</t>
  </si>
  <si>
    <t>Hot Streak</t>
  </si>
  <si>
    <t>Nolas Lolly</t>
  </si>
  <si>
    <t>2024/06/23</t>
  </si>
  <si>
    <t>賀銘年</t>
  </si>
  <si>
    <t>1:08.94</t>
  </si>
  <si>
    <t>1:09.58</t>
  </si>
  <si>
    <t>0:56.8</t>
  </si>
  <si>
    <t>##[23/06] 1200 賀銘年 (8) 43.0</t>
  </si>
  <si>
    <t>10/6/12/2/4/2</t>
  </si>
  <si>
    <t>嘉應駿馬</t>
  </si>
  <si>
    <t>J439</t>
  </si>
  <si>
    <t>大衛希斯</t>
  </si>
  <si>
    <t>-2</t>
  </si>
  <si>
    <t>0.56.91</t>
  </si>
  <si>
    <t>269,100</t>
  </si>
  <si>
    <t>42</t>
  </si>
  <si>
    <t>H-/P1/TT</t>
  </si>
  <si>
    <t>梁錫光</t>
  </si>
  <si>
    <t>Blue Point</t>
  </si>
  <si>
    <t>Just Discreet</t>
  </si>
  <si>
    <t>2025/03/02</t>
  </si>
  <si>
    <t>薛恩</t>
  </si>
  <si>
    <t>55.67</t>
  </si>
  <si>
    <t>0:57.13</t>
  </si>
  <si>
    <t>0:57.1</t>
  </si>
  <si>
    <t>2024/11/24</t>
  </si>
  <si>
    <t>潘頓</t>
  </si>
  <si>
    <t>0:56.91</t>
  </si>
  <si>
    <t>0:56.93</t>
  </si>
  <si>
    <t>[02/03] 1000 薛恩 (10) 4.4</t>
  </si>
  <si>
    <t>[24/11] 1000 潘頓 (2) 2.5</t>
  </si>
  <si>
    <t>12/3/7/4/12/4</t>
  </si>
  <si>
    <t>鼓浪高升</t>
  </si>
  <si>
    <t>J479</t>
  </si>
  <si>
    <t xml:space="preserve">
艾兆禮
</t>
  </si>
  <si>
    <t>伍鵬志</t>
  </si>
  <si>
    <t>274,950</t>
  </si>
  <si>
    <t>21</t>
  </si>
  <si>
    <t>B/TT</t>
  </si>
  <si>
    <t>吳濤</t>
  </si>
  <si>
    <t>Lean Mean Machine</t>
  </si>
  <si>
    <t>Carashan Girl</t>
  </si>
  <si>
    <t>莫雷拉</t>
  </si>
  <si>
    <t>1:09.08</t>
  </si>
  <si>
    <t>1:09.18</t>
  </si>
  <si>
    <t>0:56.53</t>
  </si>
  <si>
    <t>##[02/03] 1200 莫雷拉 (3) 21.0</t>
  </si>
  <si>
    <t>3/12/12/8</t>
  </si>
  <si>
    <t>魅力星</t>
  </si>
  <si>
    <t>K052</t>
  </si>
  <si>
    <t xml:space="preserve">
賀銘年
</t>
  </si>
  <si>
    <t>蔡約翰</t>
  </si>
  <si>
    <t>0.56.63</t>
  </si>
  <si>
    <t>134,550</t>
  </si>
  <si>
    <t>鄧詠琳</t>
  </si>
  <si>
    <t>Toronado</t>
  </si>
  <si>
    <t>Big Spirit</t>
  </si>
  <si>
    <t>湯普新</t>
  </si>
  <si>
    <t>56.31</t>
  </si>
  <si>
    <t>0:56.63</t>
  </si>
  <si>
    <t>0:56.73</t>
  </si>
  <si>
    <t>[15/03] 1000 湯普新 (3) 87.0</t>
  </si>
  <si>
    <t>2/7/11/10/12/12</t>
  </si>
  <si>
    <t>東方福寶</t>
  </si>
  <si>
    <t>K115</t>
  </si>
  <si>
    <t>徐雨石</t>
  </si>
  <si>
    <t>0.56.59</t>
  </si>
  <si>
    <t>245,700</t>
  </si>
  <si>
    <t>H/XB</t>
  </si>
  <si>
    <t>黃錦美與陳富豪</t>
  </si>
  <si>
    <t>Russian Revolution</t>
  </si>
  <si>
    <t>One Mansini</t>
  </si>
  <si>
    <t>潘明輝</t>
  </si>
  <si>
    <t>0:56.59</t>
  </si>
  <si>
    <t>0:56.56</t>
  </si>
  <si>
    <t>0:56.72</t>
  </si>
  <si>
    <t>[15/03] 1000 潘明輝 (2) 128.0</t>
  </si>
  <si>
    <t>[02/03] 1000 潘明輝 (7) 115.0</t>
  </si>
  <si>
    <t>0:56.64</t>
  </si>
  <si>
    <t xml:space="preserve"> 第五班</t>
  </si>
  <si>
    <t>12/11/9/1/12/3</t>
  </si>
  <si>
    <t>威力飛彈</t>
  </si>
  <si>
    <t>G210</t>
  </si>
  <si>
    <t>1.09.65</t>
  </si>
  <si>
    <t>490,000</t>
  </si>
  <si>
    <t>曾向東</t>
  </si>
  <si>
    <t>Smart Missile</t>
  </si>
  <si>
    <t>Ocean Tempest</t>
  </si>
  <si>
    <t>2025/03/09</t>
  </si>
  <si>
    <t>1:09.87</t>
  </si>
  <si>
    <t>1:11.62</t>
  </si>
  <si>
    <t>1:11.7</t>
  </si>
  <si>
    <t>2025/02/16</t>
  </si>
  <si>
    <t>1:08.87</t>
  </si>
  <si>
    <t>1:10.90</t>
  </si>
  <si>
    <t>1:11.04</t>
  </si>
  <si>
    <t>[09/03] 1200 鍾易禮 (12) 95.0</t>
  </si>
  <si>
    <t>[16/02] 1200 潘明輝 (11) 27.0</t>
  </si>
  <si>
    <t>1:11.37</t>
  </si>
  <si>
    <t>6/2/2/4/10/1</t>
  </si>
  <si>
    <t>焦點</t>
  </si>
  <si>
    <t>H173</t>
  </si>
  <si>
    <t>1.09.90</t>
  </si>
  <si>
    <t>980,000</t>
  </si>
  <si>
    <t>TT</t>
  </si>
  <si>
    <t>雷聲傳</t>
  </si>
  <si>
    <t>Medaglia d'Oro</t>
  </si>
  <si>
    <t>Apamurra</t>
  </si>
  <si>
    <t>2024/03/03</t>
  </si>
  <si>
    <t>楊明綸</t>
  </si>
  <si>
    <t>1:10.17</t>
  </si>
  <si>
    <t>1:10.83</t>
  </si>
  <si>
    <t>1:11.1</t>
  </si>
  <si>
    <t>2023/09/17</t>
  </si>
  <si>
    <t>何澤堯</t>
  </si>
  <si>
    <t>1:09.32</t>
  </si>
  <si>
    <t>1:09.90</t>
  </si>
  <si>
    <t>1:10.22</t>
  </si>
  <si>
    <t>[03/03] 1200 楊明綸 (10) 73.0</t>
  </si>
  <si>
    <t>[17/09] 1200 何澤堯 (6) 21.0</t>
  </si>
  <si>
    <t>1:10.66</t>
  </si>
  <si>
    <t>4/1/5/9/8/11</t>
  </si>
  <si>
    <t>全神貫注</t>
  </si>
  <si>
    <t>H465</t>
  </si>
  <si>
    <t>姚本輝</t>
  </si>
  <si>
    <t>1.09.54</t>
  </si>
  <si>
    <t>573,125</t>
  </si>
  <si>
    <t>PC/TT</t>
  </si>
  <si>
    <t>陳俊寧</t>
  </si>
  <si>
    <t>Ivy Blue</t>
  </si>
  <si>
    <t xml:space="preserve">第五班 </t>
  </si>
  <si>
    <t>奧爾民</t>
  </si>
  <si>
    <t>1:09.30</t>
  </si>
  <si>
    <t>1:09.54</t>
  </si>
  <si>
    <t>1:9.79</t>
  </si>
  <si>
    <t>1:09.61</t>
  </si>
  <si>
    <t>1:9.96</t>
  </si>
  <si>
    <t>[15/03] 1200 奧爾民 (4) 3.9</t>
  </si>
  <si>
    <t>[02/03] 1200 奧爾民 (1) 5.2</t>
  </si>
  <si>
    <t>1:9.88</t>
  </si>
  <si>
    <t>7/11/2/8/9/9</t>
  </si>
  <si>
    <t>至旺財</t>
  </si>
  <si>
    <t>H273</t>
  </si>
  <si>
    <t>韋達</t>
  </si>
  <si>
    <t>1.09.41</t>
  </si>
  <si>
    <t>318,300</t>
  </si>
  <si>
    <t>B/XB</t>
  </si>
  <si>
    <t>郭志桁</t>
  </si>
  <si>
    <t>Demerit</t>
  </si>
  <si>
    <t>Native Silver</t>
  </si>
  <si>
    <t>2025/01/31</t>
  </si>
  <si>
    <t>1:10.09</t>
  </si>
  <si>
    <t>1:10.57</t>
  </si>
  <si>
    <t>1:10.5</t>
  </si>
  <si>
    <t>2025/01/05</t>
  </si>
  <si>
    <t>班德禮</t>
  </si>
  <si>
    <t>1:09.40</t>
  </si>
  <si>
    <t>1:09.41</t>
  </si>
  <si>
    <t>1:9.54</t>
  </si>
  <si>
    <t>[31/01] 1200 潘頓 (11) 2.5</t>
  </si>
  <si>
    <t>[05/01] 1200 班德禮 (2) 16.0</t>
  </si>
  <si>
    <t>1:10.02</t>
  </si>
  <si>
    <t>2/6/5/4/7/11</t>
  </si>
  <si>
    <t>電路十號</t>
  </si>
  <si>
    <t>G429</t>
  </si>
  <si>
    <t>1.09.06</t>
  </si>
  <si>
    <t>284,375</t>
  </si>
  <si>
    <t>張國平、何燕生與曾建華</t>
  </si>
  <si>
    <t>Cotai Glory</t>
  </si>
  <si>
    <t>Jollification</t>
  </si>
  <si>
    <t>田泰安</t>
  </si>
  <si>
    <t>1:09.63</t>
  </si>
  <si>
    <t>1:9.55</t>
  </si>
  <si>
    <t>2024/05/11</t>
  </si>
  <si>
    <t>1:09.20</t>
  </si>
  <si>
    <t>1:11.99</t>
  </si>
  <si>
    <t>1:12.27</t>
  </si>
  <si>
    <t>[02/03] 1200 田泰安 (2) 32.0</t>
  </si>
  <si>
    <t>[11/05] 1200 田泰安 (12) 49.0</t>
  </si>
  <si>
    <t>1:10.91</t>
  </si>
  <si>
    <t>4/9/10/3/9/6</t>
  </si>
  <si>
    <t>漣心星</t>
  </si>
  <si>
    <t>J095</t>
  </si>
  <si>
    <t>方嘉柏</t>
  </si>
  <si>
    <t>1.10.32</t>
  </si>
  <si>
    <t>199,925</t>
  </si>
  <si>
    <t>B-/TT</t>
  </si>
  <si>
    <t>關紹文、關敏恒與關俊明</t>
  </si>
  <si>
    <t>Divine Prophet</t>
  </si>
  <si>
    <t>Leopard Skin</t>
  </si>
  <si>
    <t>1:09.33</t>
  </si>
  <si>
    <t>1:10.32</t>
  </si>
  <si>
    <t>1:10.54</t>
  </si>
  <si>
    <t>1:10.11</t>
  </si>
  <si>
    <t>[24/11] 1200 巴度 (9) 17.0</t>
  </si>
  <si>
    <t>[11/05] 1200 何澤堯 (7) 26.0</t>
  </si>
  <si>
    <t>1/2/7/2/6/3</t>
  </si>
  <si>
    <t>南區旺</t>
  </si>
  <si>
    <t>H178</t>
  </si>
  <si>
    <t>羅富全</t>
  </si>
  <si>
    <t>1.09.84</t>
  </si>
  <si>
    <t>1,006,250</t>
  </si>
  <si>
    <t>PC</t>
  </si>
  <si>
    <t>陳文俊、方文傑、黃靈新與黃焯添</t>
  </si>
  <si>
    <t>Buenismo</t>
  </si>
  <si>
    <t>2024/07/14</t>
  </si>
  <si>
    <t>1:09.43</t>
  </si>
  <si>
    <t>1:09.86</t>
  </si>
  <si>
    <t>1:9.93</t>
  </si>
  <si>
    <t>2024/06/15</t>
  </si>
  <si>
    <t>1:10.74</t>
  </si>
  <si>
    <t>1:11.20</t>
  </si>
  <si>
    <t>[14/07] 1200 田泰安 (3) 5.4</t>
  </si>
  <si>
    <t>[15/06] 1200 鍾易禮 (4) 5.9</t>
  </si>
  <si>
    <t>1:10.65</t>
  </si>
  <si>
    <t>5/14/1/4/4/5</t>
  </si>
  <si>
    <t>隼閣</t>
  </si>
  <si>
    <t>J056</t>
  </si>
  <si>
    <t>1.10.21</t>
  </si>
  <si>
    <t>656,250</t>
  </si>
  <si>
    <t>B-/V1/TT</t>
  </si>
  <si>
    <t>滙豐團體</t>
  </si>
  <si>
    <t>Caliente</t>
  </si>
  <si>
    <t>馬昆</t>
  </si>
  <si>
    <t>1:10.71</t>
  </si>
  <si>
    <t>1:10.68</t>
  </si>
  <si>
    <t>1:10.21</t>
  </si>
  <si>
    <t>1:10.38</t>
  </si>
  <si>
    <t>[02/03] 1200 馬昆 (14) 8.1</t>
  </si>
  <si>
    <t>[31/01] 1200 湯普新 (4) 18.0</t>
  </si>
  <si>
    <t>1:10.53</t>
  </si>
  <si>
    <t>9/1/4/5/8/2</t>
  </si>
  <si>
    <t>可愛新星</t>
  </si>
  <si>
    <t>H291</t>
  </si>
  <si>
    <t xml:space="preserve">
蔡明紹
</t>
  </si>
  <si>
    <t>1.10.06</t>
  </si>
  <si>
    <t>940,625</t>
  </si>
  <si>
    <t>H</t>
  </si>
  <si>
    <t>譚握籌、譚顯智與譚輝智</t>
  </si>
  <si>
    <t>Time Test</t>
  </si>
  <si>
    <t>Lauberhorn</t>
  </si>
  <si>
    <t>蔡明紹</t>
  </si>
  <si>
    <t>1:10.16</t>
  </si>
  <si>
    <t>1:10.31</t>
  </si>
  <si>
    <t>[02/03] 1200 蔡明紹 (9) 8.0</t>
  </si>
  <si>
    <t>[31/01] 1200 蔡明紹 (1) 6.7</t>
  </si>
  <si>
    <t>1:10.26</t>
  </si>
  <si>
    <t>5/10/5/11/8/8</t>
  </si>
  <si>
    <t>萬事靚</t>
  </si>
  <si>
    <t>H148</t>
  </si>
  <si>
    <t xml:space="preserve">
巫顯東 (-2)
</t>
  </si>
  <si>
    <t>容天鵬</t>
  </si>
  <si>
    <t>1.09.79</t>
  </si>
  <si>
    <t>61,250</t>
  </si>
  <si>
    <t>張祖昌</t>
  </si>
  <si>
    <t>Shalaa</t>
  </si>
  <si>
    <t>Stellar Vinia</t>
  </si>
  <si>
    <t>2024/06/02</t>
  </si>
  <si>
    <t>1:08.78</t>
  </si>
  <si>
    <t>1:10.29</t>
  </si>
  <si>
    <t>1:10.08</t>
  </si>
  <si>
    <t>1:09.99</t>
  </si>
  <si>
    <t>1:10.92</t>
  </si>
  <si>
    <t>1:10.58</t>
  </si>
  <si>
    <t>[02/06] 1200 巴度 (10) 160.0</t>
  </si>
  <si>
    <t>[31/03] 1200 希威森 (14) 125.0</t>
  </si>
  <si>
    <t>1:10.33</t>
  </si>
  <si>
    <t>2/6/4/5/5/3</t>
  </si>
  <si>
    <t>前風</t>
  </si>
  <si>
    <t>E281</t>
  </si>
  <si>
    <t xml:space="preserve">
楊明綸
</t>
  </si>
  <si>
    <t>1.09.18</t>
  </si>
  <si>
    <t>787,500</t>
  </si>
  <si>
    <t>B</t>
  </si>
  <si>
    <t>超越期望團體</t>
  </si>
  <si>
    <t>Written Tycoon</t>
  </si>
  <si>
    <t>Rationality</t>
  </si>
  <si>
    <t>1:9.62</t>
  </si>
  <si>
    <t>1:9.82</t>
  </si>
  <si>
    <t>[02/03] 1200 潘明輝 (5) 26.0</t>
  </si>
  <si>
    <t>[31/01] 1200 楊明綸 (3) 42.0</t>
  </si>
  <si>
    <t>1:9.72</t>
  </si>
  <si>
    <t>8/3/7/9/8/9</t>
  </si>
  <si>
    <t>加州代表</t>
  </si>
  <si>
    <t>H404</t>
  </si>
  <si>
    <t>1.10.04</t>
  </si>
  <si>
    <t>100,625</t>
  </si>
  <si>
    <t>加州快馬團體</t>
  </si>
  <si>
    <t>Fashion Icon</t>
  </si>
  <si>
    <t>1:10.04</t>
  </si>
  <si>
    <t>2024/05/26</t>
  </si>
  <si>
    <t>1:09.02</t>
  </si>
  <si>
    <t>1:10.52</t>
  </si>
  <si>
    <t>[05/01] 1200 鍾易禮 (8) 30.0</t>
  </si>
  <si>
    <t>[26/05] 1200 鍾易禮 (13) 137.0</t>
  </si>
  <si>
    <t>1:10.05</t>
  </si>
  <si>
    <t>2/2/2/2/11/7</t>
  </si>
  <si>
    <t>快樂高球</t>
  </si>
  <si>
    <t>J222</t>
  </si>
  <si>
    <t>1.08.91</t>
  </si>
  <si>
    <t>1,117,350</t>
  </si>
  <si>
    <t>V</t>
  </si>
  <si>
    <t>黃進達</t>
  </si>
  <si>
    <t>Pariah</t>
  </si>
  <si>
    <t>Fire Gully</t>
  </si>
  <si>
    <t>2025/03/23</t>
  </si>
  <si>
    <t>布文</t>
  </si>
  <si>
    <t>1:08.63</t>
  </si>
  <si>
    <t>1:08.91</t>
  </si>
  <si>
    <t>1:8.78</t>
  </si>
  <si>
    <t>周俊樂</t>
  </si>
  <si>
    <t>1:09.01</t>
  </si>
  <si>
    <t>1:09.37</t>
  </si>
  <si>
    <t>1:9.44</t>
  </si>
  <si>
    <t>[23/03] 1200 布文 (2) 4.5</t>
  </si>
  <si>
    <t>[14/04] 1200 周俊樂 (6) 11.0</t>
  </si>
  <si>
    <t>1:9.11</t>
  </si>
  <si>
    <t>4/7/7/7/10/2</t>
  </si>
  <si>
    <t>花果猴王</t>
  </si>
  <si>
    <t>H455</t>
  </si>
  <si>
    <t>1.09.22</t>
  </si>
  <si>
    <t>70,200</t>
  </si>
  <si>
    <t>18</t>
  </si>
  <si>
    <t>張漢傑</t>
  </si>
  <si>
    <t>Capitalist</t>
  </si>
  <si>
    <t>Ma Can Do It</t>
  </si>
  <si>
    <t>1:08.75</t>
  </si>
  <si>
    <t>1:09.22</t>
  </si>
  <si>
    <t>1:9.24</t>
  </si>
  <si>
    <t>2023/12/17</t>
  </si>
  <si>
    <t>1:09.24</t>
  </si>
  <si>
    <t>1:10.49</t>
  </si>
  <si>
    <t>1:10.81</t>
  </si>
  <si>
    <t>[14/07] 1200 鍾易禮 (2) 55.0</t>
  </si>
  <si>
    <t>[17/12] 1200 蔡明紹 (10) 45.0</t>
  </si>
  <si>
    <t>1:10.03</t>
  </si>
  <si>
    <t>10/9/11/13</t>
  </si>
  <si>
    <t>赤霞</t>
  </si>
  <si>
    <t>K267</t>
  </si>
  <si>
    <t>1.10.59</t>
  </si>
  <si>
    <t>雌</t>
  </si>
  <si>
    <t>XB</t>
  </si>
  <si>
    <t>有款仕團體</t>
  </si>
  <si>
    <t>Starspangledbanner</t>
  </si>
  <si>
    <t>Buroog</t>
  </si>
  <si>
    <t>56.15</t>
  </si>
  <si>
    <t>0:57.17</t>
  </si>
  <si>
    <t>##[16/02] 1000 湯普新 (13) 151.0</t>
  </si>
  <si>
    <t>4/2</t>
  </si>
  <si>
    <t>魅影戈飛</t>
  </si>
  <si>
    <t>K183</t>
  </si>
  <si>
    <t>1.09.01</t>
  </si>
  <si>
    <t>315,900</t>
  </si>
  <si>
    <t>譚國章先生及夫人</t>
  </si>
  <si>
    <t>Belhamage</t>
  </si>
  <si>
    <t>1:9.08</t>
  </si>
  <si>
    <t>2025/02/23</t>
  </si>
  <si>
    <t>1:09.68</t>
  </si>
  <si>
    <t>1:9.91</t>
  </si>
  <si>
    <t>[23/03] 1200 周俊樂 (4) 2.8</t>
  </si>
  <si>
    <t>[23/02] 1200 周俊樂 (2) 13.0</t>
  </si>
  <si>
    <t>1:9.5</t>
  </si>
  <si>
    <t>錢程萬里</t>
  </si>
  <si>
    <t>K212</t>
  </si>
  <si>
    <t>+ * 1</t>
  </si>
  <si>
    <t>大衛團體</t>
  </si>
  <si>
    <t>Charm Spirit</t>
  </si>
  <si>
    <t>Flavigny</t>
  </si>
  <si>
    <t>8</t>
  </si>
  <si>
    <t>金多囍</t>
  </si>
  <si>
    <t>K272</t>
  </si>
  <si>
    <t>趙振明、鄭則華與羅志賢</t>
  </si>
  <si>
    <t>Frosted</t>
  </si>
  <si>
    <t>Infra Dig</t>
  </si>
  <si>
    <t>0:56.95</t>
  </si>
  <si>
    <t>1:9.26</t>
  </si>
  <si>
    <t>##[15/03] 1000 奧爾民 (8) 23.0</t>
  </si>
  <si>
    <t>4</t>
  </si>
  <si>
    <t>可靠大師</t>
  </si>
  <si>
    <t>K283</t>
  </si>
  <si>
    <t>Arthur Antonio da Silva, Betty da Silva &amp; Teresa Marie da Silva</t>
  </si>
  <si>
    <t>Written By</t>
  </si>
  <si>
    <t>Sudden Wealth</t>
  </si>
  <si>
    <t>0:56.75</t>
  </si>
  <si>
    <t>1:9.17</t>
  </si>
  <si>
    <t>##[15/03] 1000 田泰安 (4) 5.5</t>
  </si>
  <si>
    <t>8/3/7/4/8/9</t>
  </si>
  <si>
    <t>精益大師</t>
  </si>
  <si>
    <t>H134</t>
  </si>
  <si>
    <t>879,840</t>
  </si>
  <si>
    <t>B2/TT</t>
  </si>
  <si>
    <t>鄭穩偉與鄭芷欣</t>
  </si>
  <si>
    <t>Havana Grey</t>
  </si>
  <si>
    <t>Fair Maiden</t>
  </si>
  <si>
    <t>黃寶妮</t>
  </si>
  <si>
    <t>57.91</t>
  </si>
  <si>
    <t>1:21.43</t>
  </si>
  <si>
    <t>1:22.01</t>
  </si>
  <si>
    <t>1:9.39</t>
  </si>
  <si>
    <t>##[23/03] 1400 黃寶妮 (8) 23.0</t>
  </si>
  <si>
    <t>籐王駒</t>
  </si>
  <si>
    <t>K143</t>
  </si>
  <si>
    <t>王定波</t>
  </si>
  <si>
    <t>Exceed And Excel</t>
  </si>
  <si>
    <t>Barbadine</t>
  </si>
  <si>
    <t>12/5/13</t>
  </si>
  <si>
    <t>加州本事</t>
  </si>
  <si>
    <t>J370</t>
  </si>
  <si>
    <t>1.10.33</t>
  </si>
  <si>
    <t>40,950</t>
  </si>
  <si>
    <t>CP1/TT</t>
  </si>
  <si>
    <t>梁樂皓玲</t>
  </si>
  <si>
    <t>Lilith</t>
  </si>
  <si>
    <t>2024/12/29</t>
  </si>
  <si>
    <t>1:09.13</t>
  </si>
  <si>
    <t>1:10.45</t>
  </si>
  <si>
    <t>[29/12] 1200 蔡明紹 (13) 28.0</t>
  </si>
  <si>
    <t>8/7/8</t>
  </si>
  <si>
    <t>新力驕</t>
  </si>
  <si>
    <t>J223</t>
  </si>
  <si>
    <t>35</t>
  </si>
  <si>
    <t>黃良柏</t>
  </si>
  <si>
    <t>Rich Enuff</t>
  </si>
  <si>
    <t>Harmony Hall</t>
  </si>
  <si>
    <t>董明朗</t>
  </si>
  <si>
    <t>1:09.48</t>
  </si>
  <si>
    <t>1:10.06</t>
  </si>
  <si>
    <t>1:9.84</t>
  </si>
  <si>
    <t>[31/01] 1200 董明朗 (7) 143.0</t>
  </si>
  <si>
    <t>6/8/6/8/4/7</t>
  </si>
  <si>
    <t>風采人生</t>
  </si>
  <si>
    <t>J366</t>
  </si>
  <si>
    <t>1.09.09</t>
  </si>
  <si>
    <t>154,200</t>
  </si>
  <si>
    <t>23/24 容天鵬練馬師賽馬團體</t>
  </si>
  <si>
    <t>Rainbow</t>
  </si>
  <si>
    <t>1:09.09</t>
  </si>
  <si>
    <t>1:8.98</t>
  </si>
  <si>
    <t>艾兆禮</t>
  </si>
  <si>
    <t>[23/03] 1200 奧爾民 (6) 87.0</t>
  </si>
  <si>
    <t>[23/02] 1200 艾兆禮 (8) 19.0</t>
  </si>
  <si>
    <t>1:9.78</t>
  </si>
  <si>
    <t xml:space="preserve"> 第二班</t>
  </si>
  <si>
    <t>5/2/1/2/2/5</t>
  </si>
  <si>
    <t>華麗再勝</t>
  </si>
  <si>
    <t>J008</t>
  </si>
  <si>
    <t>1.08.39</t>
  </si>
  <si>
    <t>6,219,250</t>
  </si>
  <si>
    <t>葉鋼華</t>
  </si>
  <si>
    <t>Press Statement</t>
  </si>
  <si>
    <t>Hollywell</t>
  </si>
  <si>
    <t>2025/02/09</t>
  </si>
  <si>
    <t xml:space="preserve">第一班 </t>
  </si>
  <si>
    <t>1:08.47</t>
  </si>
  <si>
    <t>1:08.69</t>
  </si>
  <si>
    <t>1:9.21</t>
  </si>
  <si>
    <t>2025/01/26</t>
  </si>
  <si>
    <t xml:space="preserve">第二班 </t>
  </si>
  <si>
    <t>1:09.31</t>
  </si>
  <si>
    <t>1:9.53</t>
  </si>
  <si>
    <t>[09/02] 1200 班德禮 (2) 5.9</t>
  </si>
  <si>
    <t>[26/01] 1200 潘頓 (1) 1.5</t>
  </si>
  <si>
    <t>1:9.37</t>
  </si>
  <si>
    <t>5/1/7/4/8/11</t>
  </si>
  <si>
    <t>小霸王</t>
  </si>
  <si>
    <t>G265</t>
  </si>
  <si>
    <t>1.09.15</t>
  </si>
  <si>
    <t>2,466,600</t>
  </si>
  <si>
    <t>銀團體</t>
  </si>
  <si>
    <t>Fighting Sun</t>
  </si>
  <si>
    <t>Lady Zhao Jun</t>
  </si>
  <si>
    <t>1:09.15</t>
  </si>
  <si>
    <t>1:9.49</t>
  </si>
  <si>
    <t>艾道拿</t>
  </si>
  <si>
    <t>1:09.52</t>
  </si>
  <si>
    <t>1:9.59</t>
  </si>
  <si>
    <t>[09/02] 1200 鍾易禮 (7) 27.0</t>
  </si>
  <si>
    <t>[26/01] 1200 艾道拿 (4) 50.0</t>
  </si>
  <si>
    <t>1/1/1/2/1/1</t>
  </si>
  <si>
    <t>美麗緣分</t>
  </si>
  <si>
    <t>H281</t>
  </si>
  <si>
    <t>5,532,550</t>
  </si>
  <si>
    <t>H/P/TT</t>
  </si>
  <si>
    <t>江鈺琪與郭浩泉</t>
  </si>
  <si>
    <t>Cocoexcel</t>
  </si>
  <si>
    <t>2023/11/05</t>
  </si>
  <si>
    <t>1:09.11</t>
  </si>
  <si>
    <t>1:10.37</t>
  </si>
  <si>
    <t>1:10.25</t>
  </si>
  <si>
    <t>[05/11] 1200 鍾易禮 (10) 5.8</t>
  </si>
  <si>
    <t>12/3/9/1/1/1</t>
  </si>
  <si>
    <t>勇敢巨星</t>
  </si>
  <si>
    <t>G268</t>
  </si>
  <si>
    <t xml:space="preserve">
希威森
</t>
  </si>
  <si>
    <t>呂健威</t>
  </si>
  <si>
    <t>1.10.17</t>
  </si>
  <si>
    <t>3,552,600</t>
  </si>
  <si>
    <t>林建康先生及夫人</t>
  </si>
  <si>
    <t>Myboycharlie</t>
  </si>
  <si>
    <t>Isador Amore</t>
  </si>
  <si>
    <t>2024/07/01</t>
  </si>
  <si>
    <t>56.02</t>
  </si>
  <si>
    <t>0:56.90</t>
  </si>
  <si>
    <t>1:9.83</t>
  </si>
  <si>
    <t>##[01/07] 1000 艾兆禮 (9) 39.0</t>
  </si>
  <si>
    <t>1/7/8/2/1/11</t>
  </si>
  <si>
    <t>愛馬善</t>
  </si>
  <si>
    <t>H155</t>
  </si>
  <si>
    <t>1.08.25</t>
  </si>
  <si>
    <t>3,906,000</t>
  </si>
  <si>
    <t>香港愛馬女士協會團體</t>
  </si>
  <si>
    <t>No Pushover</t>
  </si>
  <si>
    <t>梁家俊</t>
  </si>
  <si>
    <t>1:08.25</t>
  </si>
  <si>
    <t>1:7.79</t>
  </si>
  <si>
    <t>2025/01/19</t>
  </si>
  <si>
    <t>麥道朗</t>
  </si>
  <si>
    <t>1:09.56</t>
  </si>
  <si>
    <t>1:09.59</t>
  </si>
  <si>
    <t>1:9.34</t>
  </si>
  <si>
    <t>[23/03] 1200 梁家俊 (1) 26.0</t>
  </si>
  <si>
    <t>[19/01] 1200 麥道朗 (2) 7.5</t>
  </si>
  <si>
    <t>1:8.56</t>
  </si>
  <si>
    <t>6/2/3/10/5/11</t>
  </si>
  <si>
    <t>輝煌精英</t>
  </si>
  <si>
    <t>H311</t>
  </si>
  <si>
    <t>1.08.50</t>
  </si>
  <si>
    <t>2,563,900</t>
  </si>
  <si>
    <t>輝煌團體</t>
  </si>
  <si>
    <t>The King's Widow</t>
  </si>
  <si>
    <t>1:08.39</t>
  </si>
  <si>
    <t>1:08.50</t>
  </si>
  <si>
    <t>1:8.38</t>
  </si>
  <si>
    <t>霍宏聲</t>
  </si>
  <si>
    <t>1:08.44</t>
  </si>
  <si>
    <t>1:08.51</t>
  </si>
  <si>
    <t>1:8.18</t>
  </si>
  <si>
    <t>[02/03] 1200 梁家俊 (2) 4.8</t>
  </si>
  <si>
    <t>[16/02] 1200 霍宏聲 (3) 8.2</t>
  </si>
  <si>
    <t>1:8.28</t>
  </si>
  <si>
    <t>7/8/4/8/4/12</t>
  </si>
  <si>
    <t>狀元及第</t>
  </si>
  <si>
    <t>E392</t>
  </si>
  <si>
    <t xml:space="preserve">
班德禮
</t>
  </si>
  <si>
    <t>1.08.79</t>
  </si>
  <si>
    <t>905,400</t>
  </si>
  <si>
    <t>V/TT</t>
  </si>
  <si>
    <t>好好傾團體</t>
  </si>
  <si>
    <t>Santa Rocks</t>
  </si>
  <si>
    <t>1:08.67</t>
  </si>
  <si>
    <t>1:09.46</t>
  </si>
  <si>
    <t>1:9.52</t>
  </si>
  <si>
    <t>2024/06/08</t>
  </si>
  <si>
    <t>1:08.27</t>
  </si>
  <si>
    <t>1:08.79</t>
  </si>
  <si>
    <t>1:8.51</t>
  </si>
  <si>
    <t>[09/03] 1200 班德禮 (8) 29.0</t>
  </si>
  <si>
    <t>[08/06] 1200 鍾易禮 (6) 37.0</t>
  </si>
  <si>
    <t>1:9.02</t>
  </si>
  <si>
    <t>4/1/6/4/8/1</t>
  </si>
  <si>
    <t>得道猴王</t>
  </si>
  <si>
    <t>J303</t>
  </si>
  <si>
    <t>1.10.12</t>
  </si>
  <si>
    <t>4,404,600</t>
  </si>
  <si>
    <t>Kaniana</t>
  </si>
  <si>
    <t>1:09.55</t>
  </si>
  <si>
    <t>1:10.12</t>
  </si>
  <si>
    <t>2024/04/28</t>
  </si>
  <si>
    <t>1:10.59</t>
  </si>
  <si>
    <t>[11/05] 1200 何澤堯 (9) 10.0</t>
  </si>
  <si>
    <t>[28/04] 1200 何澤堯 (6) 26.0</t>
  </si>
  <si>
    <t>1:10.18</t>
  </si>
  <si>
    <t>3/10/8/2/1/2</t>
  </si>
  <si>
    <t>星際快車</t>
  </si>
  <si>
    <t>J186</t>
  </si>
  <si>
    <t>1.08.89</t>
  </si>
  <si>
    <t>4,831,800</t>
  </si>
  <si>
    <t>榮智健</t>
  </si>
  <si>
    <t>Darinja</t>
  </si>
  <si>
    <t>2024/10/01</t>
  </si>
  <si>
    <t>1:09.44</t>
  </si>
  <si>
    <t>1:08.57</t>
  </si>
  <si>
    <t>1:08.89</t>
  </si>
  <si>
    <t>1:8.76</t>
  </si>
  <si>
    <t>[01/10] 1200 布文 (6) 6.7</t>
  </si>
  <si>
    <t>[02/06] 1200 布文 (3) 2.4</t>
  </si>
  <si>
    <t>1/5/13/2/2/5</t>
  </si>
  <si>
    <t>鈦易搵</t>
  </si>
  <si>
    <t>H216</t>
  </si>
  <si>
    <t>1.09.36</t>
  </si>
  <si>
    <t>2,018,100</t>
  </si>
  <si>
    <t>何世文與譚穎儀</t>
  </si>
  <si>
    <t>Starboard Watch</t>
  </si>
  <si>
    <t>黃智弘</t>
  </si>
  <si>
    <t>1:10.20</t>
  </si>
  <si>
    <t>1:08.81</t>
  </si>
  <si>
    <t>1:9.4</t>
  </si>
  <si>
    <t>[01/10] 1200 黃智弘 (5) 23.0</t>
  </si>
  <si>
    <t>[08/09] 1200 黃智弘 (14) 11.0</t>
  </si>
  <si>
    <t>10/5/10/6/6</t>
  </si>
  <si>
    <t>飛越星空</t>
  </si>
  <si>
    <t>J328</t>
  </si>
  <si>
    <t xml:space="preserve">
黃智弘 (-7)
</t>
  </si>
  <si>
    <t>1.21.89</t>
  </si>
  <si>
    <t>65,100</t>
  </si>
  <si>
    <t>XB/TT</t>
  </si>
  <si>
    <t>魏詩然</t>
  </si>
  <si>
    <t>Bungle Inthejungle</t>
  </si>
  <si>
    <t>Ms Gree</t>
  </si>
  <si>
    <t>2024/10/13</t>
  </si>
  <si>
    <t>58.94</t>
  </si>
  <si>
    <t>1:21.71</t>
  </si>
  <si>
    <t>1:21.89</t>
  </si>
  <si>
    <t>1:22.3</t>
  </si>
  <si>
    <t>1:23.36</t>
  </si>
  <si>
    <t>1:24.33</t>
  </si>
  <si>
    <t>1:24.49</t>
  </si>
  <si>
    <t>[13/10] 1400 潘明輝 (5) 67.0</t>
  </si>
  <si>
    <t>[15/06] 1400 潘明輝 (6) 36.0</t>
  </si>
  <si>
    <t>1:23.39</t>
  </si>
  <si>
    <t>11/12/13</t>
  </si>
  <si>
    <t>大師爺</t>
  </si>
  <si>
    <t>K034</t>
  </si>
  <si>
    <t>1.22.98</t>
  </si>
  <si>
    <t>* 2</t>
  </si>
  <si>
    <t>香港仔賽馬團體</t>
  </si>
  <si>
    <t>Swiss Ace</t>
  </si>
  <si>
    <t>Remedy</t>
  </si>
  <si>
    <t>金誠剛</t>
  </si>
  <si>
    <t>58.06</t>
  </si>
  <si>
    <t>1:21.53</t>
  </si>
  <si>
    <t>1:22.98</t>
  </si>
  <si>
    <t>1:23.28</t>
  </si>
  <si>
    <t>[09/03] 1400 金誠剛 (11) 185.0</t>
  </si>
  <si>
    <t>8/8/2/8/1/6</t>
  </si>
  <si>
    <t>綫路達飛</t>
  </si>
  <si>
    <t>J501</t>
  </si>
  <si>
    <t>924,300</t>
  </si>
  <si>
    <t>張家成與張祖兒</t>
  </si>
  <si>
    <t>El Roca</t>
  </si>
  <si>
    <t>Daly River</t>
  </si>
  <si>
    <t>1:08.92</t>
  </si>
  <si>
    <t>1:22.34</t>
  </si>
  <si>
    <t>##[15/03] 1200 梁家俊 (8) 46.0</t>
  </si>
  <si>
    <t>10/9/10/10/10/7</t>
  </si>
  <si>
    <t>獨步天下</t>
  </si>
  <si>
    <t>H319</t>
  </si>
  <si>
    <t>1.21.92</t>
  </si>
  <si>
    <t>84</t>
  </si>
  <si>
    <t>趙柏基先生及夫人</t>
  </si>
  <si>
    <t>Astern</t>
  </si>
  <si>
    <t>Forbetterforworse</t>
  </si>
  <si>
    <t>57.74</t>
  </si>
  <si>
    <t>1:21.69</t>
  </si>
  <si>
    <t>1:22.71</t>
  </si>
  <si>
    <t>1:22.86</t>
  </si>
  <si>
    <t>2024/12/15</t>
  </si>
  <si>
    <t>1:21.42</t>
  </si>
  <si>
    <t>1:22.52</t>
  </si>
  <si>
    <t>1:22.72</t>
  </si>
  <si>
    <t>[19/01] 1400 何澤堯 (10) 18.0</t>
  </si>
  <si>
    <t>[15/12] 1400 董明朗 (9) 41.0</t>
  </si>
  <si>
    <t>1:22.79</t>
  </si>
  <si>
    <t>7/8/4/6/5/7</t>
  </si>
  <si>
    <t>心雄雄</t>
  </si>
  <si>
    <t>J467</t>
  </si>
  <si>
    <t>172,500</t>
  </si>
  <si>
    <t>32</t>
  </si>
  <si>
    <t>李烈龍</t>
  </si>
  <si>
    <t>Per Incanto</t>
  </si>
  <si>
    <t>Eva Godiva</t>
  </si>
  <si>
    <t>1:09.53</t>
  </si>
  <si>
    <t>1:21.97</t>
  </si>
  <si>
    <t>##[02/03] 1200 楊明綸 (8) 81.0</t>
  </si>
  <si>
    <t>12/11/12/12/12</t>
  </si>
  <si>
    <t>劍無情</t>
  </si>
  <si>
    <t>J535</t>
  </si>
  <si>
    <t>1.22.88</t>
  </si>
  <si>
    <t>63</t>
  </si>
  <si>
    <t>B-/H-/V1/TT</t>
  </si>
  <si>
    <t>AA84 團體</t>
  </si>
  <si>
    <t>Needs Further</t>
  </si>
  <si>
    <t>Tycoon Sali</t>
  </si>
  <si>
    <t>59.67</t>
  </si>
  <si>
    <t>1:22.41</t>
  </si>
  <si>
    <t>1:23.41</t>
  </si>
  <si>
    <t>1:23.21</t>
  </si>
  <si>
    <t>1:21.79</t>
  </si>
  <si>
    <t>1:23.22</t>
  </si>
  <si>
    <t>[09/02] 1400 艾道拿 (12) 127.0</t>
  </si>
  <si>
    <t>[29/12] 1400 艾道拿 (11) 64.0</t>
  </si>
  <si>
    <t>4/12/6/7/10/5</t>
  </si>
  <si>
    <t>風繼續吹</t>
  </si>
  <si>
    <t>E471</t>
  </si>
  <si>
    <t>1.21.59</t>
  </si>
  <si>
    <t>686,150</t>
  </si>
  <si>
    <t>那些年團體</t>
  </si>
  <si>
    <t>Shooting To Win</t>
  </si>
  <si>
    <t>We Can Dance</t>
  </si>
  <si>
    <t>1:21.70</t>
  </si>
  <si>
    <t>1:21.66</t>
  </si>
  <si>
    <t>1:21.99</t>
  </si>
  <si>
    <t>1:22.88</t>
  </si>
  <si>
    <t>1:22.87</t>
  </si>
  <si>
    <t>[23/03] 1400 梁家俊 (4) 21.0</t>
  </si>
  <si>
    <t>[23/02] 1400 黃寶妮 (12) 25.0</t>
  </si>
  <si>
    <t>1:22.27</t>
  </si>
  <si>
    <t>3/4/6</t>
  </si>
  <si>
    <t>笑喜喜</t>
  </si>
  <si>
    <t>K136</t>
  </si>
  <si>
    <t>228,150</t>
  </si>
  <si>
    <t>1</t>
  </si>
  <si>
    <t>黃敏儀</t>
  </si>
  <si>
    <t>Merchant Navy</t>
  </si>
  <si>
    <t>Dreamtesta</t>
  </si>
  <si>
    <t>1:09.70</t>
  </si>
  <si>
    <t>1:22.49</t>
  </si>
  <si>
    <t>##[23/02] 1200 田泰安 (4) 10.0</t>
  </si>
  <si>
    <t>部族高手</t>
  </si>
  <si>
    <t>K307</t>
  </si>
  <si>
    <t>席家宜</t>
  </si>
  <si>
    <t>Tivaci</t>
  </si>
  <si>
    <t>Without Flaw</t>
  </si>
  <si>
    <t>11/2/7/6/10</t>
  </si>
  <si>
    <t>勁沙塵</t>
  </si>
  <si>
    <t>J514</t>
  </si>
  <si>
    <t>1.22.05</t>
  </si>
  <si>
    <t>吳宇超與杜傲豐</t>
  </si>
  <si>
    <t>Akeed Mofeed</t>
  </si>
  <si>
    <t>New Sensation</t>
  </si>
  <si>
    <t>58.40</t>
  </si>
  <si>
    <t>1:22.05</t>
  </si>
  <si>
    <t>1:22.03</t>
  </si>
  <si>
    <t>1:22.38</t>
  </si>
  <si>
    <t>1:22.85</t>
  </si>
  <si>
    <t>[23/02] 1400 霍宏聲 (2) 10.0</t>
  </si>
  <si>
    <t>[31/01] 1400 蔡明紹 (7) 8.6</t>
  </si>
  <si>
    <t>2/9/7/5</t>
  </si>
  <si>
    <t>小皇爺</t>
  </si>
  <si>
    <t>J546</t>
  </si>
  <si>
    <t>1.21.45</t>
  </si>
  <si>
    <t>286,650</t>
  </si>
  <si>
    <t>+ 2</t>
  </si>
  <si>
    <t>型團體</t>
  </si>
  <si>
    <t>Mendelssohn</t>
  </si>
  <si>
    <t>Joka</t>
  </si>
  <si>
    <t>58.20</t>
  </si>
  <si>
    <t>1:21.27</t>
  </si>
  <si>
    <t>1:21.45</t>
  </si>
  <si>
    <t>1:21.64</t>
  </si>
  <si>
    <t>1:22.94</t>
  </si>
  <si>
    <t>1:22.9</t>
  </si>
  <si>
    <t>[23/03] 1400 周俊樂 (2) 17.0</t>
  </si>
  <si>
    <t>[31/01] 1400 周俊樂 (9) 22.0</t>
  </si>
  <si>
    <t>7/9/12/11/13</t>
  </si>
  <si>
    <t>吉祥寶</t>
  </si>
  <si>
    <t>J376</t>
  </si>
  <si>
    <t>1.21.88</t>
  </si>
  <si>
    <t>林怡仲與賴愛慧</t>
  </si>
  <si>
    <t>Purr Itty Kitty</t>
  </si>
  <si>
    <t>1:21.88</t>
  </si>
  <si>
    <t>1:21.78</t>
  </si>
  <si>
    <t>[23/03] 1400 金誠剛 (7) 199.0</t>
  </si>
  <si>
    <t>11/7/11/5/6/6</t>
  </si>
  <si>
    <t>綫路神驊</t>
  </si>
  <si>
    <t>G078</t>
  </si>
  <si>
    <t>1.21.35</t>
  </si>
  <si>
    <t>128,700</t>
  </si>
  <si>
    <t>張根棠</t>
  </si>
  <si>
    <t>Summalucky</t>
  </si>
  <si>
    <t>1:22.50</t>
  </si>
  <si>
    <t>1:22.58</t>
  </si>
  <si>
    <t>1:21.46</t>
  </si>
  <si>
    <t>1:22.21</t>
  </si>
  <si>
    <t>1:22.35</t>
  </si>
  <si>
    <t>[23/03] 1400 艾兆禮 (11) 29.0</t>
  </si>
  <si>
    <t>[16/02] 1400 艾兆禮 (7) 6.9</t>
  </si>
  <si>
    <t>1:22.47</t>
  </si>
  <si>
    <t>12/14/1/6/3/7</t>
  </si>
  <si>
    <t>好運寶馬</t>
  </si>
  <si>
    <t>E157</t>
  </si>
  <si>
    <t>1.21.68</t>
  </si>
  <si>
    <t>631,525</t>
  </si>
  <si>
    <t>H-/B</t>
  </si>
  <si>
    <t>劉桂湞</t>
  </si>
  <si>
    <t>Super One</t>
  </si>
  <si>
    <t>Keep The Filly</t>
  </si>
  <si>
    <t>58.44</t>
  </si>
  <si>
    <t>1:22.78</t>
  </si>
  <si>
    <t>1:22.73</t>
  </si>
  <si>
    <t>1:21.98</t>
  </si>
  <si>
    <t>1:22.36</t>
  </si>
  <si>
    <t>[26/01] 1400 班德禮 (1) 9.3</t>
  </si>
  <si>
    <t>[15/12] 1400 田泰安 (3) 4.2</t>
  </si>
  <si>
    <t>1:22.55</t>
  </si>
  <si>
    <t>12/11/14/4/2/5</t>
  </si>
  <si>
    <t>縱橫天下</t>
  </si>
  <si>
    <t>G123</t>
  </si>
  <si>
    <t>1.21.46</t>
  </si>
  <si>
    <t>662,450</t>
  </si>
  <si>
    <t>TT2</t>
  </si>
  <si>
    <t>陳國源</t>
  </si>
  <si>
    <t>Sizzling</t>
  </si>
  <si>
    <t>Stitchery</t>
  </si>
  <si>
    <t>59.79</t>
  </si>
  <si>
    <t>1:22.80</t>
  </si>
  <si>
    <t>1:23.85</t>
  </si>
  <si>
    <t>1:24.08</t>
  </si>
  <si>
    <t>1:21.95</t>
  </si>
  <si>
    <t>1:22.23</t>
  </si>
  <si>
    <t>[15/03] 1400 希威森 (12) 35.0</t>
  </si>
  <si>
    <t>[13/10] 1400 何澤堯 (6) 10.0</t>
  </si>
  <si>
    <t>1:23.16</t>
  </si>
  <si>
    <t>5/7/8/8</t>
  </si>
  <si>
    <t>暴風之子</t>
  </si>
  <si>
    <t>K176</t>
  </si>
  <si>
    <t>32,175</t>
  </si>
  <si>
    <t>麥林鳳琼</t>
  </si>
  <si>
    <t>The Autumn Sun</t>
  </si>
  <si>
    <t>Miss Marielle</t>
  </si>
  <si>
    <t>1:21.73</t>
  </si>
  <si>
    <t>1:20.93</t>
  </si>
  <si>
    <t>1:21.83</t>
  </si>
  <si>
    <t>[23/02] 1400 楊明綸 (7) 80.0</t>
  </si>
  <si>
    <t>1:21.76</t>
  </si>
  <si>
    <t>2/3/9/6/3/8</t>
  </si>
  <si>
    <t>哈羅威</t>
  </si>
  <si>
    <t>J280</t>
  </si>
  <si>
    <t>1.21.48</t>
  </si>
  <si>
    <t>1,666,800</t>
  </si>
  <si>
    <t>V/XB</t>
  </si>
  <si>
    <t>哈羅團體</t>
  </si>
  <si>
    <t>Musically</t>
  </si>
  <si>
    <t>1:21.48</t>
  </si>
  <si>
    <t>1:21.54</t>
  </si>
  <si>
    <t>1:22.19</t>
  </si>
  <si>
    <t>1:22.53</t>
  </si>
  <si>
    <t>[23/03] 1400 周俊樂 (2) 7.5</t>
  </si>
  <si>
    <t>[23/02] 1400 周俊樂 (3) 9.4</t>
  </si>
  <si>
    <t>10/9/12/11</t>
  </si>
  <si>
    <t>耀昌勝世</t>
  </si>
  <si>
    <t>J529</t>
  </si>
  <si>
    <t>1.22.27</t>
  </si>
  <si>
    <t>SR</t>
  </si>
  <si>
    <t>梁天富</t>
  </si>
  <si>
    <t>Ray Of Sun</t>
  </si>
  <si>
    <t>1:23.60</t>
  </si>
  <si>
    <t>1:23.94</t>
  </si>
  <si>
    <t>1:22.46</t>
  </si>
  <si>
    <t>[15/03] 1400 鍾易禮 (9) 150.0</t>
  </si>
  <si>
    <t>[23/02] 1400 董明朗 (12) 208.0</t>
  </si>
  <si>
    <t>1:23.2</t>
  </si>
  <si>
    <t>12/14/10/14/8</t>
  </si>
  <si>
    <t>幸運夥伴</t>
  </si>
  <si>
    <t>J512</t>
  </si>
  <si>
    <t>V/XB/TT</t>
  </si>
  <si>
    <t>幸運拍檔團體</t>
  </si>
  <si>
    <t>Ilovethiscity</t>
  </si>
  <si>
    <t>Two Sugars</t>
  </si>
  <si>
    <t>58.27</t>
  </si>
  <si>
    <t>1:21.33</t>
  </si>
  <si>
    <t>1:23.13</t>
  </si>
  <si>
    <t>2024/12/08</t>
  </si>
  <si>
    <t>1:21.52</t>
  </si>
  <si>
    <t>1:23.01</t>
  </si>
  <si>
    <t>[31/01] 1400 巴度 (14) 186.0</t>
  </si>
  <si>
    <t>[08/12] 1400 蔡明紹 (14) 165.0</t>
  </si>
  <si>
    <t>1:23.19</t>
  </si>
  <si>
    <t>嘉力寶</t>
  </si>
  <si>
    <t>K137</t>
  </si>
  <si>
    <t>B1</t>
  </si>
  <si>
    <t>林子雲醫生與林齊文</t>
  </si>
  <si>
    <t>Ribchester</t>
  </si>
  <si>
    <t>Qiji Sunlight</t>
  </si>
  <si>
    <t>7/3/6</t>
  </si>
  <si>
    <t>飛躍成就</t>
  </si>
  <si>
    <t>K112</t>
  </si>
  <si>
    <t>157,950</t>
  </si>
  <si>
    <t>優越團體</t>
  </si>
  <si>
    <t>Contributer</t>
  </si>
  <si>
    <t>Dresden Park</t>
  </si>
  <si>
    <t>1:09.12</t>
  </si>
  <si>
    <t>1:21.85</t>
  </si>
  <si>
    <t>##[23/03] 1200 艾道拿 (7) 11.0</t>
  </si>
  <si>
    <t>11/13/11/13/13/10</t>
  </si>
  <si>
    <t>超級龍珠</t>
  </si>
  <si>
    <t>G450</t>
  </si>
  <si>
    <t>1.21.76</t>
  </si>
  <si>
    <t>蕭敬如</t>
  </si>
  <si>
    <t>Beauty Is</t>
  </si>
  <si>
    <t>巫顯東</t>
  </si>
  <si>
    <t>1:23.68</t>
  </si>
  <si>
    <t>1:22.66</t>
  </si>
  <si>
    <t>1:22.8</t>
  </si>
  <si>
    <t>[09/02] 1400 巫顯東 (13) 84.0</t>
  </si>
  <si>
    <t>[08/12] 1400 貝知仁 (13) 156.0</t>
  </si>
  <si>
    <t>1:23.24</t>
  </si>
  <si>
    <t>7/14</t>
  </si>
  <si>
    <t>開心老友</t>
  </si>
  <si>
    <t>K213</t>
  </si>
  <si>
    <t>1.23.12</t>
  </si>
  <si>
    <t>唐建興、蕭沛成醫生與蕭妙文</t>
  </si>
  <si>
    <t>Dark Poppy</t>
  </si>
  <si>
    <t>57.79</t>
  </si>
  <si>
    <t>1:23.12</t>
  </si>
  <si>
    <t>1:23.14</t>
  </si>
  <si>
    <t>[16/02] 1400 巫顯東 (14) 85.0</t>
  </si>
  <si>
    <t>7/11/6/11</t>
  </si>
  <si>
    <t>午夜快車</t>
  </si>
  <si>
    <t>J510</t>
  </si>
  <si>
    <t>23,400</t>
  </si>
  <si>
    <t>CP1</t>
  </si>
  <si>
    <t>最醒團體</t>
  </si>
  <si>
    <t>Night Of Thunder</t>
  </si>
  <si>
    <t>Braided</t>
  </si>
  <si>
    <t>1:09.91</t>
  </si>
  <si>
    <t>1:10.35</t>
  </si>
  <si>
    <t>1:23.09</t>
  </si>
  <si>
    <t>##[31/01] 1200 薛恩 (11) 60.0</t>
  </si>
  <si>
    <t>13/5/12</t>
  </si>
  <si>
    <t>假日福星</t>
  </si>
  <si>
    <t>J240</t>
  </si>
  <si>
    <t>72</t>
  </si>
  <si>
    <t>陳沛欣</t>
  </si>
  <si>
    <t>Turn Me Loose</t>
  </si>
  <si>
    <t>Blumarju</t>
  </si>
  <si>
    <t>1:10.62</t>
  </si>
  <si>
    <t>##[31/01] 1200 田泰安 (13) 58.0</t>
  </si>
  <si>
    <t>2/14/5/4/6/6</t>
  </si>
  <si>
    <t>彭玥</t>
  </si>
  <si>
    <t>J447</t>
  </si>
  <si>
    <t>1.22.26</t>
  </si>
  <si>
    <t>427,050</t>
  </si>
  <si>
    <t>彭志兵</t>
  </si>
  <si>
    <t>Ardrossan</t>
  </si>
  <si>
    <t>Squaw</t>
  </si>
  <si>
    <t>59.56</t>
  </si>
  <si>
    <t>1:24.55</t>
  </si>
  <si>
    <t>麥當能</t>
  </si>
  <si>
    <t>1:23.52</t>
  </si>
  <si>
    <t>1:23.6</t>
  </si>
  <si>
    <t>[15/03] 1400 潘明輝 (2) 18.0</t>
  </si>
  <si>
    <t>[23/02] 1400 麥當能 (14) 16.0</t>
  </si>
  <si>
    <t>1:24.07</t>
  </si>
  <si>
    <t>3/8/10/11/6/9</t>
  </si>
  <si>
    <t>劍無名</t>
  </si>
  <si>
    <t>J547</t>
  </si>
  <si>
    <t>1.21.93</t>
  </si>
  <si>
    <t>拔萃舊生團體</t>
  </si>
  <si>
    <t>Miss Two Pairs</t>
  </si>
  <si>
    <t>2024/12/01</t>
  </si>
  <si>
    <t>59.54</t>
  </si>
  <si>
    <t>1:22.16</t>
  </si>
  <si>
    <t>1:23.06</t>
  </si>
  <si>
    <t>1:22.92</t>
  </si>
  <si>
    <t>[01/12] 1400 鍾易禮 (9) 21.0</t>
  </si>
  <si>
    <t>7/3/5/7/12/9</t>
  </si>
  <si>
    <t>勝得福</t>
  </si>
  <si>
    <t>J250</t>
  </si>
  <si>
    <t>1.21.66</t>
  </si>
  <si>
    <t>175,500</t>
  </si>
  <si>
    <t>CP/TT</t>
  </si>
  <si>
    <t>易劉瑛琳與易國良</t>
  </si>
  <si>
    <t>Ace High</t>
  </si>
  <si>
    <t>Sinnfonia</t>
  </si>
  <si>
    <t>1:21.57</t>
  </si>
  <si>
    <t>1:22.18</t>
  </si>
  <si>
    <t>1:22.13</t>
  </si>
  <si>
    <t>[16/02] 1400 董明朗 (3) 24.0</t>
  </si>
  <si>
    <t>[19/01] 1400 董明朗 (5) 24.0</t>
  </si>
  <si>
    <t xml:space="preserve"> 第一班</t>
  </si>
  <si>
    <t>5/4/7/3/5/7</t>
  </si>
  <si>
    <t>美麗同享</t>
  </si>
  <si>
    <t>E058</t>
  </si>
  <si>
    <t>1.21.55</t>
  </si>
  <si>
    <t>5,481,750</t>
  </si>
  <si>
    <t>郭羅桂珍與郭浩泉</t>
  </si>
  <si>
    <t>Sebring</t>
  </si>
  <si>
    <t>Impressive Jeuney</t>
  </si>
  <si>
    <t xml:space="preserve">三級賽 </t>
  </si>
  <si>
    <t>1:20.91</t>
  </si>
  <si>
    <t>1:21.75</t>
  </si>
  <si>
    <t>1:21.93</t>
  </si>
  <si>
    <t>2024/03/10</t>
  </si>
  <si>
    <t xml:space="preserve">一級賽 </t>
  </si>
  <si>
    <t>59.55</t>
  </si>
  <si>
    <t>1:22.64</t>
  </si>
  <si>
    <t>1:22.76</t>
  </si>
  <si>
    <t>[01/01] 1400 布文 (7) 13.0</t>
  </si>
  <si>
    <t>[10/03] 1400 梁家俊 (7) 43.0</t>
  </si>
  <si>
    <t>5/7/4/10/5/10</t>
  </si>
  <si>
    <t>賢者無敵</t>
  </si>
  <si>
    <t>H301</t>
  </si>
  <si>
    <t>1.20.81</t>
  </si>
  <si>
    <t>1,181,450</t>
  </si>
  <si>
    <t>22/23 賀賢練馬師賽馬團體</t>
  </si>
  <si>
    <t>Thronum</t>
  </si>
  <si>
    <t>Thorsborne</t>
  </si>
  <si>
    <t>1:20.33</t>
  </si>
  <si>
    <t>1:20.81</t>
  </si>
  <si>
    <t>1:20.79</t>
  </si>
  <si>
    <t>[23/02] 1400 霍宏聲 (7) 98.0</t>
  </si>
  <si>
    <t>8/7/1/1/3/2</t>
  </si>
  <si>
    <t>手機錶霸</t>
  </si>
  <si>
    <t>H485</t>
  </si>
  <si>
    <t>1.20.89</t>
  </si>
  <si>
    <t>5,054,400</t>
  </si>
  <si>
    <t>楊潔明</t>
  </si>
  <si>
    <t>Fortune Of War</t>
  </si>
  <si>
    <t>ISG</t>
  </si>
  <si>
    <t>1:20.89</t>
  </si>
  <si>
    <t>1:20.8</t>
  </si>
  <si>
    <t>57.68</t>
  </si>
  <si>
    <t>1:21.0</t>
  </si>
  <si>
    <t>[23/02] 1400 班德禮 (8) 18.0</t>
  </si>
  <si>
    <t>[01/01] 1400 田泰安 (1) 2.2</t>
  </si>
  <si>
    <t>1:20.9</t>
  </si>
  <si>
    <t>4/9/12/13/1/4</t>
  </si>
  <si>
    <t>綠族無限</t>
  </si>
  <si>
    <t>H338</t>
  </si>
  <si>
    <t>1.21.17</t>
  </si>
  <si>
    <t>223,200</t>
  </si>
  <si>
    <t>傲風團體</t>
  </si>
  <si>
    <t>Little Favours</t>
  </si>
  <si>
    <t>1:21.17</t>
  </si>
  <si>
    <t>1:21.19</t>
  </si>
  <si>
    <t>58.46</t>
  </si>
  <si>
    <t>1:21.77</t>
  </si>
  <si>
    <t>[23/02] 1400 薛恩 (9) 72.0</t>
  </si>
  <si>
    <t>[23/06] 1400 田泰安 (1) 3.1</t>
  </si>
  <si>
    <t>1:21.59</t>
  </si>
  <si>
    <t>7/5/5/6/10/7</t>
  </si>
  <si>
    <t>神虎龍駒</t>
  </si>
  <si>
    <t>H164</t>
  </si>
  <si>
    <t>1.21.11</t>
  </si>
  <si>
    <t>1,226,400</t>
  </si>
  <si>
    <t>洪羽緁</t>
  </si>
  <si>
    <t>Mehmas</t>
  </si>
  <si>
    <t>Next Trial</t>
  </si>
  <si>
    <t>1:21.67</t>
  </si>
  <si>
    <t>1:21.81</t>
  </si>
  <si>
    <t>2024/09/22</t>
  </si>
  <si>
    <t>59.35</t>
  </si>
  <si>
    <t>1:22.74</t>
  </si>
  <si>
    <t>1:22.83</t>
  </si>
  <si>
    <t>[01/01] 1400 何澤堯 (6) 17.0</t>
  </si>
  <si>
    <t>[22/09] 1400 何澤堯 (2) 7.2</t>
  </si>
  <si>
    <t>1:22.28</t>
  </si>
  <si>
    <t>5/1/6/1/2/7</t>
  </si>
  <si>
    <t>球星</t>
  </si>
  <si>
    <t>H412</t>
  </si>
  <si>
    <t>1.20.80</t>
  </si>
  <si>
    <t>12,678,400</t>
  </si>
  <si>
    <t>香港足球會團體</t>
  </si>
  <si>
    <t>Rubick</t>
  </si>
  <si>
    <t>Emirates Comfort</t>
  </si>
  <si>
    <t>2025/01/12</t>
  </si>
  <si>
    <t>1:20.94</t>
  </si>
  <si>
    <t>58.49</t>
  </si>
  <si>
    <t>1:21.29</t>
  </si>
  <si>
    <t>1:21.32</t>
  </si>
  <si>
    <t>1:21.31</t>
  </si>
  <si>
    <t>[12/01] 1400 艾道拿 (1) 6.6</t>
  </si>
  <si>
    <t>[08/12] 1400 希威森 (2) 8.2</t>
  </si>
  <si>
    <t>1:21.12</t>
  </si>
  <si>
    <t>3/7/2/4/3/1</t>
  </si>
  <si>
    <t>飛鷹翱翔</t>
  </si>
  <si>
    <t>H117</t>
  </si>
  <si>
    <t>1.20.53</t>
  </si>
  <si>
    <t>3,397,200</t>
  </si>
  <si>
    <t>馬鏡澄、馬博文與馬約禮</t>
  </si>
  <si>
    <t>Drombeg Dawn</t>
  </si>
  <si>
    <t>1:21.62</t>
  </si>
  <si>
    <t>1:21.4</t>
  </si>
  <si>
    <t>1:21.20</t>
  </si>
  <si>
    <t>1:21.07</t>
  </si>
  <si>
    <t>[31/01] 1400 黃寶妮 (7) 7.0</t>
  </si>
  <si>
    <t>[01/01] 1400 艾兆禮 (2) 8.4</t>
  </si>
  <si>
    <t>1:21.23</t>
  </si>
  <si>
    <t>8/4/1/2/5/6</t>
  </si>
  <si>
    <t>一先生</t>
  </si>
  <si>
    <t>G227</t>
  </si>
  <si>
    <t>1.21.37</t>
  </si>
  <si>
    <t>2,868,900</t>
  </si>
  <si>
    <t>史立德</t>
  </si>
  <si>
    <t>The Gurkha</t>
  </si>
  <si>
    <t>Dietrich</t>
  </si>
  <si>
    <t>1:21.37</t>
  </si>
  <si>
    <t>1:21.35</t>
  </si>
  <si>
    <t>1:00.64</t>
  </si>
  <si>
    <t>[31/01] 1400 班德禮 (2) 57.0</t>
  </si>
  <si>
    <t>[02/06] 1400 班德禮 (6) 18.0</t>
  </si>
  <si>
    <t>1:22.12</t>
  </si>
  <si>
    <t>3/10/2/8/1/1</t>
  </si>
  <si>
    <t>開心寶寶</t>
  </si>
  <si>
    <t>J142</t>
  </si>
  <si>
    <t>1.20.06</t>
  </si>
  <si>
    <t>5,567,600</t>
  </si>
  <si>
    <t>陳俊文</t>
  </si>
  <si>
    <t>Brave Smash</t>
  </si>
  <si>
    <t>Been Scene</t>
  </si>
  <si>
    <t>莫雅</t>
  </si>
  <si>
    <t>1:19.92</t>
  </si>
  <si>
    <t>1:20.06</t>
  </si>
  <si>
    <t>1:19.93</t>
  </si>
  <si>
    <t>57.87</t>
  </si>
  <si>
    <t>[23/03] 1400 莫雅 (3) 5.1</t>
  </si>
  <si>
    <t>[12/01] 1400 貝知仁 (8) 12.0</t>
  </si>
  <si>
    <t>1:20.6</t>
  </si>
  <si>
    <t xml:space="preserve"> 第三班</t>
  </si>
  <si>
    <t>3/4/2/3/10/10</t>
  </si>
  <si>
    <t>寰宇豐采</t>
  </si>
  <si>
    <t>H362</t>
  </si>
  <si>
    <t>0.55.94</t>
  </si>
  <si>
    <t>930,000</t>
  </si>
  <si>
    <t>范志芳</t>
  </si>
  <si>
    <t>Blazing Snitzel</t>
  </si>
  <si>
    <t>2024/10/06</t>
  </si>
  <si>
    <t>56.43</t>
  </si>
  <si>
    <t>0:56.45</t>
  </si>
  <si>
    <t>0:56.74</t>
  </si>
  <si>
    <t>2024/09/15</t>
  </si>
  <si>
    <t>0:55.94</t>
  </si>
  <si>
    <t>0:56.05</t>
  </si>
  <si>
    <t>[06/10] 1000 布文 (2) 8.2</t>
  </si>
  <si>
    <t>[15/09] 1000 布文 (3) 22.0</t>
  </si>
  <si>
    <t>0:56.39</t>
  </si>
  <si>
    <t>6/12/1/8/9/14</t>
  </si>
  <si>
    <t>會長之寶</t>
  </si>
  <si>
    <t>J295</t>
  </si>
  <si>
    <t>0.56.99</t>
  </si>
  <si>
    <t>2,578,800</t>
  </si>
  <si>
    <t>香港聖約翰會長會團體</t>
  </si>
  <si>
    <t>Ten Sovereigns</t>
  </si>
  <si>
    <t>Ballyalla</t>
  </si>
  <si>
    <t>0:57.14</t>
  </si>
  <si>
    <t>0:57.3</t>
  </si>
  <si>
    <t>0:57.41</t>
  </si>
  <si>
    <t>0:57.72</t>
  </si>
  <si>
    <t>[16/02] 1000 黃寶妮 (12) 11.0</t>
  </si>
  <si>
    <t>[26/01] 1000 黃寶妮 (1) 12.0</t>
  </si>
  <si>
    <t>0:57.51</t>
  </si>
  <si>
    <t>百威多贏</t>
  </si>
  <si>
    <t>K261</t>
  </si>
  <si>
    <t>吳世振博士及夫人、吳洛汶與吳景文</t>
  </si>
  <si>
    <t>One World</t>
  </si>
  <si>
    <t>Durban Bourbon</t>
  </si>
  <si>
    <t>10/7/10/9/14/9</t>
  </si>
  <si>
    <t>實現夢想</t>
  </si>
  <si>
    <t>H308</t>
  </si>
  <si>
    <t>0.55.14</t>
  </si>
  <si>
    <t>蘇凱欣</t>
  </si>
  <si>
    <t>Exosphere</t>
  </si>
  <si>
    <t>Longbeach Lucy</t>
  </si>
  <si>
    <t>57.41</t>
  </si>
  <si>
    <t>0:58.07</t>
  </si>
  <si>
    <t>0:58.18</t>
  </si>
  <si>
    <t>0:57.04</t>
  </si>
  <si>
    <t>0:57.0</t>
  </si>
  <si>
    <t>[26/01] 1000 何澤堯 (7) 9.6</t>
  </si>
  <si>
    <t>[05/01] 1000 霍宏聲 (9) 12.0</t>
  </si>
  <si>
    <t>0:57.59</t>
  </si>
  <si>
    <t>勁步速</t>
  </si>
  <si>
    <t>K351</t>
  </si>
  <si>
    <t>戴偉賢與嚴顯強</t>
  </si>
  <si>
    <t>Kingman</t>
  </si>
  <si>
    <t>Cabaret</t>
  </si>
  <si>
    <t>大回報</t>
  </si>
  <si>
    <t>K192</t>
  </si>
  <si>
    <t>多多利團體</t>
  </si>
  <si>
    <t>Special Miss</t>
  </si>
  <si>
    <t>7/4/3</t>
  </si>
  <si>
    <t>飛來閃耀</t>
  </si>
  <si>
    <t>K175</t>
  </si>
  <si>
    <t>0.56.48</t>
  </si>
  <si>
    <t>325,500</t>
  </si>
  <si>
    <t>飛來好友團體</t>
  </si>
  <si>
    <t>Street Boss</t>
  </si>
  <si>
    <t>Notre Dame</t>
  </si>
  <si>
    <t>0:56.48</t>
  </si>
  <si>
    <t>0:56.36</t>
  </si>
  <si>
    <t>0:57.71</t>
  </si>
  <si>
    <t>0:57.64</t>
  </si>
  <si>
    <t>[16/02] 1000 巴度 (4) 21.0</t>
  </si>
  <si>
    <t>[26/01] 1000 潘頓 (3) 5.8</t>
  </si>
  <si>
    <t>久久為軍</t>
  </si>
  <si>
    <t>K231</t>
  </si>
  <si>
    <t>H1/TT1</t>
  </si>
  <si>
    <t>何駿杰</t>
  </si>
  <si>
    <t>Safeguard</t>
  </si>
  <si>
    <t>Fairy Nymph</t>
  </si>
  <si>
    <t>4/3/7/6/1/4</t>
  </si>
  <si>
    <t>中環精英</t>
  </si>
  <si>
    <t>J042</t>
  </si>
  <si>
    <t>1,111,500</t>
  </si>
  <si>
    <t>專業精英團體</t>
  </si>
  <si>
    <t>Brazen Beau</t>
  </si>
  <si>
    <t>Intendment</t>
  </si>
  <si>
    <t>56.40</t>
  </si>
  <si>
    <t>0:56.49</t>
  </si>
  <si>
    <t>0:57.26</t>
  </si>
  <si>
    <t>0:56.97</t>
  </si>
  <si>
    <t>[15/12] 1000 希威森 (4) 7.3</t>
  </si>
  <si>
    <t>[24/11] 1000 希威森 (6) 7.8</t>
  </si>
  <si>
    <t>快靚旺</t>
  </si>
  <si>
    <t>K027</t>
  </si>
  <si>
    <t>11</t>
  </si>
  <si>
    <t>0.55.67</t>
  </si>
  <si>
    <t>655,200</t>
  </si>
  <si>
    <t>劉錫康、黃國堅與李天澤醫生</t>
  </si>
  <si>
    <t>Justify</t>
  </si>
  <si>
    <t>Montana Flight</t>
  </si>
  <si>
    <t>0:55.67</t>
  </si>
  <si>
    <t>0:55.53</t>
  </si>
  <si>
    <t>[02/03] 1000 霍宏聲 (1) 2.6</t>
  </si>
  <si>
    <t>3/2/14/6/11</t>
  </si>
  <si>
    <t>錶之極光</t>
  </si>
  <si>
    <t>K097</t>
  </si>
  <si>
    <t>0.56.27</t>
  </si>
  <si>
    <t>641,700</t>
  </si>
  <si>
    <t>Showtime</t>
  </si>
  <si>
    <t>Miss Fascinator</t>
  </si>
  <si>
    <t>0:56.27</t>
  </si>
  <si>
    <t>0:56.16</t>
  </si>
  <si>
    <t>[16/02] 1000 潘明輝 (2) 68.0</t>
  </si>
  <si>
    <t>14/12</t>
  </si>
  <si>
    <t>駿皇金</t>
  </si>
  <si>
    <t>J329</t>
  </si>
  <si>
    <t>0.57.70</t>
  </si>
  <si>
    <t>105</t>
  </si>
  <si>
    <t>譚少強</t>
  </si>
  <si>
    <t>Hallowed Crown</t>
  </si>
  <si>
    <t>Emma Kate</t>
  </si>
  <si>
    <t>56.60</t>
  </si>
  <si>
    <t>0:58.37</t>
  </si>
  <si>
    <t>0:58.32</t>
  </si>
  <si>
    <t>0:57.70</t>
  </si>
  <si>
    <t>0:57.9</t>
  </si>
  <si>
    <t>[29/12] 1000 蔡明紹 (14) 120.0</t>
  </si>
  <si>
    <t>[01/12] 1000 黃寶妮 (12) 52.0</t>
  </si>
  <si>
    <t>0:58.11</t>
  </si>
  <si>
    <t>11/12</t>
  </si>
  <si>
    <t>八里旺</t>
  </si>
  <si>
    <t>J243</t>
  </si>
  <si>
    <t>H/P/XB/TT</t>
  </si>
  <si>
    <t>黎澤霖</t>
  </si>
  <si>
    <t>Holler</t>
  </si>
  <si>
    <t>Power Of Joy</t>
  </si>
  <si>
    <t>1:08.52</t>
  </si>
  <si>
    <t>1:10.13</t>
  </si>
  <si>
    <t>0:57.35</t>
  </si>
  <si>
    <t>##[23/03] 1200 潘明輝 (11) 231.0</t>
  </si>
  <si>
    <t>8/11/1/2/11/8</t>
  </si>
  <si>
    <t>千杯敬典</t>
  </si>
  <si>
    <t>H321</t>
  </si>
  <si>
    <t>0.57.64</t>
  </si>
  <si>
    <t>1,041,300</t>
  </si>
  <si>
    <t>劉耀升</t>
  </si>
  <si>
    <t>Waitomo Toka</t>
  </si>
  <si>
    <t>2024/01/21</t>
  </si>
  <si>
    <t>57.90</t>
  </si>
  <si>
    <t>0:58.85</t>
  </si>
  <si>
    <t>0:58.89</t>
  </si>
  <si>
    <t>0:57.82</t>
  </si>
  <si>
    <t>0:57.76</t>
  </si>
  <si>
    <t>[21/01] 1000 潘明輝 (11) 38.0</t>
  </si>
  <si>
    <t>[17/12] 1000 蔡明紹 (6) 65.0</t>
  </si>
  <si>
    <t>0:58.33</t>
  </si>
  <si>
    <t>2/1/8/11</t>
  </si>
  <si>
    <t>安可</t>
  </si>
  <si>
    <t>K252</t>
  </si>
  <si>
    <t>1.46.35</t>
  </si>
  <si>
    <t>3,078,500</t>
  </si>
  <si>
    <t>王呂珍娣</t>
  </si>
  <si>
    <t>American Pharoah</t>
  </si>
  <si>
    <t>Amuser</t>
  </si>
  <si>
    <t>58.97</t>
  </si>
  <si>
    <t>1:22.90</t>
  </si>
  <si>
    <t>1:46.24</t>
  </si>
  <si>
    <t>1:46.35</t>
  </si>
  <si>
    <t>1:46.72</t>
  </si>
  <si>
    <t>1:22.45</t>
  </si>
  <si>
    <t>1:46.81</t>
  </si>
  <si>
    <t>1:47.98</t>
  </si>
  <si>
    <t>1:48.48</t>
  </si>
  <si>
    <t>[23/03] 1800 艾道拿 (2) 3.7</t>
  </si>
  <si>
    <t>[09/02] 1800 賀銘年 (8) 19.0</t>
  </si>
  <si>
    <t>1:47.6</t>
  </si>
  <si>
    <t>3/7/4/1/7/13</t>
  </si>
  <si>
    <t>金勝名駒</t>
  </si>
  <si>
    <t>H461</t>
  </si>
  <si>
    <t>1.46.61</t>
  </si>
  <si>
    <t>2,430,550</t>
  </si>
  <si>
    <t>勝利朋友團體</t>
  </si>
  <si>
    <t>Shimada</t>
  </si>
  <si>
    <t>1:46.61</t>
  </si>
  <si>
    <t>1:46.34</t>
  </si>
  <si>
    <t>[23/03] 1800 麥當能 (3) 66.0</t>
  </si>
  <si>
    <t>1/7/3/10/13/3</t>
  </si>
  <si>
    <t>包裝明駒</t>
  </si>
  <si>
    <t>J470</t>
  </si>
  <si>
    <t>1.46.24</t>
  </si>
  <si>
    <t>3,156,700</t>
  </si>
  <si>
    <t>李文斌</t>
  </si>
  <si>
    <t>Alittle Loose</t>
  </si>
  <si>
    <t>1:46.56</t>
  </si>
  <si>
    <t>1:47.04</t>
  </si>
  <si>
    <t>1:47.51</t>
  </si>
  <si>
    <t>[23/03] 1800 艾兆禮 (1) 11.0</t>
  </si>
  <si>
    <t>[09/02] 1800 潘明輝 (3) 13.0</t>
  </si>
  <si>
    <t>1:47.03</t>
  </si>
  <si>
    <t>10/12/8/1/9/7</t>
  </si>
  <si>
    <t>競駿光輝</t>
  </si>
  <si>
    <t>H135</t>
  </si>
  <si>
    <t>1.47.88</t>
  </si>
  <si>
    <t>1,148,000</t>
  </si>
  <si>
    <t>競駿會有限公司</t>
  </si>
  <si>
    <t>Helmet</t>
  </si>
  <si>
    <t>Avon Lady</t>
  </si>
  <si>
    <t>2023/10/15</t>
  </si>
  <si>
    <t>1:00.23</t>
  </si>
  <si>
    <t>1:24.68</t>
  </si>
  <si>
    <t>1:48.03</t>
  </si>
  <si>
    <t>1:48.46</t>
  </si>
  <si>
    <t>1:47.86</t>
  </si>
  <si>
    <t>[15/10] 1800 艾兆禮 (7) 22.0</t>
  </si>
  <si>
    <t>11/1/11/2/1/7</t>
  </si>
  <si>
    <t>艾莉奧</t>
  </si>
  <si>
    <t>G223</t>
  </si>
  <si>
    <t>2,048,900</t>
  </si>
  <si>
    <t>蕭劍新</t>
  </si>
  <si>
    <t>Garra Molly</t>
  </si>
  <si>
    <t>1:34.15</t>
  </si>
  <si>
    <t>1:34.91</t>
  </si>
  <si>
    <t>1:47.8</t>
  </si>
  <si>
    <t>##[24/11] 1600 黃智弘 (8) 78.0</t>
  </si>
  <si>
    <t>4/12/12/11/9/8</t>
  </si>
  <si>
    <t>包裝旋風</t>
  </si>
  <si>
    <t>H137</t>
  </si>
  <si>
    <t>1.46.88</t>
  </si>
  <si>
    <t>123,000</t>
  </si>
  <si>
    <t>CP-/B2/TT</t>
  </si>
  <si>
    <t>李文恩</t>
  </si>
  <si>
    <t>Mondialiste</t>
  </si>
  <si>
    <t>Storming Sioux</t>
  </si>
  <si>
    <t>1:46.88</t>
  </si>
  <si>
    <t>1:46.91</t>
  </si>
  <si>
    <t>1:23.91</t>
  </si>
  <si>
    <t>1:46.95</t>
  </si>
  <si>
    <t>1:47.92</t>
  </si>
  <si>
    <t>1:47.39</t>
  </si>
  <si>
    <t>[23/03] 1800 田泰安 (4) 59.0</t>
  </si>
  <si>
    <t>[16/02] 1800 田泰安 (12) 30.0</t>
  </si>
  <si>
    <t>1:47.15</t>
  </si>
  <si>
    <t>5/1/5/2/3/2</t>
  </si>
  <si>
    <t>昭易搵</t>
  </si>
  <si>
    <t>J339</t>
  </si>
  <si>
    <t>2,049,050</t>
  </si>
  <si>
    <t>7</t>
  </si>
  <si>
    <t>B/H/TT</t>
  </si>
  <si>
    <t>何耀榮先生及夫人、何世文與何世傑</t>
  </si>
  <si>
    <t>Snitzel Blitz</t>
  </si>
  <si>
    <t>2025/04/06</t>
  </si>
  <si>
    <t>1:34.09</t>
  </si>
  <si>
    <t>1:34.83</t>
  </si>
  <si>
    <t>1:47.46</t>
  </si>
  <si>
    <t>##[06/04] 1600 巴度 (5) 11.0</t>
  </si>
  <si>
    <t>6/5/1/1/2/3</t>
  </si>
  <si>
    <t>春風萬里</t>
  </si>
  <si>
    <t>H383</t>
  </si>
  <si>
    <t>1.47.87</t>
  </si>
  <si>
    <t>106,100</t>
  </si>
  <si>
    <t>洪希得先生及夫人與洪建盈</t>
  </si>
  <si>
    <t>Certitude</t>
  </si>
  <si>
    <t>1:00.21</t>
  </si>
  <si>
    <t>1:24.71</t>
  </si>
  <si>
    <t>1:48.02</t>
  </si>
  <si>
    <t>1:47.83</t>
  </si>
  <si>
    <t>2024/05/19</t>
  </si>
  <si>
    <t>1:23.15</t>
  </si>
  <si>
    <t>1:47.64</t>
  </si>
  <si>
    <t>1:47.87</t>
  </si>
  <si>
    <t>[23/06] 1800 何澤堯 (1) 2.9</t>
  </si>
  <si>
    <t>[19/05] 1800 何澤堯 (2) 4.3</t>
  </si>
  <si>
    <t>1:47.91</t>
  </si>
  <si>
    <t>6/2/5/5</t>
  </si>
  <si>
    <t>天將龍駒</t>
  </si>
  <si>
    <t>K129</t>
  </si>
  <si>
    <t>1.47.02</t>
  </si>
  <si>
    <t>601,700</t>
  </si>
  <si>
    <t>邱應泉</t>
  </si>
  <si>
    <t>Preferment</t>
  </si>
  <si>
    <t>Stand Firm</t>
  </si>
  <si>
    <t>1:47.02</t>
  </si>
  <si>
    <t>[23/03] 1800 巫顯東 (6) 3.2</t>
  </si>
  <si>
    <t xml:space="preserve">
八仟財陞
(退出)
</t>
  </si>
  <si>
    <t>J442</t>
  </si>
  <si>
    <t>12/5/3/11/6</t>
  </si>
  <si>
    <t>奔放</t>
  </si>
  <si>
    <t>K156</t>
  </si>
  <si>
    <t>1.47.03</t>
  </si>
  <si>
    <t>344,700</t>
  </si>
  <si>
    <t>蕭劍瑩</t>
  </si>
  <si>
    <t>Muhaarar</t>
  </si>
  <si>
    <t>Bahjtee</t>
  </si>
  <si>
    <t>1:47.90</t>
  </si>
  <si>
    <t>1:46.92</t>
  </si>
  <si>
    <t>[23/03] 1800 鍾易禮 (12) 11.0</t>
  </si>
  <si>
    <t>[16/02] 1800 班德禮 (3) 18.0</t>
  </si>
  <si>
    <t>1:47.28</t>
  </si>
  <si>
    <t>1/3/1/7/7/7</t>
  </si>
  <si>
    <t>金主</t>
  </si>
  <si>
    <t>J389</t>
  </si>
  <si>
    <t>1.47.22</t>
  </si>
  <si>
    <t>1,444,950</t>
  </si>
  <si>
    <t>丁永章、丁同欣與丁同心</t>
  </si>
  <si>
    <t>High Lago</t>
  </si>
  <si>
    <t>1:00.79</t>
  </si>
  <si>
    <t>1:24.46</t>
  </si>
  <si>
    <t>1:47.22</t>
  </si>
  <si>
    <t>[15/03] 1800 艾兆禮 (1) 3.5</t>
  </si>
  <si>
    <t>3/1/3/3/5/3</t>
  </si>
  <si>
    <t>北海盜</t>
  </si>
  <si>
    <t>H233</t>
  </si>
  <si>
    <t>1,335,550</t>
  </si>
  <si>
    <t>倪民、王紅與倪欣彤</t>
  </si>
  <si>
    <t>Maurice</t>
  </si>
  <si>
    <t>Tiffany's Diamond</t>
  </si>
  <si>
    <t>1:11.90</t>
  </si>
  <si>
    <t>1:35.21</t>
  </si>
  <si>
    <t>1:36.03</t>
  </si>
  <si>
    <t>1:49.38</t>
  </si>
  <si>
    <t>##[26/05] 1600 潘明輝 (8) 12.0</t>
  </si>
  <si>
    <t>5/3/12/2/2/7</t>
  </si>
  <si>
    <t>信心星</t>
  </si>
  <si>
    <t>J161</t>
  </si>
  <si>
    <t>1.21.43</t>
  </si>
  <si>
    <t>3,644,600</t>
  </si>
  <si>
    <t>關瀚明、關敏恒、關俊明與關敏婷</t>
  </si>
  <si>
    <t>So You Think</t>
  </si>
  <si>
    <t>Humble</t>
  </si>
  <si>
    <t>1:23.23</t>
  </si>
  <si>
    <t>[15/03] 1400 布文 (3) 5.3</t>
  </si>
  <si>
    <t>[09/02] 1400 布文 (2) 2.0</t>
  </si>
  <si>
    <t>1:22.56</t>
  </si>
  <si>
    <t>7/12/4/2/1</t>
  </si>
  <si>
    <t>川河帥駒</t>
  </si>
  <si>
    <t>K127</t>
  </si>
  <si>
    <t>3,043,800</t>
  </si>
  <si>
    <t>何家駒先生及夫人</t>
  </si>
  <si>
    <t>Spellbinder</t>
  </si>
  <si>
    <t>59.41</t>
  </si>
  <si>
    <t>1:22.20</t>
  </si>
  <si>
    <t>1:22.24</t>
  </si>
  <si>
    <t>1:22.25</t>
  </si>
  <si>
    <t>1:21.72</t>
  </si>
  <si>
    <t>[29/12] 1400 布文 (4) 5.0</t>
  </si>
  <si>
    <t>[08/12] 1400 麥道朗 (2) 4.1</t>
  </si>
  <si>
    <t>1/2/1/1</t>
  </si>
  <si>
    <t>康樂高球</t>
  </si>
  <si>
    <t>J517</t>
  </si>
  <si>
    <t>1.22.80</t>
  </si>
  <si>
    <t>2,742,600</t>
  </si>
  <si>
    <t>黃士心</t>
  </si>
  <si>
    <t>Grunt</t>
  </si>
  <si>
    <t>Sky Island</t>
  </si>
  <si>
    <t>1:22.96</t>
  </si>
  <si>
    <t>[15/03] 1400 班德禮 (1) 4.7</t>
  </si>
  <si>
    <t>3/1/3/4/5</t>
  </si>
  <si>
    <t>光年魅力</t>
  </si>
  <si>
    <t>K130</t>
  </si>
  <si>
    <t>1.21.30</t>
  </si>
  <si>
    <t>3,167,950</t>
  </si>
  <si>
    <t>趙國明與肖冰</t>
  </si>
  <si>
    <t>Dancer's Rose</t>
  </si>
  <si>
    <t>58.89</t>
  </si>
  <si>
    <t>1:21.30</t>
  </si>
  <si>
    <t>1:21.38</t>
  </si>
  <si>
    <t>1:21.47</t>
  </si>
  <si>
    <t>1:22.02</t>
  </si>
  <si>
    <t>[09/02] 1400 潘頓 (1) 2.0</t>
  </si>
  <si>
    <t>[19/01] 1400 潘頓 (3) 1.6</t>
  </si>
  <si>
    <t>1:21.7</t>
  </si>
  <si>
    <t>2/1/2/3/12/4</t>
  </si>
  <si>
    <t>穿甲戰鷹</t>
  </si>
  <si>
    <t>J039</t>
  </si>
  <si>
    <t>1.20.98</t>
  </si>
  <si>
    <t>2,752,800</t>
  </si>
  <si>
    <t>CP/XB</t>
  </si>
  <si>
    <t>War Decree</t>
  </si>
  <si>
    <t>Enthusabelle</t>
  </si>
  <si>
    <t>58.35</t>
  </si>
  <si>
    <t>1:21.18</t>
  </si>
  <si>
    <t>[23/03] 1400 希威森 (2) 4.7</t>
  </si>
  <si>
    <t>[09/03] 1400 希威森 (1) 3.3</t>
  </si>
  <si>
    <t>1:21.41</t>
  </si>
  <si>
    <t>1/5/4/8/1/3</t>
  </si>
  <si>
    <t>安泰</t>
  </si>
  <si>
    <t>H161</t>
  </si>
  <si>
    <t>5</t>
  </si>
  <si>
    <t>1.21.19</t>
  </si>
  <si>
    <t>2,137,250</t>
  </si>
  <si>
    <t>Dark Angel</t>
  </si>
  <si>
    <t>Frankel Light</t>
  </si>
  <si>
    <t>韋紀力</t>
  </si>
  <si>
    <t>[23/03] 1400 韋紀力 (1) 5.9</t>
  </si>
  <si>
    <t>[31/01] 1400 艾兆禮 (8) 5.7</t>
  </si>
  <si>
    <t>1:21.91</t>
  </si>
  <si>
    <t>佳駿年年</t>
  </si>
  <si>
    <t>K286</t>
  </si>
  <si>
    <t>佳駿團體</t>
  </si>
  <si>
    <t>Belardo</t>
  </si>
  <si>
    <t>Cape South</t>
  </si>
  <si>
    <t>至尊瑰寶</t>
  </si>
  <si>
    <t>K258</t>
  </si>
  <si>
    <t>勇闖巔峰團體</t>
  </si>
  <si>
    <t>Sassy Dresser</t>
  </si>
  <si>
    <t>1/1/4</t>
  </si>
  <si>
    <t>嘉應奇兵</t>
  </si>
  <si>
    <t>J391</t>
  </si>
  <si>
    <t>6</t>
  </si>
  <si>
    <t>1.22.22</t>
  </si>
  <si>
    <t>1,380,600</t>
  </si>
  <si>
    <t>112</t>
  </si>
  <si>
    <t>黃彩霞</t>
  </si>
  <si>
    <t>Too Darn Hot</t>
  </si>
  <si>
    <t>Refreshing</t>
  </si>
  <si>
    <t>2024/12/22</t>
  </si>
  <si>
    <t xml:space="preserve">第四班（條件限制） </t>
  </si>
  <si>
    <t>59.27</t>
  </si>
  <si>
    <t>1:22.22</t>
  </si>
  <si>
    <t>[22/12] 1400 潘明輝 (1) 7.2</t>
  </si>
  <si>
    <t>9/12/7/10/6/5</t>
  </si>
  <si>
    <t>奮鬥心</t>
  </si>
  <si>
    <t>J267</t>
  </si>
  <si>
    <t>1.21.99</t>
  </si>
  <si>
    <t>543,250</t>
  </si>
  <si>
    <t>56</t>
  </si>
  <si>
    <t>SR-/V-/TT</t>
  </si>
  <si>
    <t>沙田扶輪社團體</t>
  </si>
  <si>
    <t>Setembro Chove</t>
  </si>
  <si>
    <t>Margaery</t>
  </si>
  <si>
    <t>1:22.6</t>
  </si>
  <si>
    <t>1:22.1</t>
  </si>
  <si>
    <t>[09/02] 1400 巴度 (12) 48.0</t>
  </si>
  <si>
    <t>[26/05] 1400 潘明輝 (7) 71.0</t>
  </si>
  <si>
    <t>12/10</t>
  </si>
  <si>
    <t>海洋帝君</t>
  </si>
  <si>
    <t>K230</t>
  </si>
  <si>
    <t>超競馬團體</t>
  </si>
  <si>
    <t>Prized Icon</t>
  </si>
  <si>
    <t>Miss Cacciatore</t>
  </si>
  <si>
    <t>1:09.57</t>
  </si>
  <si>
    <t>1:22.15</t>
  </si>
  <si>
    <t>##[23/03] 1200 董明朗 (12) 233.0</t>
  </si>
  <si>
    <t>5/1/7/4/3/3</t>
  </si>
  <si>
    <t>極速贏</t>
  </si>
  <si>
    <t>J040</t>
  </si>
  <si>
    <t>1.21.18</t>
  </si>
  <si>
    <t>1,328,700</t>
  </si>
  <si>
    <t>極速賽馬團體</t>
  </si>
  <si>
    <t>Toy Story</t>
  </si>
  <si>
    <t>58.25</t>
  </si>
  <si>
    <t>1:21.90</t>
  </si>
  <si>
    <t>[29/12] 1400 黃智弘 (4) 4.3</t>
  </si>
  <si>
    <t>[15/12] 1400 麥道朗 (3) 3.0</t>
  </si>
  <si>
    <t>1:22.17</t>
  </si>
  <si>
    <t>3/4/8/2/11/4</t>
  </si>
  <si>
    <t>美麗邂逅</t>
  </si>
  <si>
    <t>E459</t>
  </si>
  <si>
    <t>1.21.28</t>
  </si>
  <si>
    <t>682,800</t>
  </si>
  <si>
    <t>郭浩泉</t>
  </si>
  <si>
    <t>Gregoria</t>
  </si>
  <si>
    <t>1:21.28</t>
  </si>
  <si>
    <t>1:21.22</t>
  </si>
  <si>
    <t>[23/03] 1400 鍾易禮 (3) 6.1</t>
  </si>
  <si>
    <t>[09/03] 1400 鍾易禮 (4) 21.0</t>
  </si>
  <si>
    <t>9/7/10</t>
  </si>
  <si>
    <t>傳承效應</t>
  </si>
  <si>
    <t>K035</t>
  </si>
  <si>
    <t>友心團體</t>
  </si>
  <si>
    <t>The Bold One</t>
  </si>
  <si>
    <t>Stargroves</t>
  </si>
  <si>
    <t>1:09.51</t>
  </si>
  <si>
    <t>1:22.04</t>
  </si>
  <si>
    <t>##[23/03] 1200 田泰安 (9) 126.0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</si>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</sst>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1</v>
      </c>
      <c r="D2" t="s">
        <v>100</v>
      </c>
      <c r="E2" t="s">
        <v>101</v>
      </c>
      <c r="G2">
        <v>1000</v>
      </c>
      <c r="H2">
        <v>1</v>
      </c>
      <c r="I2" t="s">
        <v>102</v>
      </c>
      <c r="J2" t="s">
        <v>103</v>
      </c>
      <c r="K2" t="s">
        <v>104</v>
      </c>
      <c r="L2">
        <v>126</v>
      </c>
      <c r="M2" t="s">
        <v>105</v>
      </c>
      <c r="O2">
        <v>2</v>
      </c>
      <c r="P2" t="s">
        <v>106</v>
      </c>
      <c r="S2" t="s">
        <v>102</v>
      </c>
      <c r="U2" t="s">
        <v>102</v>
      </c>
      <c r="W2">
        <v>3</v>
      </c>
      <c r="Y2" t="s">
        <v>107</v>
      </c>
      <c r="Z2">
        <v>0</v>
      </c>
      <c r="AA2">
        <v>1</v>
      </c>
      <c r="AB2" t="s">
        <v>102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CL2" t="s">
        <v>103</v>
      </c>
    </row>
    <row r="3" spans="1:99" x14ac:dyDescent="0.25">
      <c r="A3" s="2">
        <v>45760</v>
      </c>
      <c r="B3" t="s">
        <v>99</v>
      </c>
      <c r="C3">
        <v>1</v>
      </c>
      <c r="D3" t="s">
        <v>100</v>
      </c>
      <c r="E3" t="s">
        <v>101</v>
      </c>
      <c r="G3">
        <v>1000</v>
      </c>
      <c r="H3">
        <v>2</v>
      </c>
      <c r="I3" t="s">
        <v>102</v>
      </c>
      <c r="J3" t="s">
        <v>113</v>
      </c>
      <c r="K3" t="s">
        <v>114</v>
      </c>
      <c r="L3">
        <v>126</v>
      </c>
      <c r="M3" t="s">
        <v>115</v>
      </c>
      <c r="O3">
        <v>1</v>
      </c>
      <c r="P3" t="s">
        <v>116</v>
      </c>
      <c r="S3" t="s">
        <v>102</v>
      </c>
      <c r="U3" t="s">
        <v>102</v>
      </c>
      <c r="W3">
        <v>3</v>
      </c>
      <c r="Y3" t="s">
        <v>107</v>
      </c>
      <c r="Z3">
        <v>0</v>
      </c>
      <c r="AA3">
        <v>2</v>
      </c>
      <c r="AB3" t="s">
        <v>102</v>
      </c>
      <c r="AD3" t="s">
        <v>117</v>
      </c>
      <c r="AE3" t="s">
        <v>118</v>
      </c>
      <c r="AF3" t="s">
        <v>119</v>
      </c>
      <c r="AG3" t="s">
        <v>112</v>
      </c>
      <c r="CL3" t="s">
        <v>113</v>
      </c>
    </row>
    <row r="4" spans="1:99" x14ac:dyDescent="0.25">
      <c r="A4" s="2">
        <v>45760</v>
      </c>
      <c r="B4" t="s">
        <v>99</v>
      </c>
      <c r="C4">
        <v>1</v>
      </c>
      <c r="D4" t="s">
        <v>100</v>
      </c>
      <c r="E4" t="s">
        <v>101</v>
      </c>
      <c r="G4">
        <v>1000</v>
      </c>
      <c r="H4">
        <v>3</v>
      </c>
      <c r="I4" t="s">
        <v>102</v>
      </c>
      <c r="J4" t="s">
        <v>120</v>
      </c>
      <c r="K4" t="s">
        <v>121</v>
      </c>
      <c r="L4">
        <v>126</v>
      </c>
      <c r="M4" t="s">
        <v>122</v>
      </c>
      <c r="O4">
        <v>4</v>
      </c>
      <c r="P4" t="s">
        <v>116</v>
      </c>
      <c r="S4" t="s">
        <v>102</v>
      </c>
      <c r="U4" t="s">
        <v>102</v>
      </c>
      <c r="W4">
        <v>3</v>
      </c>
      <c r="Y4" t="s">
        <v>107</v>
      </c>
      <c r="Z4">
        <v>0</v>
      </c>
      <c r="AA4">
        <v>1</v>
      </c>
      <c r="AB4" t="s">
        <v>102</v>
      </c>
      <c r="AD4" t="s">
        <v>123</v>
      </c>
      <c r="AE4" t="s">
        <v>124</v>
      </c>
      <c r="AF4" t="s">
        <v>125</v>
      </c>
      <c r="AG4" t="s">
        <v>112</v>
      </c>
      <c r="CL4" t="s">
        <v>120</v>
      </c>
    </row>
    <row r="5" spans="1:99" x14ac:dyDescent="0.25">
      <c r="A5" s="2">
        <v>45760</v>
      </c>
      <c r="B5" t="s">
        <v>99</v>
      </c>
      <c r="C5">
        <v>1</v>
      </c>
      <c r="D5" t="s">
        <v>100</v>
      </c>
      <c r="E5" t="s">
        <v>101</v>
      </c>
      <c r="G5">
        <v>1000</v>
      </c>
      <c r="H5">
        <v>4</v>
      </c>
      <c r="I5" t="s">
        <v>102</v>
      </c>
      <c r="J5" t="s">
        <v>126</v>
      </c>
      <c r="K5" t="s">
        <v>127</v>
      </c>
      <c r="L5">
        <v>121</v>
      </c>
      <c r="M5" t="s">
        <v>128</v>
      </c>
      <c r="O5">
        <v>5</v>
      </c>
      <c r="P5" t="s">
        <v>129</v>
      </c>
      <c r="S5" t="s">
        <v>102</v>
      </c>
      <c r="U5" t="s">
        <v>102</v>
      </c>
      <c r="W5">
        <v>2</v>
      </c>
      <c r="Y5" t="s">
        <v>107</v>
      </c>
      <c r="Z5">
        <v>0</v>
      </c>
      <c r="AA5">
        <v>1</v>
      </c>
      <c r="AB5" t="s">
        <v>102</v>
      </c>
      <c r="AC5" t="s">
        <v>108</v>
      </c>
      <c r="AD5" t="s">
        <v>130</v>
      </c>
      <c r="AE5" t="s">
        <v>131</v>
      </c>
      <c r="AF5" t="s">
        <v>132</v>
      </c>
      <c r="AG5" t="s">
        <v>112</v>
      </c>
      <c r="CL5" t="s">
        <v>126</v>
      </c>
    </row>
    <row r="6" spans="1:99" x14ac:dyDescent="0.25">
      <c r="A6" s="2">
        <v>45760</v>
      </c>
      <c r="B6" t="s">
        <v>99</v>
      </c>
      <c r="C6">
        <v>1</v>
      </c>
      <c r="D6" t="s">
        <v>100</v>
      </c>
      <c r="E6" t="s">
        <v>101</v>
      </c>
      <c r="G6">
        <v>1000</v>
      </c>
      <c r="H6">
        <v>5</v>
      </c>
      <c r="I6" t="s">
        <v>102</v>
      </c>
      <c r="J6" t="s">
        <v>133</v>
      </c>
      <c r="K6" t="s">
        <v>134</v>
      </c>
      <c r="L6">
        <v>121</v>
      </c>
      <c r="M6" t="s">
        <v>135</v>
      </c>
      <c r="O6">
        <v>3</v>
      </c>
      <c r="P6" t="s">
        <v>136</v>
      </c>
      <c r="S6" t="s">
        <v>102</v>
      </c>
      <c r="U6" t="s">
        <v>102</v>
      </c>
      <c r="W6">
        <v>2</v>
      </c>
      <c r="Y6" t="s">
        <v>137</v>
      </c>
      <c r="Z6">
        <v>0</v>
      </c>
      <c r="AA6">
        <v>1</v>
      </c>
      <c r="AB6" t="s">
        <v>102</v>
      </c>
      <c r="AD6" t="s">
        <v>138</v>
      </c>
      <c r="AE6" t="s">
        <v>139</v>
      </c>
      <c r="AF6" t="s">
        <v>140</v>
      </c>
      <c r="AG6" t="s">
        <v>112</v>
      </c>
      <c r="CL6" t="s">
        <v>133</v>
      </c>
    </row>
    <row r="7" spans="1:99" x14ac:dyDescent="0.25">
      <c r="A7" s="2">
        <v>45760</v>
      </c>
      <c r="B7" t="s">
        <v>99</v>
      </c>
      <c r="C7">
        <v>1</v>
      </c>
      <c r="D7" t="s">
        <v>100</v>
      </c>
      <c r="E7" t="s">
        <v>101</v>
      </c>
      <c r="G7">
        <v>1000</v>
      </c>
      <c r="H7">
        <v>6</v>
      </c>
      <c r="I7" t="s">
        <v>102</v>
      </c>
      <c r="J7" t="s">
        <v>141</v>
      </c>
      <c r="K7" t="s">
        <v>142</v>
      </c>
      <c r="L7">
        <v>121</v>
      </c>
      <c r="M7" t="s">
        <v>143</v>
      </c>
      <c r="O7">
        <v>6</v>
      </c>
      <c r="P7" t="s">
        <v>144</v>
      </c>
      <c r="S7" t="s">
        <v>102</v>
      </c>
      <c r="U7" t="s">
        <v>102</v>
      </c>
      <c r="W7">
        <v>2</v>
      </c>
      <c r="Y7" t="s">
        <v>107</v>
      </c>
      <c r="Z7">
        <v>0</v>
      </c>
      <c r="AA7">
        <v>1</v>
      </c>
      <c r="AB7" t="s">
        <v>102</v>
      </c>
      <c r="AC7" t="s">
        <v>108</v>
      </c>
      <c r="AD7" t="s">
        <v>145</v>
      </c>
      <c r="AE7" t="s">
        <v>146</v>
      </c>
      <c r="AF7" t="s">
        <v>147</v>
      </c>
      <c r="AG7" t="s">
        <v>112</v>
      </c>
      <c r="CL7" t="s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topLeftCell="BS1" workbookViewId="0">
      <selection activeCell="CN13" sqref="CN13"/>
    </sheetView>
  </sheetViews>
  <sheetFormatPr defaultRowHeight="15" x14ac:dyDescent="0.25"/>
  <cols>
    <col min="92" max="92" width="28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2</v>
      </c>
      <c r="D2" t="s">
        <v>100</v>
      </c>
      <c r="E2" t="s">
        <v>101</v>
      </c>
      <c r="F2" t="s">
        <v>148</v>
      </c>
      <c r="G2">
        <v>1000</v>
      </c>
      <c r="H2">
        <v>1</v>
      </c>
      <c r="I2" t="s">
        <v>149</v>
      </c>
      <c r="J2" t="s">
        <v>150</v>
      </c>
      <c r="K2" t="s">
        <v>151</v>
      </c>
      <c r="L2">
        <v>135</v>
      </c>
      <c r="M2" t="s">
        <v>152</v>
      </c>
      <c r="O2">
        <v>8</v>
      </c>
      <c r="P2" t="s">
        <v>153</v>
      </c>
      <c r="R2">
        <v>60</v>
      </c>
      <c r="S2" t="s">
        <v>154</v>
      </c>
      <c r="U2" t="s">
        <v>102</v>
      </c>
      <c r="V2" t="s">
        <v>155</v>
      </c>
      <c r="W2">
        <v>5</v>
      </c>
      <c r="Y2" t="s">
        <v>107</v>
      </c>
      <c r="Z2" t="s">
        <v>156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>
        <v>2023581</v>
      </c>
      <c r="AI2" t="s">
        <v>164</v>
      </c>
      <c r="AJ2" t="s">
        <v>165</v>
      </c>
      <c r="AK2">
        <v>1000</v>
      </c>
      <c r="AL2">
        <v>4</v>
      </c>
      <c r="AM2" t="s">
        <v>166</v>
      </c>
      <c r="AN2">
        <v>10</v>
      </c>
      <c r="AO2">
        <v>128</v>
      </c>
      <c r="AP2">
        <v>7</v>
      </c>
      <c r="AQ2">
        <v>6</v>
      </c>
      <c r="AR2">
        <v>2</v>
      </c>
      <c r="AS2">
        <v>12.78</v>
      </c>
      <c r="AT2">
        <v>32.909999999999997</v>
      </c>
      <c r="AU2" t="s">
        <v>167</v>
      </c>
      <c r="AY2" t="s">
        <v>168</v>
      </c>
      <c r="AZ2">
        <v>13.26</v>
      </c>
      <c r="BA2">
        <v>20.53</v>
      </c>
      <c r="BB2">
        <v>22.09</v>
      </c>
      <c r="BF2">
        <v>42.62</v>
      </c>
      <c r="BG2">
        <v>6.7000000000000004E-2</v>
      </c>
      <c r="BH2">
        <v>42.686999999999998</v>
      </c>
      <c r="BI2" t="s">
        <v>169</v>
      </c>
      <c r="BJ2">
        <v>2023319</v>
      </c>
      <c r="BK2" t="s">
        <v>170</v>
      </c>
      <c r="BL2" t="s">
        <v>165</v>
      </c>
      <c r="BM2">
        <v>1000</v>
      </c>
      <c r="BN2">
        <v>7</v>
      </c>
      <c r="BO2" t="s">
        <v>166</v>
      </c>
      <c r="BP2">
        <v>3.2</v>
      </c>
      <c r="BQ2">
        <v>124</v>
      </c>
      <c r="BR2">
        <v>11</v>
      </c>
      <c r="BS2">
        <v>8</v>
      </c>
      <c r="BT2">
        <v>0</v>
      </c>
      <c r="BU2">
        <v>13.02</v>
      </c>
      <c r="BV2">
        <v>33.71</v>
      </c>
      <c r="BW2">
        <v>57.55</v>
      </c>
      <c r="CA2" t="s">
        <v>171</v>
      </c>
      <c r="CB2">
        <v>13.38</v>
      </c>
      <c r="CC2">
        <v>20.89</v>
      </c>
      <c r="CD2">
        <v>23.65</v>
      </c>
      <c r="CH2">
        <v>44.54</v>
      </c>
      <c r="CI2">
        <v>0.16500000000000001</v>
      </c>
      <c r="CJ2">
        <v>44.704999999999998</v>
      </c>
      <c r="CK2" t="s">
        <v>172</v>
      </c>
      <c r="CL2" t="s">
        <v>150</v>
      </c>
      <c r="CM2" t="s">
        <v>169</v>
      </c>
      <c r="CN2" t="s">
        <v>173</v>
      </c>
      <c r="CO2" t="s">
        <v>172</v>
      </c>
      <c r="CP2" t="s">
        <v>174</v>
      </c>
      <c r="CQ2" t="s">
        <v>175</v>
      </c>
      <c r="CR2">
        <v>55.95</v>
      </c>
      <c r="CS2">
        <v>58.08</v>
      </c>
      <c r="CT2">
        <v>57.02</v>
      </c>
      <c r="CU2">
        <v>55.95</v>
      </c>
    </row>
    <row r="3" spans="1:99" x14ac:dyDescent="0.25">
      <c r="A3" s="2">
        <v>45760</v>
      </c>
      <c r="B3" t="s">
        <v>99</v>
      </c>
      <c r="C3">
        <v>2</v>
      </c>
      <c r="D3" t="s">
        <v>100</v>
      </c>
      <c r="E3" t="s">
        <v>101</v>
      </c>
      <c r="F3" t="s">
        <v>148</v>
      </c>
      <c r="G3">
        <v>1000</v>
      </c>
      <c r="H3">
        <v>2</v>
      </c>
      <c r="I3" t="s">
        <v>176</v>
      </c>
      <c r="J3" t="s">
        <v>177</v>
      </c>
      <c r="K3" t="s">
        <v>178</v>
      </c>
      <c r="L3">
        <v>134</v>
      </c>
      <c r="M3" t="s">
        <v>179</v>
      </c>
      <c r="O3">
        <v>14</v>
      </c>
      <c r="P3" t="s">
        <v>180</v>
      </c>
      <c r="R3">
        <v>59</v>
      </c>
      <c r="S3" t="s">
        <v>154</v>
      </c>
      <c r="U3" t="s">
        <v>102</v>
      </c>
      <c r="W3">
        <v>4</v>
      </c>
      <c r="Y3" t="s">
        <v>107</v>
      </c>
      <c r="Z3" t="s">
        <v>181</v>
      </c>
      <c r="AA3" t="s">
        <v>157</v>
      </c>
      <c r="AB3" t="s">
        <v>182</v>
      </c>
      <c r="AD3" t="s">
        <v>183</v>
      </c>
      <c r="AE3" t="s">
        <v>184</v>
      </c>
      <c r="AF3" t="s">
        <v>185</v>
      </c>
      <c r="AG3" t="s">
        <v>163</v>
      </c>
      <c r="AH3">
        <v>2024512</v>
      </c>
      <c r="AI3" t="s">
        <v>186</v>
      </c>
      <c r="AJ3" t="s">
        <v>165</v>
      </c>
      <c r="AK3">
        <v>1200</v>
      </c>
      <c r="AL3">
        <v>5</v>
      </c>
      <c r="AM3" t="s">
        <v>187</v>
      </c>
      <c r="AN3">
        <v>27</v>
      </c>
      <c r="AO3">
        <v>120</v>
      </c>
      <c r="AP3">
        <v>14</v>
      </c>
      <c r="AQ3">
        <v>5</v>
      </c>
      <c r="AR3">
        <v>9</v>
      </c>
      <c r="AS3">
        <v>24.18</v>
      </c>
      <c r="AT3">
        <v>47.29</v>
      </c>
      <c r="AU3" t="s">
        <v>188</v>
      </c>
      <c r="AY3" t="s">
        <v>189</v>
      </c>
      <c r="AZ3">
        <v>24.5</v>
      </c>
      <c r="BA3">
        <v>23.11</v>
      </c>
      <c r="BB3">
        <v>22.95</v>
      </c>
      <c r="BF3">
        <v>46.06</v>
      </c>
      <c r="BG3">
        <v>3.9000000000000007E-2</v>
      </c>
      <c r="BH3">
        <v>46.098999999999997</v>
      </c>
      <c r="BI3" t="s">
        <v>190</v>
      </c>
      <c r="CL3" t="s">
        <v>177</v>
      </c>
      <c r="CM3" t="s">
        <v>190</v>
      </c>
      <c r="CN3" t="s">
        <v>191</v>
      </c>
      <c r="CQ3" t="s">
        <v>190</v>
      </c>
      <c r="CR3">
        <v>57.74</v>
      </c>
      <c r="CT3">
        <v>57.74</v>
      </c>
      <c r="CU3">
        <v>57.74</v>
      </c>
    </row>
    <row r="4" spans="1:99" x14ac:dyDescent="0.25">
      <c r="A4" s="2">
        <v>45760</v>
      </c>
      <c r="B4" t="s">
        <v>99</v>
      </c>
      <c r="C4">
        <v>2</v>
      </c>
      <c r="D4" t="s">
        <v>100</v>
      </c>
      <c r="E4" t="s">
        <v>101</v>
      </c>
      <c r="F4" t="s">
        <v>148</v>
      </c>
      <c r="G4">
        <v>1000</v>
      </c>
      <c r="H4">
        <v>3</v>
      </c>
      <c r="I4" t="s">
        <v>192</v>
      </c>
      <c r="J4" t="s">
        <v>193</v>
      </c>
      <c r="K4" t="s">
        <v>194</v>
      </c>
      <c r="L4">
        <v>133</v>
      </c>
      <c r="M4" t="s">
        <v>143</v>
      </c>
      <c r="O4">
        <v>9</v>
      </c>
      <c r="P4" t="s">
        <v>116</v>
      </c>
      <c r="R4">
        <v>58</v>
      </c>
      <c r="S4" t="s">
        <v>195</v>
      </c>
      <c r="U4" t="s">
        <v>102</v>
      </c>
      <c r="W4">
        <v>4</v>
      </c>
      <c r="Y4" t="s">
        <v>107</v>
      </c>
      <c r="Z4" t="s">
        <v>196</v>
      </c>
      <c r="AA4" t="s">
        <v>157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163</v>
      </c>
      <c r="AH4">
        <v>2024309</v>
      </c>
      <c r="AI4" t="s">
        <v>202</v>
      </c>
      <c r="AJ4" t="s">
        <v>203</v>
      </c>
      <c r="AK4">
        <v>1200</v>
      </c>
      <c r="AL4">
        <v>12</v>
      </c>
      <c r="AM4" t="s">
        <v>204</v>
      </c>
      <c r="AN4">
        <v>6.2</v>
      </c>
      <c r="AO4">
        <v>131</v>
      </c>
      <c r="AP4">
        <v>2</v>
      </c>
      <c r="AQ4">
        <v>4</v>
      </c>
      <c r="AR4">
        <v>5</v>
      </c>
      <c r="AS4">
        <v>24</v>
      </c>
      <c r="AT4">
        <v>46.59</v>
      </c>
      <c r="AU4" t="s">
        <v>205</v>
      </c>
      <c r="AY4" t="s">
        <v>206</v>
      </c>
      <c r="AZ4">
        <v>24.2</v>
      </c>
      <c r="BA4">
        <v>22.43</v>
      </c>
      <c r="BB4">
        <v>25.1</v>
      </c>
      <c r="BF4">
        <v>47.53</v>
      </c>
      <c r="BG4">
        <v>-6.5000000000000002E-2</v>
      </c>
      <c r="BH4">
        <v>47.465000000000003</v>
      </c>
      <c r="BI4" t="s">
        <v>207</v>
      </c>
      <c r="CL4" t="s">
        <v>193</v>
      </c>
      <c r="CM4" t="s">
        <v>207</v>
      </c>
      <c r="CN4" t="s">
        <v>208</v>
      </c>
      <c r="CQ4" t="s">
        <v>207</v>
      </c>
      <c r="CR4">
        <v>58.61</v>
      </c>
      <c r="CT4">
        <v>58.61</v>
      </c>
      <c r="CU4">
        <v>58.61</v>
      </c>
    </row>
    <row r="5" spans="1:99" x14ac:dyDescent="0.25">
      <c r="A5" s="2">
        <v>45760</v>
      </c>
      <c r="B5" t="s">
        <v>99</v>
      </c>
      <c r="C5">
        <v>2</v>
      </c>
      <c r="D5" t="s">
        <v>100</v>
      </c>
      <c r="E5" t="s">
        <v>101</v>
      </c>
      <c r="F5" t="s">
        <v>148</v>
      </c>
      <c r="G5">
        <v>1000</v>
      </c>
      <c r="H5">
        <v>4</v>
      </c>
      <c r="I5" t="s">
        <v>209</v>
      </c>
      <c r="J5" t="s">
        <v>210</v>
      </c>
      <c r="K5" t="s">
        <v>211</v>
      </c>
      <c r="L5">
        <v>132</v>
      </c>
      <c r="M5" t="s">
        <v>212</v>
      </c>
      <c r="O5">
        <v>1</v>
      </c>
      <c r="P5" t="s">
        <v>213</v>
      </c>
      <c r="R5">
        <v>57</v>
      </c>
      <c r="S5" t="s">
        <v>214</v>
      </c>
      <c r="U5" t="s">
        <v>102</v>
      </c>
      <c r="V5" t="s">
        <v>215</v>
      </c>
      <c r="W5">
        <v>4</v>
      </c>
      <c r="Y5" t="s">
        <v>107</v>
      </c>
      <c r="Z5" t="s">
        <v>216</v>
      </c>
      <c r="AA5" t="s">
        <v>217</v>
      </c>
      <c r="AB5" t="s">
        <v>218</v>
      </c>
      <c r="AC5" t="s">
        <v>219</v>
      </c>
      <c r="AD5" t="s">
        <v>220</v>
      </c>
      <c r="AE5" t="s">
        <v>221</v>
      </c>
      <c r="AF5" t="s">
        <v>222</v>
      </c>
      <c r="AG5" t="s">
        <v>112</v>
      </c>
      <c r="AH5">
        <v>2024004</v>
      </c>
      <c r="AI5" t="s">
        <v>223</v>
      </c>
      <c r="AJ5" t="s">
        <v>203</v>
      </c>
      <c r="AK5">
        <v>1000</v>
      </c>
      <c r="AL5">
        <v>8</v>
      </c>
      <c r="AM5" t="s">
        <v>224</v>
      </c>
      <c r="AN5">
        <v>14</v>
      </c>
      <c r="AO5">
        <v>112</v>
      </c>
      <c r="AP5">
        <v>20</v>
      </c>
      <c r="AQ5">
        <v>2</v>
      </c>
      <c r="AR5">
        <v>-1</v>
      </c>
      <c r="AS5">
        <v>13.06</v>
      </c>
      <c r="AT5">
        <v>33.97</v>
      </c>
      <c r="AU5" t="s">
        <v>225</v>
      </c>
      <c r="AY5" t="s">
        <v>226</v>
      </c>
      <c r="AZ5">
        <v>13.34</v>
      </c>
      <c r="BA5">
        <v>21.03</v>
      </c>
      <c r="BB5">
        <v>22.79</v>
      </c>
      <c r="BF5">
        <v>43.82</v>
      </c>
      <c r="BG5">
        <v>0.31900000000000001</v>
      </c>
      <c r="BH5">
        <v>44.139000000000003</v>
      </c>
      <c r="BI5" t="s">
        <v>227</v>
      </c>
      <c r="BJ5">
        <v>2023544</v>
      </c>
      <c r="BK5" t="s">
        <v>228</v>
      </c>
      <c r="BL5" t="s">
        <v>203</v>
      </c>
      <c r="BM5">
        <v>1000</v>
      </c>
      <c r="BN5">
        <v>5</v>
      </c>
      <c r="BO5" t="s">
        <v>224</v>
      </c>
      <c r="BP5">
        <v>7.7</v>
      </c>
      <c r="BQ5">
        <v>119</v>
      </c>
      <c r="BR5">
        <v>13</v>
      </c>
      <c r="BS5">
        <v>12</v>
      </c>
      <c r="BT5">
        <v>-11</v>
      </c>
      <c r="BU5">
        <v>12.97</v>
      </c>
      <c r="BV5">
        <v>33.81</v>
      </c>
      <c r="BW5">
        <v>56.78</v>
      </c>
      <c r="CA5" t="s">
        <v>229</v>
      </c>
      <c r="CB5">
        <v>13.09</v>
      </c>
      <c r="CC5">
        <v>20.72</v>
      </c>
      <c r="CD5">
        <v>23.24</v>
      </c>
      <c r="CH5">
        <v>43.96</v>
      </c>
      <c r="CI5">
        <v>0.40400000000000003</v>
      </c>
      <c r="CJ5">
        <v>44.363999999999997</v>
      </c>
      <c r="CK5" t="s">
        <v>230</v>
      </c>
      <c r="CL5" t="s">
        <v>210</v>
      </c>
      <c r="CM5" t="s">
        <v>227</v>
      </c>
      <c r="CN5" t="s">
        <v>231</v>
      </c>
      <c r="CO5" t="s">
        <v>230</v>
      </c>
      <c r="CP5" t="s">
        <v>232</v>
      </c>
      <c r="CQ5" t="s">
        <v>233</v>
      </c>
      <c r="CR5">
        <v>57.48</v>
      </c>
      <c r="CS5">
        <v>57.45</v>
      </c>
      <c r="CT5">
        <v>57.47</v>
      </c>
      <c r="CU5">
        <v>57.45</v>
      </c>
    </row>
    <row r="6" spans="1:99" x14ac:dyDescent="0.25">
      <c r="A6" s="2">
        <v>45760</v>
      </c>
      <c r="B6" t="s">
        <v>99</v>
      </c>
      <c r="C6">
        <v>2</v>
      </c>
      <c r="D6" t="s">
        <v>100</v>
      </c>
      <c r="E6" t="s">
        <v>101</v>
      </c>
      <c r="F6" t="s">
        <v>148</v>
      </c>
      <c r="G6">
        <v>1000</v>
      </c>
      <c r="H6">
        <v>5</v>
      </c>
      <c r="I6" t="s">
        <v>102</v>
      </c>
      <c r="J6" t="s">
        <v>234</v>
      </c>
      <c r="K6" t="s">
        <v>235</v>
      </c>
      <c r="L6">
        <v>127</v>
      </c>
      <c r="M6" t="s">
        <v>115</v>
      </c>
      <c r="O6">
        <v>10</v>
      </c>
      <c r="P6" t="s">
        <v>106</v>
      </c>
      <c r="R6">
        <v>52</v>
      </c>
      <c r="S6" t="s">
        <v>102</v>
      </c>
      <c r="U6" t="s">
        <v>102</v>
      </c>
      <c r="W6">
        <v>4</v>
      </c>
      <c r="Y6" t="s">
        <v>107</v>
      </c>
      <c r="Z6" t="s">
        <v>195</v>
      </c>
      <c r="AA6" t="s">
        <v>217</v>
      </c>
      <c r="AB6" t="s">
        <v>102</v>
      </c>
      <c r="AC6" t="s">
        <v>236</v>
      </c>
      <c r="AD6" t="s">
        <v>237</v>
      </c>
      <c r="AE6" t="s">
        <v>238</v>
      </c>
      <c r="AF6" t="s">
        <v>239</v>
      </c>
      <c r="AG6" t="s">
        <v>112</v>
      </c>
      <c r="CL6" t="s">
        <v>234</v>
      </c>
    </row>
    <row r="7" spans="1:99" x14ac:dyDescent="0.25">
      <c r="A7" s="2">
        <v>45760</v>
      </c>
      <c r="B7" t="s">
        <v>99</v>
      </c>
      <c r="C7">
        <v>2</v>
      </c>
      <c r="D7" t="s">
        <v>100</v>
      </c>
      <c r="E7" t="s">
        <v>101</v>
      </c>
      <c r="F7" t="s">
        <v>148</v>
      </c>
      <c r="G7">
        <v>1000</v>
      </c>
      <c r="H7">
        <v>6</v>
      </c>
      <c r="I7" t="s">
        <v>102</v>
      </c>
      <c r="J7" t="s">
        <v>240</v>
      </c>
      <c r="K7" t="s">
        <v>241</v>
      </c>
      <c r="L7">
        <v>127</v>
      </c>
      <c r="M7" t="s">
        <v>135</v>
      </c>
      <c r="O7">
        <v>13</v>
      </c>
      <c r="P7" t="s">
        <v>242</v>
      </c>
      <c r="R7">
        <v>52</v>
      </c>
      <c r="S7" t="s">
        <v>102</v>
      </c>
      <c r="U7" t="s">
        <v>102</v>
      </c>
      <c r="W7">
        <v>3</v>
      </c>
      <c r="Y7" t="s">
        <v>107</v>
      </c>
      <c r="Z7" t="s">
        <v>195</v>
      </c>
      <c r="AA7" t="s">
        <v>157</v>
      </c>
      <c r="AB7" t="s">
        <v>102</v>
      </c>
      <c r="AC7" t="s">
        <v>108</v>
      </c>
      <c r="AD7" t="s">
        <v>243</v>
      </c>
      <c r="AE7" t="s">
        <v>244</v>
      </c>
      <c r="AF7" t="s">
        <v>245</v>
      </c>
      <c r="AG7" t="s">
        <v>112</v>
      </c>
      <c r="CL7" t="s">
        <v>240</v>
      </c>
    </row>
    <row r="8" spans="1:99" x14ac:dyDescent="0.25">
      <c r="A8" s="2">
        <v>45760</v>
      </c>
      <c r="B8" t="s">
        <v>99</v>
      </c>
      <c r="C8">
        <v>2</v>
      </c>
      <c r="D8" t="s">
        <v>100</v>
      </c>
      <c r="E8" t="s">
        <v>101</v>
      </c>
      <c r="F8" t="s">
        <v>148</v>
      </c>
      <c r="G8">
        <v>1000</v>
      </c>
      <c r="H8">
        <v>7</v>
      </c>
      <c r="I8" t="s">
        <v>102</v>
      </c>
      <c r="J8" t="s">
        <v>246</v>
      </c>
      <c r="K8" t="s">
        <v>247</v>
      </c>
      <c r="L8">
        <v>127</v>
      </c>
      <c r="M8" t="s">
        <v>248</v>
      </c>
      <c r="O8">
        <v>2</v>
      </c>
      <c r="P8" t="s">
        <v>249</v>
      </c>
      <c r="R8">
        <v>52</v>
      </c>
      <c r="S8" t="s">
        <v>102</v>
      </c>
      <c r="U8" t="s">
        <v>102</v>
      </c>
      <c r="W8">
        <v>3</v>
      </c>
      <c r="Y8" t="s">
        <v>107</v>
      </c>
      <c r="Z8" t="s">
        <v>195</v>
      </c>
      <c r="AA8" t="s">
        <v>157</v>
      </c>
      <c r="AB8" t="s">
        <v>102</v>
      </c>
      <c r="AC8" t="s">
        <v>250</v>
      </c>
      <c r="AD8" t="s">
        <v>251</v>
      </c>
      <c r="AE8" t="s">
        <v>252</v>
      </c>
      <c r="AF8" t="s">
        <v>253</v>
      </c>
      <c r="AG8" t="s">
        <v>112</v>
      </c>
      <c r="CL8" t="s">
        <v>246</v>
      </c>
    </row>
    <row r="9" spans="1:99" x14ac:dyDescent="0.25">
      <c r="A9" s="2">
        <v>45760</v>
      </c>
      <c r="B9" t="s">
        <v>99</v>
      </c>
      <c r="C9">
        <v>2</v>
      </c>
      <c r="D9" t="s">
        <v>100</v>
      </c>
      <c r="E9" t="s">
        <v>101</v>
      </c>
      <c r="F9" t="s">
        <v>148</v>
      </c>
      <c r="G9">
        <v>1000</v>
      </c>
      <c r="H9">
        <v>8</v>
      </c>
      <c r="I9" t="s">
        <v>102</v>
      </c>
      <c r="J9" t="s">
        <v>254</v>
      </c>
      <c r="K9" t="s">
        <v>255</v>
      </c>
      <c r="L9">
        <v>127</v>
      </c>
      <c r="M9" t="s">
        <v>256</v>
      </c>
      <c r="O9">
        <v>12</v>
      </c>
      <c r="P9" t="s">
        <v>144</v>
      </c>
      <c r="R9">
        <v>52</v>
      </c>
      <c r="S9" t="s">
        <v>102</v>
      </c>
      <c r="U9" t="s">
        <v>102</v>
      </c>
      <c r="W9">
        <v>3</v>
      </c>
      <c r="Y9" t="s">
        <v>107</v>
      </c>
      <c r="Z9" t="s">
        <v>195</v>
      </c>
      <c r="AA9" t="s">
        <v>217</v>
      </c>
      <c r="AB9" t="s">
        <v>102</v>
      </c>
      <c r="AC9" t="s">
        <v>257</v>
      </c>
      <c r="AD9" t="s">
        <v>258</v>
      </c>
      <c r="AE9" t="s">
        <v>259</v>
      </c>
      <c r="AF9" t="s">
        <v>260</v>
      </c>
      <c r="AG9" t="s">
        <v>112</v>
      </c>
      <c r="CL9" t="s">
        <v>254</v>
      </c>
    </row>
    <row r="10" spans="1:99" x14ac:dyDescent="0.25">
      <c r="A10" s="2">
        <v>45760</v>
      </c>
      <c r="B10" t="s">
        <v>99</v>
      </c>
      <c r="C10">
        <v>2</v>
      </c>
      <c r="D10" t="s">
        <v>100</v>
      </c>
      <c r="E10" t="s">
        <v>101</v>
      </c>
      <c r="F10" t="s">
        <v>148</v>
      </c>
      <c r="G10">
        <v>1000</v>
      </c>
      <c r="H10">
        <v>9</v>
      </c>
      <c r="I10" t="s">
        <v>102</v>
      </c>
      <c r="J10" t="s">
        <v>261</v>
      </c>
      <c r="K10" t="s">
        <v>262</v>
      </c>
      <c r="L10">
        <v>127</v>
      </c>
      <c r="M10" t="s">
        <v>105</v>
      </c>
      <c r="O10">
        <v>4</v>
      </c>
      <c r="P10" t="s">
        <v>263</v>
      </c>
      <c r="R10">
        <v>52</v>
      </c>
      <c r="S10" t="s">
        <v>102</v>
      </c>
      <c r="U10" t="s">
        <v>102</v>
      </c>
      <c r="W10">
        <v>3</v>
      </c>
      <c r="Y10" t="s">
        <v>107</v>
      </c>
      <c r="Z10" t="s">
        <v>195</v>
      </c>
      <c r="AA10" t="s">
        <v>217</v>
      </c>
      <c r="AB10" t="s">
        <v>102</v>
      </c>
      <c r="AC10" t="s">
        <v>108</v>
      </c>
      <c r="AD10" t="s">
        <v>264</v>
      </c>
      <c r="AE10" t="s">
        <v>265</v>
      </c>
      <c r="AF10" t="s">
        <v>266</v>
      </c>
      <c r="AG10" t="s">
        <v>112</v>
      </c>
      <c r="CL10" t="s">
        <v>261</v>
      </c>
    </row>
    <row r="11" spans="1:99" x14ac:dyDescent="0.25">
      <c r="A11" s="2">
        <v>45760</v>
      </c>
      <c r="B11" t="s">
        <v>99</v>
      </c>
      <c r="C11">
        <v>2</v>
      </c>
      <c r="D11" t="s">
        <v>100</v>
      </c>
      <c r="E11" t="s">
        <v>101</v>
      </c>
      <c r="F11" t="s">
        <v>148</v>
      </c>
      <c r="G11">
        <v>1000</v>
      </c>
      <c r="H11">
        <v>10</v>
      </c>
      <c r="I11" t="s">
        <v>267</v>
      </c>
      <c r="J11" t="s">
        <v>268</v>
      </c>
      <c r="K11" t="s">
        <v>269</v>
      </c>
      <c r="L11">
        <v>127</v>
      </c>
      <c r="M11" t="s">
        <v>270</v>
      </c>
      <c r="O11">
        <v>6</v>
      </c>
      <c r="P11" t="s">
        <v>271</v>
      </c>
      <c r="R11">
        <v>52</v>
      </c>
      <c r="S11" t="s">
        <v>272</v>
      </c>
      <c r="U11" t="s">
        <v>102</v>
      </c>
      <c r="W11">
        <v>5</v>
      </c>
      <c r="Y11" t="s">
        <v>107</v>
      </c>
      <c r="Z11" t="s">
        <v>195</v>
      </c>
      <c r="AA11" t="s">
        <v>157</v>
      </c>
      <c r="AB11" t="s">
        <v>273</v>
      </c>
      <c r="AC11" t="s">
        <v>274</v>
      </c>
      <c r="AD11" t="s">
        <v>275</v>
      </c>
      <c r="AE11" t="s">
        <v>276</v>
      </c>
      <c r="AF11" t="s">
        <v>277</v>
      </c>
      <c r="AG11" t="s">
        <v>163</v>
      </c>
      <c r="AH11">
        <v>2023762</v>
      </c>
      <c r="AI11" t="s">
        <v>278</v>
      </c>
      <c r="AJ11" t="s">
        <v>203</v>
      </c>
      <c r="AK11">
        <v>1200</v>
      </c>
      <c r="AL11">
        <v>8</v>
      </c>
      <c r="AM11" t="s">
        <v>279</v>
      </c>
      <c r="AN11">
        <v>43</v>
      </c>
      <c r="AO11">
        <v>130</v>
      </c>
      <c r="AP11">
        <v>-3</v>
      </c>
      <c r="AQ11">
        <v>2</v>
      </c>
      <c r="AR11">
        <v>4</v>
      </c>
      <c r="AS11">
        <v>23.6</v>
      </c>
      <c r="AT11">
        <v>46.11</v>
      </c>
      <c r="AU11" t="s">
        <v>280</v>
      </c>
      <c r="AY11" t="s">
        <v>281</v>
      </c>
      <c r="AZ11">
        <v>24.08</v>
      </c>
      <c r="BA11">
        <v>22.39</v>
      </c>
      <c r="BB11">
        <v>23.11</v>
      </c>
      <c r="BF11">
        <v>45.5</v>
      </c>
      <c r="BG11">
        <v>-0.121</v>
      </c>
      <c r="BH11">
        <v>45.378999999999998</v>
      </c>
      <c r="BI11" t="s">
        <v>282</v>
      </c>
      <c r="CL11" t="s">
        <v>268</v>
      </c>
      <c r="CM11" t="s">
        <v>282</v>
      </c>
      <c r="CN11" t="s">
        <v>283</v>
      </c>
      <c r="CQ11" t="s">
        <v>282</v>
      </c>
      <c r="CR11">
        <v>56.8</v>
      </c>
      <c r="CT11">
        <v>56.8</v>
      </c>
      <c r="CU11">
        <v>56.8</v>
      </c>
    </row>
    <row r="12" spans="1:99" x14ac:dyDescent="0.25">
      <c r="A12" s="2">
        <v>45760</v>
      </c>
      <c r="B12" t="s">
        <v>99</v>
      </c>
      <c r="C12">
        <v>2</v>
      </c>
      <c r="D12" t="s">
        <v>100</v>
      </c>
      <c r="E12" t="s">
        <v>101</v>
      </c>
      <c r="F12" t="s">
        <v>148</v>
      </c>
      <c r="G12">
        <v>1000</v>
      </c>
      <c r="H12">
        <v>11</v>
      </c>
      <c r="I12" t="s">
        <v>284</v>
      </c>
      <c r="J12" t="s">
        <v>285</v>
      </c>
      <c r="K12" t="s">
        <v>286</v>
      </c>
      <c r="L12">
        <v>126</v>
      </c>
      <c r="M12" t="s">
        <v>128</v>
      </c>
      <c r="O12">
        <v>5</v>
      </c>
      <c r="P12" t="s">
        <v>287</v>
      </c>
      <c r="R12">
        <v>51</v>
      </c>
      <c r="S12" t="s">
        <v>288</v>
      </c>
      <c r="U12" t="s">
        <v>102</v>
      </c>
      <c r="V12" t="s">
        <v>289</v>
      </c>
      <c r="W12">
        <v>3</v>
      </c>
      <c r="Y12" t="s">
        <v>107</v>
      </c>
      <c r="Z12" t="s">
        <v>290</v>
      </c>
      <c r="AA12" t="s">
        <v>157</v>
      </c>
      <c r="AB12" t="s">
        <v>291</v>
      </c>
      <c r="AC12" t="s">
        <v>292</v>
      </c>
      <c r="AD12" t="s">
        <v>293</v>
      </c>
      <c r="AE12" t="s">
        <v>294</v>
      </c>
      <c r="AF12" t="s">
        <v>295</v>
      </c>
      <c r="AG12" t="s">
        <v>112</v>
      </c>
      <c r="AH12">
        <v>2024466</v>
      </c>
      <c r="AI12" t="s">
        <v>296</v>
      </c>
      <c r="AJ12" t="s">
        <v>203</v>
      </c>
      <c r="AK12">
        <v>1000</v>
      </c>
      <c r="AL12">
        <v>10</v>
      </c>
      <c r="AM12" t="s">
        <v>297</v>
      </c>
      <c r="AN12">
        <v>4.4000000000000004</v>
      </c>
      <c r="AO12">
        <v>129</v>
      </c>
      <c r="AP12">
        <v>-3</v>
      </c>
      <c r="AQ12">
        <v>6</v>
      </c>
      <c r="AR12">
        <v>-1</v>
      </c>
      <c r="AS12">
        <v>12.96</v>
      </c>
      <c r="AT12">
        <v>33.53</v>
      </c>
      <c r="AU12" t="s">
        <v>298</v>
      </c>
      <c r="AY12" t="s">
        <v>299</v>
      </c>
      <c r="AZ12">
        <v>13.68</v>
      </c>
      <c r="BA12">
        <v>20.81</v>
      </c>
      <c r="BB12">
        <v>22.64</v>
      </c>
      <c r="BF12">
        <v>43.45</v>
      </c>
      <c r="BG12">
        <v>-2.5999999999999999E-2</v>
      </c>
      <c r="BH12">
        <v>43.423999999999999</v>
      </c>
      <c r="BI12" t="s">
        <v>300</v>
      </c>
      <c r="BJ12">
        <v>2024203</v>
      </c>
      <c r="BK12" t="s">
        <v>301</v>
      </c>
      <c r="BL12" t="s">
        <v>203</v>
      </c>
      <c r="BM12">
        <v>1000</v>
      </c>
      <c r="BN12">
        <v>2</v>
      </c>
      <c r="BO12" t="s">
        <v>302</v>
      </c>
      <c r="BP12">
        <v>2.5</v>
      </c>
      <c r="BQ12">
        <v>130</v>
      </c>
      <c r="BR12">
        <v>-4</v>
      </c>
      <c r="BS12">
        <v>9</v>
      </c>
      <c r="BT12">
        <v>-4</v>
      </c>
      <c r="BU12">
        <v>13.25</v>
      </c>
      <c r="BV12">
        <v>34.229999999999997</v>
      </c>
      <c r="BW12">
        <v>56.82</v>
      </c>
      <c r="CA12" t="s">
        <v>303</v>
      </c>
      <c r="CB12">
        <v>13.25</v>
      </c>
      <c r="CC12">
        <v>20.98</v>
      </c>
      <c r="CD12">
        <v>22.68</v>
      </c>
      <c r="CH12">
        <v>43.66</v>
      </c>
      <c r="CI12">
        <v>1.6E-2</v>
      </c>
      <c r="CJ12">
        <v>43.675999999999988</v>
      </c>
      <c r="CK12" t="s">
        <v>304</v>
      </c>
      <c r="CL12" t="s">
        <v>285</v>
      </c>
      <c r="CM12" t="s">
        <v>300</v>
      </c>
      <c r="CN12" t="s">
        <v>305</v>
      </c>
      <c r="CO12" t="s">
        <v>304</v>
      </c>
      <c r="CP12" t="s">
        <v>306</v>
      </c>
      <c r="CQ12" t="s">
        <v>175</v>
      </c>
      <c r="CR12">
        <v>57.1</v>
      </c>
      <c r="CS12">
        <v>56.93</v>
      </c>
      <c r="CT12">
        <v>57.02</v>
      </c>
      <c r="CU12">
        <v>56.93</v>
      </c>
    </row>
    <row r="13" spans="1:99" x14ac:dyDescent="0.25">
      <c r="A13" s="2">
        <v>45760</v>
      </c>
      <c r="B13" t="s">
        <v>99</v>
      </c>
      <c r="C13">
        <v>2</v>
      </c>
      <c r="D13" t="s">
        <v>100</v>
      </c>
      <c r="E13" t="s">
        <v>101</v>
      </c>
      <c r="F13" t="s">
        <v>148</v>
      </c>
      <c r="G13">
        <v>1000</v>
      </c>
      <c r="H13">
        <v>12</v>
      </c>
      <c r="I13" t="s">
        <v>307</v>
      </c>
      <c r="J13" t="s">
        <v>308</v>
      </c>
      <c r="K13" t="s">
        <v>309</v>
      </c>
      <c r="L13">
        <v>123</v>
      </c>
      <c r="M13" t="s">
        <v>310</v>
      </c>
      <c r="O13">
        <v>11</v>
      </c>
      <c r="P13" t="s">
        <v>311</v>
      </c>
      <c r="R13">
        <v>48</v>
      </c>
      <c r="S13" t="s">
        <v>154</v>
      </c>
      <c r="U13" t="s">
        <v>102</v>
      </c>
      <c r="W13">
        <v>4</v>
      </c>
      <c r="Y13" t="s">
        <v>107</v>
      </c>
      <c r="Z13" t="s">
        <v>312</v>
      </c>
      <c r="AA13" t="s">
        <v>157</v>
      </c>
      <c r="AB13" t="s">
        <v>313</v>
      </c>
      <c r="AC13" t="s">
        <v>314</v>
      </c>
      <c r="AD13" t="s">
        <v>315</v>
      </c>
      <c r="AE13" t="s">
        <v>316</v>
      </c>
      <c r="AF13" t="s">
        <v>317</v>
      </c>
      <c r="AG13" t="s">
        <v>112</v>
      </c>
      <c r="AH13">
        <v>2024469</v>
      </c>
      <c r="AI13" t="s">
        <v>296</v>
      </c>
      <c r="AJ13" t="s">
        <v>203</v>
      </c>
      <c r="AK13">
        <v>1200</v>
      </c>
      <c r="AL13">
        <v>3</v>
      </c>
      <c r="AM13" t="s">
        <v>318</v>
      </c>
      <c r="AN13">
        <v>21</v>
      </c>
      <c r="AO13">
        <v>124</v>
      </c>
      <c r="AP13">
        <v>-1</v>
      </c>
      <c r="AQ13">
        <v>9</v>
      </c>
      <c r="AR13">
        <v>2</v>
      </c>
      <c r="AS13">
        <v>24.12</v>
      </c>
      <c r="AT13">
        <v>46.75</v>
      </c>
      <c r="AU13" t="s">
        <v>319</v>
      </c>
      <c r="AY13" t="s">
        <v>320</v>
      </c>
      <c r="AZ13">
        <v>24.72</v>
      </c>
      <c r="BA13">
        <v>22.51</v>
      </c>
      <c r="BB13">
        <v>21.95</v>
      </c>
      <c r="BF13">
        <v>44.46</v>
      </c>
      <c r="BG13">
        <v>-5.2999999999999999E-2</v>
      </c>
      <c r="BH13">
        <v>44.406999999999996</v>
      </c>
      <c r="BI13" t="s">
        <v>321</v>
      </c>
      <c r="CL13" t="s">
        <v>308</v>
      </c>
      <c r="CM13" t="s">
        <v>321</v>
      </c>
      <c r="CN13" t="s">
        <v>322</v>
      </c>
      <c r="CQ13" t="s">
        <v>321</v>
      </c>
      <c r="CR13">
        <v>56.53</v>
      </c>
      <c r="CT13">
        <v>56.53</v>
      </c>
      <c r="CU13">
        <v>56.53</v>
      </c>
    </row>
    <row r="14" spans="1:99" x14ac:dyDescent="0.25">
      <c r="A14" s="2">
        <v>45760</v>
      </c>
      <c r="B14" t="s">
        <v>99</v>
      </c>
      <c r="C14">
        <v>2</v>
      </c>
      <c r="D14" t="s">
        <v>100</v>
      </c>
      <c r="E14" t="s">
        <v>101</v>
      </c>
      <c r="F14" t="s">
        <v>148</v>
      </c>
      <c r="G14">
        <v>1000</v>
      </c>
      <c r="H14">
        <v>13</v>
      </c>
      <c r="I14" t="s">
        <v>323</v>
      </c>
      <c r="J14" t="s">
        <v>324</v>
      </c>
      <c r="K14" t="s">
        <v>325</v>
      </c>
      <c r="L14">
        <v>123</v>
      </c>
      <c r="M14" t="s">
        <v>326</v>
      </c>
      <c r="O14">
        <v>7</v>
      </c>
      <c r="P14" t="s">
        <v>327</v>
      </c>
      <c r="R14">
        <v>48</v>
      </c>
      <c r="S14" t="s">
        <v>195</v>
      </c>
      <c r="U14" t="s">
        <v>102</v>
      </c>
      <c r="V14" t="s">
        <v>328</v>
      </c>
      <c r="W14">
        <v>3</v>
      </c>
      <c r="Y14" t="s">
        <v>107</v>
      </c>
      <c r="Z14" t="s">
        <v>329</v>
      </c>
      <c r="AA14" t="s">
        <v>157</v>
      </c>
      <c r="AB14" t="s">
        <v>182</v>
      </c>
      <c r="AC14" t="s">
        <v>314</v>
      </c>
      <c r="AD14" t="s">
        <v>330</v>
      </c>
      <c r="AE14" t="s">
        <v>331</v>
      </c>
      <c r="AF14" t="s">
        <v>332</v>
      </c>
      <c r="AG14" t="s">
        <v>112</v>
      </c>
      <c r="AH14">
        <v>2024507</v>
      </c>
      <c r="AI14" t="s">
        <v>186</v>
      </c>
      <c r="AJ14" t="s">
        <v>203</v>
      </c>
      <c r="AK14">
        <v>1000</v>
      </c>
      <c r="AL14">
        <v>3</v>
      </c>
      <c r="AM14" t="s">
        <v>333</v>
      </c>
      <c r="AN14">
        <v>87</v>
      </c>
      <c r="AO14">
        <v>124</v>
      </c>
      <c r="AP14">
        <v>-1</v>
      </c>
      <c r="AQ14">
        <v>13</v>
      </c>
      <c r="AR14">
        <v>-6</v>
      </c>
      <c r="AS14">
        <v>12.96</v>
      </c>
      <c r="AT14">
        <v>33.53</v>
      </c>
      <c r="AU14" t="s">
        <v>334</v>
      </c>
      <c r="AY14" t="s">
        <v>335</v>
      </c>
      <c r="AZ14">
        <v>13.36</v>
      </c>
      <c r="BA14">
        <v>20.73</v>
      </c>
      <c r="BB14">
        <v>22.54</v>
      </c>
      <c r="BF14">
        <v>43.27</v>
      </c>
      <c r="BG14">
        <v>9.8999999999999991E-2</v>
      </c>
      <c r="BH14">
        <v>43.369</v>
      </c>
      <c r="BI14" t="s">
        <v>336</v>
      </c>
      <c r="CL14" t="s">
        <v>324</v>
      </c>
      <c r="CM14" t="s">
        <v>336</v>
      </c>
      <c r="CN14" t="s">
        <v>337</v>
      </c>
      <c r="CQ14" t="s">
        <v>336</v>
      </c>
      <c r="CR14">
        <v>56.73</v>
      </c>
      <c r="CT14">
        <v>56.73</v>
      </c>
      <c r="CU14">
        <v>56.73</v>
      </c>
    </row>
    <row r="15" spans="1:99" x14ac:dyDescent="0.25">
      <c r="A15" s="2">
        <v>45760</v>
      </c>
      <c r="B15" t="s">
        <v>99</v>
      </c>
      <c r="C15">
        <v>2</v>
      </c>
      <c r="D15" t="s">
        <v>100</v>
      </c>
      <c r="E15" t="s">
        <v>101</v>
      </c>
      <c r="F15" t="s">
        <v>148</v>
      </c>
      <c r="G15">
        <v>1000</v>
      </c>
      <c r="H15">
        <v>14</v>
      </c>
      <c r="I15" t="s">
        <v>338</v>
      </c>
      <c r="J15" t="s">
        <v>339</v>
      </c>
      <c r="K15" t="s">
        <v>340</v>
      </c>
      <c r="L15">
        <v>118</v>
      </c>
      <c r="M15" t="s">
        <v>122</v>
      </c>
      <c r="O15">
        <v>3</v>
      </c>
      <c r="P15" t="s">
        <v>341</v>
      </c>
      <c r="R15">
        <v>43</v>
      </c>
      <c r="S15" t="s">
        <v>195</v>
      </c>
      <c r="U15" t="s">
        <v>102</v>
      </c>
      <c r="V15" t="s">
        <v>342</v>
      </c>
      <c r="W15">
        <v>4</v>
      </c>
      <c r="Y15" t="s">
        <v>107</v>
      </c>
      <c r="Z15" t="s">
        <v>343</v>
      </c>
      <c r="AA15" t="s">
        <v>217</v>
      </c>
      <c r="AB15" t="s">
        <v>182</v>
      </c>
      <c r="AC15" t="s">
        <v>344</v>
      </c>
      <c r="AD15" t="s">
        <v>345</v>
      </c>
      <c r="AE15" t="s">
        <v>346</v>
      </c>
      <c r="AF15" t="s">
        <v>347</v>
      </c>
      <c r="AG15" t="s">
        <v>112</v>
      </c>
      <c r="AH15">
        <v>2024507</v>
      </c>
      <c r="AI15" t="s">
        <v>186</v>
      </c>
      <c r="AJ15" t="s">
        <v>203</v>
      </c>
      <c r="AK15">
        <v>1000</v>
      </c>
      <c r="AL15">
        <v>2</v>
      </c>
      <c r="AM15" t="s">
        <v>348</v>
      </c>
      <c r="AN15">
        <v>128</v>
      </c>
      <c r="AO15">
        <v>119</v>
      </c>
      <c r="AP15">
        <v>-1</v>
      </c>
      <c r="AQ15">
        <v>2</v>
      </c>
      <c r="AR15">
        <v>1</v>
      </c>
      <c r="AS15">
        <v>12.96</v>
      </c>
      <c r="AT15">
        <v>33.53</v>
      </c>
      <c r="AU15" t="s">
        <v>334</v>
      </c>
      <c r="AY15" t="s">
        <v>349</v>
      </c>
      <c r="AZ15">
        <v>13.32</v>
      </c>
      <c r="BA15">
        <v>20.65</v>
      </c>
      <c r="BB15">
        <v>22.62</v>
      </c>
      <c r="BF15">
        <v>43.27</v>
      </c>
      <c r="BG15">
        <v>-3.4000000000000002E-2</v>
      </c>
      <c r="BH15">
        <v>43.235999999999997</v>
      </c>
      <c r="BI15" t="s">
        <v>350</v>
      </c>
      <c r="BJ15">
        <v>2024466</v>
      </c>
      <c r="BK15" t="s">
        <v>296</v>
      </c>
      <c r="BL15" t="s">
        <v>203</v>
      </c>
      <c r="BM15">
        <v>1000</v>
      </c>
      <c r="BN15">
        <v>7</v>
      </c>
      <c r="BO15" t="s">
        <v>348</v>
      </c>
      <c r="BP15">
        <v>115</v>
      </c>
      <c r="BQ15">
        <v>121</v>
      </c>
      <c r="BR15">
        <v>-3</v>
      </c>
      <c r="BS15">
        <v>10</v>
      </c>
      <c r="BT15">
        <v>-7</v>
      </c>
      <c r="BU15">
        <v>12.96</v>
      </c>
      <c r="BV15">
        <v>33.53</v>
      </c>
      <c r="BW15">
        <v>55.67</v>
      </c>
      <c r="CA15" t="s">
        <v>335</v>
      </c>
      <c r="CB15">
        <v>13.08</v>
      </c>
      <c r="CC15">
        <v>20.69</v>
      </c>
      <c r="CD15">
        <v>22.86</v>
      </c>
      <c r="CH15">
        <v>43.55</v>
      </c>
      <c r="CI15">
        <v>8.8000000000000009E-2</v>
      </c>
      <c r="CJ15">
        <v>43.637999999999998</v>
      </c>
      <c r="CK15" t="s">
        <v>351</v>
      </c>
      <c r="CL15" t="s">
        <v>339</v>
      </c>
      <c r="CM15" t="s">
        <v>350</v>
      </c>
      <c r="CN15" t="s">
        <v>352</v>
      </c>
      <c r="CO15" t="s">
        <v>351</v>
      </c>
      <c r="CP15" t="s">
        <v>353</v>
      </c>
      <c r="CQ15" t="s">
        <v>354</v>
      </c>
      <c r="CR15">
        <v>56.56</v>
      </c>
      <c r="CS15">
        <v>56.72</v>
      </c>
      <c r="CT15">
        <v>56.64</v>
      </c>
      <c r="CU15">
        <v>56.56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3</v>
      </c>
      <c r="D2" t="s">
        <v>100</v>
      </c>
      <c r="E2" t="s">
        <v>101</v>
      </c>
      <c r="F2" t="s">
        <v>355</v>
      </c>
      <c r="G2">
        <v>1200</v>
      </c>
      <c r="H2">
        <v>1</v>
      </c>
      <c r="I2" t="s">
        <v>356</v>
      </c>
      <c r="J2" t="s">
        <v>357</v>
      </c>
      <c r="K2" t="s">
        <v>358</v>
      </c>
      <c r="L2">
        <v>135</v>
      </c>
      <c r="M2" t="s">
        <v>115</v>
      </c>
      <c r="O2">
        <v>1</v>
      </c>
      <c r="P2" t="s">
        <v>129</v>
      </c>
      <c r="R2">
        <v>40</v>
      </c>
      <c r="S2">
        <v>-1</v>
      </c>
      <c r="U2" t="s">
        <v>102</v>
      </c>
      <c r="V2" t="s">
        <v>359</v>
      </c>
      <c r="W2">
        <v>7</v>
      </c>
      <c r="Y2" t="s">
        <v>107</v>
      </c>
      <c r="Z2" t="s">
        <v>360</v>
      </c>
      <c r="AA2" t="s">
        <v>217</v>
      </c>
      <c r="AB2">
        <v>35</v>
      </c>
      <c r="AD2" t="s">
        <v>361</v>
      </c>
      <c r="AE2" t="s">
        <v>362</v>
      </c>
      <c r="AF2" t="s">
        <v>363</v>
      </c>
      <c r="AG2" t="s">
        <v>163</v>
      </c>
      <c r="AH2">
        <v>2024487</v>
      </c>
      <c r="AI2" t="s">
        <v>364</v>
      </c>
      <c r="AJ2" t="s">
        <v>203</v>
      </c>
      <c r="AK2">
        <v>1200</v>
      </c>
      <c r="AL2">
        <v>12</v>
      </c>
      <c r="AM2" t="s">
        <v>224</v>
      </c>
      <c r="AN2">
        <v>95</v>
      </c>
      <c r="AO2">
        <v>113</v>
      </c>
      <c r="AP2">
        <v>22</v>
      </c>
      <c r="AQ2">
        <v>7</v>
      </c>
      <c r="AR2">
        <v>-6</v>
      </c>
      <c r="AS2">
        <v>24.49</v>
      </c>
      <c r="AT2">
        <v>47.44</v>
      </c>
      <c r="AU2" t="s">
        <v>365</v>
      </c>
      <c r="AY2" t="s">
        <v>366</v>
      </c>
      <c r="AZ2">
        <v>24.85</v>
      </c>
      <c r="BA2">
        <v>23.23</v>
      </c>
      <c r="BB2">
        <v>23.54</v>
      </c>
      <c r="BF2">
        <v>46.77</v>
      </c>
      <c r="BG2">
        <v>7.7999999999999958E-2</v>
      </c>
      <c r="BH2">
        <v>46.848000000000013</v>
      </c>
      <c r="BI2" t="s">
        <v>367</v>
      </c>
      <c r="BJ2">
        <v>2024429</v>
      </c>
      <c r="BK2" t="s">
        <v>368</v>
      </c>
      <c r="BL2" t="s">
        <v>203</v>
      </c>
      <c r="BM2">
        <v>1200</v>
      </c>
      <c r="BN2">
        <v>11</v>
      </c>
      <c r="BO2" t="s">
        <v>348</v>
      </c>
      <c r="BP2">
        <v>27</v>
      </c>
      <c r="BQ2">
        <v>117</v>
      </c>
      <c r="BR2">
        <v>18</v>
      </c>
      <c r="BS2">
        <v>4</v>
      </c>
      <c r="BT2">
        <v>-3</v>
      </c>
      <c r="BU2">
        <v>23.42</v>
      </c>
      <c r="BV2">
        <v>45.85</v>
      </c>
      <c r="BW2" t="s">
        <v>369</v>
      </c>
      <c r="CA2" t="s">
        <v>370</v>
      </c>
      <c r="CB2">
        <v>24.34</v>
      </c>
      <c r="CC2">
        <v>22.35</v>
      </c>
      <c r="CD2">
        <v>24.21</v>
      </c>
      <c r="CH2">
        <v>46.56</v>
      </c>
      <c r="CI2">
        <v>0.14399999999999999</v>
      </c>
      <c r="CJ2">
        <v>46.704000000000001</v>
      </c>
      <c r="CK2" t="s">
        <v>371</v>
      </c>
      <c r="CL2" t="s">
        <v>357</v>
      </c>
      <c r="CM2" t="s">
        <v>367</v>
      </c>
      <c r="CN2" t="s">
        <v>372</v>
      </c>
      <c r="CO2" t="s">
        <v>371</v>
      </c>
      <c r="CP2" t="s">
        <v>373</v>
      </c>
      <c r="CQ2" t="s">
        <v>374</v>
      </c>
      <c r="CR2">
        <v>71.7</v>
      </c>
      <c r="CS2">
        <v>71.039999999999992</v>
      </c>
      <c r="CT2">
        <v>71.37</v>
      </c>
      <c r="CU2">
        <v>71.039999999999992</v>
      </c>
    </row>
    <row r="3" spans="1:99" x14ac:dyDescent="0.25">
      <c r="A3" s="2">
        <v>45760</v>
      </c>
      <c r="B3" t="s">
        <v>99</v>
      </c>
      <c r="C3">
        <v>3</v>
      </c>
      <c r="D3" t="s">
        <v>100</v>
      </c>
      <c r="E3" t="s">
        <v>101</v>
      </c>
      <c r="F3" t="s">
        <v>355</v>
      </c>
      <c r="G3">
        <v>1200</v>
      </c>
      <c r="H3">
        <v>2</v>
      </c>
      <c r="I3" t="s">
        <v>375</v>
      </c>
      <c r="J3" t="s">
        <v>376</v>
      </c>
      <c r="K3" t="s">
        <v>377</v>
      </c>
      <c r="L3">
        <v>133</v>
      </c>
      <c r="M3" t="s">
        <v>135</v>
      </c>
      <c r="O3">
        <v>11</v>
      </c>
      <c r="P3" t="s">
        <v>136</v>
      </c>
      <c r="R3">
        <v>38</v>
      </c>
      <c r="S3">
        <v>0</v>
      </c>
      <c r="U3" t="s">
        <v>102</v>
      </c>
      <c r="V3" t="s">
        <v>378</v>
      </c>
      <c r="W3">
        <v>6</v>
      </c>
      <c r="Y3" t="s">
        <v>107</v>
      </c>
      <c r="Z3" t="s">
        <v>379</v>
      </c>
      <c r="AA3" t="s">
        <v>217</v>
      </c>
      <c r="AB3">
        <v>56</v>
      </c>
      <c r="AC3" t="s">
        <v>380</v>
      </c>
      <c r="AD3" t="s">
        <v>381</v>
      </c>
      <c r="AE3" t="s">
        <v>382</v>
      </c>
      <c r="AF3" t="s">
        <v>383</v>
      </c>
      <c r="AG3" t="s">
        <v>163</v>
      </c>
      <c r="AH3">
        <v>2023470</v>
      </c>
      <c r="AI3" t="s">
        <v>384</v>
      </c>
      <c r="AJ3" t="s">
        <v>203</v>
      </c>
      <c r="AK3">
        <v>1200</v>
      </c>
      <c r="AL3">
        <v>10</v>
      </c>
      <c r="AM3" t="s">
        <v>385</v>
      </c>
      <c r="AN3">
        <v>73</v>
      </c>
      <c r="AO3">
        <v>118</v>
      </c>
      <c r="AP3">
        <v>15</v>
      </c>
      <c r="AQ3">
        <v>10</v>
      </c>
      <c r="AR3">
        <v>1</v>
      </c>
      <c r="AS3">
        <v>24.15</v>
      </c>
      <c r="AT3">
        <v>46.8</v>
      </c>
      <c r="AU3" t="s">
        <v>386</v>
      </c>
      <c r="AY3" t="s">
        <v>387</v>
      </c>
      <c r="AZ3">
        <v>25.39</v>
      </c>
      <c r="BA3">
        <v>22.29</v>
      </c>
      <c r="BB3">
        <v>23.15</v>
      </c>
      <c r="BF3">
        <v>45.44</v>
      </c>
      <c r="BG3">
        <v>0.26700000000000002</v>
      </c>
      <c r="BH3">
        <v>45.707000000000001</v>
      </c>
      <c r="BI3" t="s">
        <v>388</v>
      </c>
      <c r="BJ3">
        <v>2023026</v>
      </c>
      <c r="BK3" t="s">
        <v>389</v>
      </c>
      <c r="BL3" t="s">
        <v>203</v>
      </c>
      <c r="BM3">
        <v>1200</v>
      </c>
      <c r="BN3">
        <v>6</v>
      </c>
      <c r="BO3" t="s">
        <v>390</v>
      </c>
      <c r="BP3">
        <v>21</v>
      </c>
      <c r="BQ3">
        <v>131</v>
      </c>
      <c r="BR3">
        <v>2</v>
      </c>
      <c r="BS3">
        <v>4</v>
      </c>
      <c r="BT3">
        <v>7</v>
      </c>
      <c r="BU3">
        <v>23.68</v>
      </c>
      <c r="BV3">
        <v>45.84</v>
      </c>
      <c r="BW3" t="s">
        <v>391</v>
      </c>
      <c r="CA3" t="s">
        <v>392</v>
      </c>
      <c r="CB3">
        <v>24.12</v>
      </c>
      <c r="CC3">
        <v>22.04</v>
      </c>
      <c r="CD3">
        <v>23.74</v>
      </c>
      <c r="CH3">
        <v>45.78</v>
      </c>
      <c r="CI3">
        <v>0.32400000000000012</v>
      </c>
      <c r="CJ3">
        <v>46.103999999999999</v>
      </c>
      <c r="CK3" t="s">
        <v>393</v>
      </c>
      <c r="CL3" t="s">
        <v>376</v>
      </c>
      <c r="CM3" t="s">
        <v>388</v>
      </c>
      <c r="CN3" t="s">
        <v>394</v>
      </c>
      <c r="CO3" t="s">
        <v>393</v>
      </c>
      <c r="CP3" t="s">
        <v>395</v>
      </c>
      <c r="CQ3" t="s">
        <v>396</v>
      </c>
      <c r="CR3">
        <v>71.099999999999994</v>
      </c>
      <c r="CS3">
        <v>70.22</v>
      </c>
      <c r="CT3">
        <v>70.66</v>
      </c>
      <c r="CU3">
        <v>70.22</v>
      </c>
    </row>
    <row r="4" spans="1:99" x14ac:dyDescent="0.25">
      <c r="A4" s="2">
        <v>45760</v>
      </c>
      <c r="B4" t="s">
        <v>99</v>
      </c>
      <c r="C4">
        <v>3</v>
      </c>
      <c r="D4" t="s">
        <v>100</v>
      </c>
      <c r="E4" t="s">
        <v>101</v>
      </c>
      <c r="F4" t="s">
        <v>355</v>
      </c>
      <c r="G4">
        <v>1200</v>
      </c>
      <c r="H4">
        <v>3</v>
      </c>
      <c r="I4" t="s">
        <v>397</v>
      </c>
      <c r="J4" t="s">
        <v>398</v>
      </c>
      <c r="K4" t="s">
        <v>399</v>
      </c>
      <c r="L4">
        <v>133</v>
      </c>
      <c r="M4" t="s">
        <v>256</v>
      </c>
      <c r="O4">
        <v>9</v>
      </c>
      <c r="P4" t="s">
        <v>400</v>
      </c>
      <c r="R4">
        <v>38</v>
      </c>
      <c r="S4">
        <v>0</v>
      </c>
      <c r="U4" t="s">
        <v>102</v>
      </c>
      <c r="V4" t="s">
        <v>401</v>
      </c>
      <c r="W4">
        <v>4</v>
      </c>
      <c r="Y4" t="s">
        <v>107</v>
      </c>
      <c r="Z4" t="s">
        <v>402</v>
      </c>
      <c r="AA4" t="s">
        <v>217</v>
      </c>
      <c r="AB4">
        <v>29</v>
      </c>
      <c r="AC4" t="s">
        <v>403</v>
      </c>
      <c r="AD4" t="s">
        <v>404</v>
      </c>
      <c r="AE4" t="s">
        <v>259</v>
      </c>
      <c r="AF4" t="s">
        <v>405</v>
      </c>
      <c r="AG4" t="s">
        <v>112</v>
      </c>
      <c r="AH4">
        <v>2024505</v>
      </c>
      <c r="AI4" t="s">
        <v>186</v>
      </c>
      <c r="AJ4" t="s">
        <v>406</v>
      </c>
      <c r="AK4">
        <v>1200</v>
      </c>
      <c r="AL4">
        <v>4</v>
      </c>
      <c r="AM4" t="s">
        <v>407</v>
      </c>
      <c r="AN4">
        <v>3.9</v>
      </c>
      <c r="AO4">
        <v>133</v>
      </c>
      <c r="AP4">
        <v>0</v>
      </c>
      <c r="AQ4">
        <v>3</v>
      </c>
      <c r="AR4">
        <v>6</v>
      </c>
      <c r="AS4">
        <v>24.12</v>
      </c>
      <c r="AT4">
        <v>46.42</v>
      </c>
      <c r="AU4" t="s">
        <v>408</v>
      </c>
      <c r="AY4" t="s">
        <v>409</v>
      </c>
      <c r="AZ4">
        <v>24.44</v>
      </c>
      <c r="BA4">
        <v>22.3</v>
      </c>
      <c r="BB4">
        <v>22.8</v>
      </c>
      <c r="BF4">
        <v>45.1</v>
      </c>
      <c r="BG4">
        <v>0.252</v>
      </c>
      <c r="BH4">
        <v>45.351999999999997</v>
      </c>
      <c r="BI4" t="s">
        <v>410</v>
      </c>
      <c r="BJ4">
        <v>2024467</v>
      </c>
      <c r="BK4" t="s">
        <v>296</v>
      </c>
      <c r="BL4" t="s">
        <v>406</v>
      </c>
      <c r="BM4">
        <v>1200</v>
      </c>
      <c r="BN4">
        <v>1</v>
      </c>
      <c r="BO4" t="s">
        <v>407</v>
      </c>
      <c r="BP4">
        <v>5.2</v>
      </c>
      <c r="BQ4">
        <v>129</v>
      </c>
      <c r="BR4">
        <v>4</v>
      </c>
      <c r="BS4">
        <v>2</v>
      </c>
      <c r="BT4">
        <v>7</v>
      </c>
      <c r="BU4">
        <v>24.28</v>
      </c>
      <c r="BV4">
        <v>46.85</v>
      </c>
      <c r="BW4" t="s">
        <v>411</v>
      </c>
      <c r="CA4" t="s">
        <v>411</v>
      </c>
      <c r="CB4">
        <v>24.92</v>
      </c>
      <c r="CC4">
        <v>22.21</v>
      </c>
      <c r="CD4">
        <v>22.48</v>
      </c>
      <c r="CH4">
        <v>44.69</v>
      </c>
      <c r="CI4">
        <v>0.35399999999999998</v>
      </c>
      <c r="CJ4">
        <v>45.043999999999997</v>
      </c>
      <c r="CK4" t="s">
        <v>412</v>
      </c>
      <c r="CL4" t="s">
        <v>398</v>
      </c>
      <c r="CM4" t="s">
        <v>410</v>
      </c>
      <c r="CN4" t="s">
        <v>413</v>
      </c>
      <c r="CO4" t="s">
        <v>412</v>
      </c>
      <c r="CP4" t="s">
        <v>414</v>
      </c>
      <c r="CQ4" t="s">
        <v>415</v>
      </c>
      <c r="CR4">
        <v>69.789999999999992</v>
      </c>
      <c r="CS4">
        <v>69.960000000000008</v>
      </c>
      <c r="CT4">
        <v>69.88</v>
      </c>
      <c r="CU4">
        <v>69.789999999999992</v>
      </c>
    </row>
    <row r="5" spans="1:99" x14ac:dyDescent="0.25">
      <c r="A5" s="2">
        <v>45760</v>
      </c>
      <c r="B5" t="s">
        <v>99</v>
      </c>
      <c r="C5">
        <v>3</v>
      </c>
      <c r="D5" t="s">
        <v>100</v>
      </c>
      <c r="E5" t="s">
        <v>101</v>
      </c>
      <c r="F5" t="s">
        <v>355</v>
      </c>
      <c r="G5">
        <v>1200</v>
      </c>
      <c r="H5">
        <v>4</v>
      </c>
      <c r="I5" t="s">
        <v>416</v>
      </c>
      <c r="J5" t="s">
        <v>417</v>
      </c>
      <c r="K5" t="s">
        <v>418</v>
      </c>
      <c r="L5">
        <v>131</v>
      </c>
      <c r="M5" t="s">
        <v>248</v>
      </c>
      <c r="O5">
        <v>6</v>
      </c>
      <c r="P5" t="s">
        <v>419</v>
      </c>
      <c r="R5">
        <v>36</v>
      </c>
      <c r="S5">
        <v>-2</v>
      </c>
      <c r="U5" t="s">
        <v>102</v>
      </c>
      <c r="V5" t="s">
        <v>420</v>
      </c>
      <c r="W5">
        <v>5</v>
      </c>
      <c r="Y5" t="s">
        <v>107</v>
      </c>
      <c r="Z5" t="s">
        <v>421</v>
      </c>
      <c r="AA5" t="s">
        <v>217</v>
      </c>
      <c r="AB5">
        <v>53</v>
      </c>
      <c r="AC5" t="s">
        <v>422</v>
      </c>
      <c r="AD5" t="s">
        <v>423</v>
      </c>
      <c r="AE5" t="s">
        <v>424</v>
      </c>
      <c r="AF5" t="s">
        <v>425</v>
      </c>
      <c r="AG5" t="s">
        <v>112</v>
      </c>
      <c r="AH5">
        <v>2024387</v>
      </c>
      <c r="AI5" t="s">
        <v>426</v>
      </c>
      <c r="AJ5" t="s">
        <v>406</v>
      </c>
      <c r="AK5">
        <v>1200</v>
      </c>
      <c r="AL5">
        <v>11</v>
      </c>
      <c r="AM5" t="s">
        <v>302</v>
      </c>
      <c r="AN5">
        <v>2.5</v>
      </c>
      <c r="AO5">
        <v>133</v>
      </c>
      <c r="AP5">
        <v>-2</v>
      </c>
      <c r="AQ5">
        <v>7</v>
      </c>
      <c r="AR5">
        <v>-1</v>
      </c>
      <c r="AS5">
        <v>23.75</v>
      </c>
      <c r="AT5">
        <v>46.21</v>
      </c>
      <c r="AU5" t="s">
        <v>427</v>
      </c>
      <c r="AY5" t="s">
        <v>428</v>
      </c>
      <c r="AZ5">
        <v>23.79</v>
      </c>
      <c r="BA5">
        <v>22.58</v>
      </c>
      <c r="BB5">
        <v>24.2</v>
      </c>
      <c r="BF5">
        <v>46.78</v>
      </c>
      <c r="BG5">
        <v>-7.2000000000000008E-2</v>
      </c>
      <c r="BH5">
        <v>46.707999999999998</v>
      </c>
      <c r="BI5" t="s">
        <v>429</v>
      </c>
      <c r="BJ5">
        <v>2024318</v>
      </c>
      <c r="BK5" t="s">
        <v>430</v>
      </c>
      <c r="BL5" t="s">
        <v>406</v>
      </c>
      <c r="BM5">
        <v>1200</v>
      </c>
      <c r="BN5">
        <v>2</v>
      </c>
      <c r="BO5" t="s">
        <v>431</v>
      </c>
      <c r="BP5">
        <v>16</v>
      </c>
      <c r="BQ5">
        <v>131</v>
      </c>
      <c r="BR5">
        <v>0</v>
      </c>
      <c r="BS5">
        <v>3</v>
      </c>
      <c r="BT5">
        <v>3</v>
      </c>
      <c r="BU5">
        <v>23.47</v>
      </c>
      <c r="BV5">
        <v>45.58</v>
      </c>
      <c r="BW5" t="s">
        <v>432</v>
      </c>
      <c r="CA5" t="s">
        <v>433</v>
      </c>
      <c r="CB5">
        <v>24.11</v>
      </c>
      <c r="CC5">
        <v>22.03</v>
      </c>
      <c r="CD5">
        <v>23.27</v>
      </c>
      <c r="CH5">
        <v>45.3</v>
      </c>
      <c r="CI5">
        <v>0.126</v>
      </c>
      <c r="CJ5">
        <v>45.425999999999988</v>
      </c>
      <c r="CK5" t="s">
        <v>434</v>
      </c>
      <c r="CL5" t="s">
        <v>417</v>
      </c>
      <c r="CM5" t="s">
        <v>429</v>
      </c>
      <c r="CN5" t="s">
        <v>435</v>
      </c>
      <c r="CO5" t="s">
        <v>434</v>
      </c>
      <c r="CP5" t="s">
        <v>436</v>
      </c>
      <c r="CQ5" t="s">
        <v>437</v>
      </c>
      <c r="CR5">
        <v>70.5</v>
      </c>
      <c r="CS5">
        <v>69.539999999999992</v>
      </c>
      <c r="CT5">
        <v>70.02</v>
      </c>
      <c r="CU5">
        <v>69.539999999999992</v>
      </c>
    </row>
    <row r="6" spans="1:99" x14ac:dyDescent="0.25">
      <c r="A6" s="2">
        <v>45760</v>
      </c>
      <c r="B6" t="s">
        <v>99</v>
      </c>
      <c r="C6">
        <v>3</v>
      </c>
      <c r="D6" t="s">
        <v>100</v>
      </c>
      <c r="E6" t="s">
        <v>101</v>
      </c>
      <c r="F6" t="s">
        <v>355</v>
      </c>
      <c r="G6">
        <v>1200</v>
      </c>
      <c r="H6">
        <v>5</v>
      </c>
      <c r="I6" t="s">
        <v>438</v>
      </c>
      <c r="J6" t="s">
        <v>439</v>
      </c>
      <c r="K6" t="s">
        <v>440</v>
      </c>
      <c r="L6">
        <v>130</v>
      </c>
      <c r="M6" t="s">
        <v>143</v>
      </c>
      <c r="O6">
        <v>10</v>
      </c>
      <c r="P6" t="s">
        <v>153</v>
      </c>
      <c r="R6">
        <v>35</v>
      </c>
      <c r="S6">
        <v>2</v>
      </c>
      <c r="U6" t="s">
        <v>102</v>
      </c>
      <c r="V6" t="s">
        <v>441</v>
      </c>
      <c r="W6">
        <v>6</v>
      </c>
      <c r="Y6" t="s">
        <v>107</v>
      </c>
      <c r="Z6" t="s">
        <v>442</v>
      </c>
      <c r="AA6" t="s">
        <v>157</v>
      </c>
      <c r="AB6">
        <v>42</v>
      </c>
      <c r="AC6" t="s">
        <v>380</v>
      </c>
      <c r="AD6" t="s">
        <v>443</v>
      </c>
      <c r="AE6" t="s">
        <v>444</v>
      </c>
      <c r="AF6" t="s">
        <v>445</v>
      </c>
      <c r="AG6" t="s">
        <v>163</v>
      </c>
      <c r="AH6">
        <v>2024467</v>
      </c>
      <c r="AI6" t="s">
        <v>296</v>
      </c>
      <c r="AJ6" t="s">
        <v>406</v>
      </c>
      <c r="AK6">
        <v>1200</v>
      </c>
      <c r="AL6">
        <v>2</v>
      </c>
      <c r="AM6" t="s">
        <v>446</v>
      </c>
      <c r="AN6">
        <v>32</v>
      </c>
      <c r="AO6">
        <v>130</v>
      </c>
      <c r="AP6">
        <v>0</v>
      </c>
      <c r="AQ6">
        <v>12</v>
      </c>
      <c r="AR6">
        <v>-2</v>
      </c>
      <c r="AS6">
        <v>24.28</v>
      </c>
      <c r="AT6">
        <v>46.85</v>
      </c>
      <c r="AU6" t="s">
        <v>411</v>
      </c>
      <c r="AY6" t="s">
        <v>447</v>
      </c>
      <c r="AZ6">
        <v>25.36</v>
      </c>
      <c r="BA6">
        <v>22.05</v>
      </c>
      <c r="BB6">
        <v>22.22</v>
      </c>
      <c r="BF6">
        <v>44.27</v>
      </c>
      <c r="BG6">
        <v>-8.4000000000000005E-2</v>
      </c>
      <c r="BH6">
        <v>44.186</v>
      </c>
      <c r="BI6" t="s">
        <v>448</v>
      </c>
      <c r="BJ6">
        <v>2023661</v>
      </c>
      <c r="BK6" t="s">
        <v>449</v>
      </c>
      <c r="BL6" t="s">
        <v>203</v>
      </c>
      <c r="BM6">
        <v>1200</v>
      </c>
      <c r="BN6">
        <v>12</v>
      </c>
      <c r="BO6" t="s">
        <v>446</v>
      </c>
      <c r="BP6">
        <v>49</v>
      </c>
      <c r="BQ6">
        <v>125</v>
      </c>
      <c r="BR6">
        <v>5</v>
      </c>
      <c r="BS6">
        <v>5</v>
      </c>
      <c r="BT6">
        <v>5</v>
      </c>
      <c r="BU6">
        <v>23.99</v>
      </c>
      <c r="BV6">
        <v>46.48</v>
      </c>
      <c r="BW6" t="s">
        <v>450</v>
      </c>
      <c r="CA6" t="s">
        <v>451</v>
      </c>
      <c r="CB6">
        <v>24.51</v>
      </c>
      <c r="CC6">
        <v>22.57</v>
      </c>
      <c r="CD6">
        <v>24.91</v>
      </c>
      <c r="CH6">
        <v>47.48</v>
      </c>
      <c r="CI6">
        <v>0.28499999999999998</v>
      </c>
      <c r="CJ6">
        <v>47.764999999999993</v>
      </c>
      <c r="CK6" t="s">
        <v>452</v>
      </c>
      <c r="CL6" t="s">
        <v>439</v>
      </c>
      <c r="CM6" t="s">
        <v>448</v>
      </c>
      <c r="CN6" t="s">
        <v>453</v>
      </c>
      <c r="CO6" t="s">
        <v>452</v>
      </c>
      <c r="CP6" t="s">
        <v>454</v>
      </c>
      <c r="CQ6" t="s">
        <v>455</v>
      </c>
      <c r="CR6">
        <v>69.55</v>
      </c>
      <c r="CS6">
        <v>72.27</v>
      </c>
      <c r="CT6">
        <v>70.91</v>
      </c>
      <c r="CU6">
        <v>69.55</v>
      </c>
    </row>
    <row r="7" spans="1:99" x14ac:dyDescent="0.25">
      <c r="A7" s="2">
        <v>45760</v>
      </c>
      <c r="B7" t="s">
        <v>99</v>
      </c>
      <c r="C7">
        <v>3</v>
      </c>
      <c r="D7" t="s">
        <v>100</v>
      </c>
      <c r="E7" t="s">
        <v>101</v>
      </c>
      <c r="F7" t="s">
        <v>355</v>
      </c>
      <c r="G7">
        <v>1200</v>
      </c>
      <c r="H7">
        <v>6</v>
      </c>
      <c r="I7" t="s">
        <v>456</v>
      </c>
      <c r="J7" t="s">
        <v>457</v>
      </c>
      <c r="K7" t="s">
        <v>458</v>
      </c>
      <c r="L7">
        <v>130</v>
      </c>
      <c r="M7" t="s">
        <v>152</v>
      </c>
      <c r="O7">
        <v>5</v>
      </c>
      <c r="P7" t="s">
        <v>459</v>
      </c>
      <c r="R7">
        <v>35</v>
      </c>
      <c r="S7">
        <v>-1</v>
      </c>
      <c r="U7" t="s">
        <v>102</v>
      </c>
      <c r="V7" t="s">
        <v>460</v>
      </c>
      <c r="W7">
        <v>4</v>
      </c>
      <c r="Y7" t="s">
        <v>107</v>
      </c>
      <c r="Z7" t="s">
        <v>461</v>
      </c>
      <c r="AA7" t="s">
        <v>157</v>
      </c>
      <c r="AB7">
        <v>18</v>
      </c>
      <c r="AC7" t="s">
        <v>462</v>
      </c>
      <c r="AD7" t="s">
        <v>463</v>
      </c>
      <c r="AE7" t="s">
        <v>464</v>
      </c>
      <c r="AF7" t="s">
        <v>465</v>
      </c>
      <c r="AG7" t="s">
        <v>112</v>
      </c>
      <c r="AH7">
        <v>2024204</v>
      </c>
      <c r="AI7" t="s">
        <v>301</v>
      </c>
      <c r="AJ7" t="s">
        <v>203</v>
      </c>
      <c r="AK7">
        <v>1200</v>
      </c>
      <c r="AL7">
        <v>9</v>
      </c>
      <c r="AM7" t="s">
        <v>187</v>
      </c>
      <c r="AN7">
        <v>17</v>
      </c>
      <c r="AO7">
        <v>118</v>
      </c>
      <c r="AP7">
        <v>12</v>
      </c>
      <c r="AQ7">
        <v>4</v>
      </c>
      <c r="AR7">
        <v>1</v>
      </c>
      <c r="AS7">
        <v>23.51</v>
      </c>
      <c r="AT7">
        <v>45.93</v>
      </c>
      <c r="AU7" t="s">
        <v>466</v>
      </c>
      <c r="AY7" t="s">
        <v>467</v>
      </c>
      <c r="AZ7">
        <v>24.47</v>
      </c>
      <c r="BA7">
        <v>22.34</v>
      </c>
      <c r="BB7">
        <v>23.51</v>
      </c>
      <c r="BF7">
        <v>45.85</v>
      </c>
      <c r="BG7">
        <v>0.222</v>
      </c>
      <c r="BH7">
        <v>46.072000000000003</v>
      </c>
      <c r="BI7" t="s">
        <v>468</v>
      </c>
      <c r="BJ7">
        <v>2023661</v>
      </c>
      <c r="BK7" t="s">
        <v>449</v>
      </c>
      <c r="BL7" t="s">
        <v>203</v>
      </c>
      <c r="BM7">
        <v>1200</v>
      </c>
      <c r="BN7">
        <v>7</v>
      </c>
      <c r="BO7" t="s">
        <v>390</v>
      </c>
      <c r="BP7">
        <v>26</v>
      </c>
      <c r="BQ7">
        <v>127</v>
      </c>
      <c r="BR7">
        <v>3</v>
      </c>
      <c r="BS7">
        <v>11</v>
      </c>
      <c r="BT7">
        <v>-6</v>
      </c>
      <c r="BU7">
        <v>23.99</v>
      </c>
      <c r="BV7">
        <v>46.48</v>
      </c>
      <c r="BW7" t="s">
        <v>450</v>
      </c>
      <c r="CA7" t="s">
        <v>467</v>
      </c>
      <c r="CB7">
        <v>24.95</v>
      </c>
      <c r="CC7">
        <v>22.29</v>
      </c>
      <c r="CD7">
        <v>23.08</v>
      </c>
      <c r="CH7">
        <v>45.37</v>
      </c>
      <c r="CI7">
        <v>-0.20699999999999999</v>
      </c>
      <c r="CJ7">
        <v>45.162999999999997</v>
      </c>
      <c r="CK7" t="s">
        <v>469</v>
      </c>
      <c r="CL7" t="s">
        <v>457</v>
      </c>
      <c r="CM7" t="s">
        <v>468</v>
      </c>
      <c r="CN7" t="s">
        <v>470</v>
      </c>
      <c r="CO7" t="s">
        <v>469</v>
      </c>
      <c r="CP7" t="s">
        <v>471</v>
      </c>
      <c r="CQ7" t="s">
        <v>467</v>
      </c>
      <c r="CR7">
        <v>70.539999999999992</v>
      </c>
      <c r="CS7">
        <v>70.11</v>
      </c>
      <c r="CT7">
        <v>70.319999999999993</v>
      </c>
      <c r="CU7">
        <v>70.11</v>
      </c>
    </row>
    <row r="8" spans="1:99" x14ac:dyDescent="0.25">
      <c r="A8" s="2">
        <v>45760</v>
      </c>
      <c r="B8" t="s">
        <v>99</v>
      </c>
      <c r="C8">
        <v>3</v>
      </c>
      <c r="D8" t="s">
        <v>100</v>
      </c>
      <c r="E8" t="s">
        <v>101</v>
      </c>
      <c r="F8" t="s">
        <v>355</v>
      </c>
      <c r="G8">
        <v>1200</v>
      </c>
      <c r="H8">
        <v>7</v>
      </c>
      <c r="I8" t="s">
        <v>472</v>
      </c>
      <c r="J8" t="s">
        <v>473</v>
      </c>
      <c r="K8" t="s">
        <v>474</v>
      </c>
      <c r="L8">
        <v>129</v>
      </c>
      <c r="M8" t="s">
        <v>310</v>
      </c>
      <c r="O8">
        <v>12</v>
      </c>
      <c r="P8" t="s">
        <v>475</v>
      </c>
      <c r="R8">
        <v>34</v>
      </c>
      <c r="S8">
        <v>7</v>
      </c>
      <c r="U8" t="s">
        <v>102</v>
      </c>
      <c r="V8" t="s">
        <v>476</v>
      </c>
      <c r="W8">
        <v>5</v>
      </c>
      <c r="Y8" t="s">
        <v>107</v>
      </c>
      <c r="Z8" t="s">
        <v>477</v>
      </c>
      <c r="AA8" t="s">
        <v>157</v>
      </c>
      <c r="AB8">
        <v>18</v>
      </c>
      <c r="AC8" t="s">
        <v>478</v>
      </c>
      <c r="AD8" t="s">
        <v>479</v>
      </c>
      <c r="AE8" t="s">
        <v>221</v>
      </c>
      <c r="AF8" t="s">
        <v>480</v>
      </c>
      <c r="AG8" t="s">
        <v>112</v>
      </c>
      <c r="AH8">
        <v>2023821</v>
      </c>
      <c r="AI8" t="s">
        <v>481</v>
      </c>
      <c r="AJ8" t="s">
        <v>406</v>
      </c>
      <c r="AK8">
        <v>1200</v>
      </c>
      <c r="AL8">
        <v>3</v>
      </c>
      <c r="AM8" t="s">
        <v>446</v>
      </c>
      <c r="AN8">
        <v>5.4</v>
      </c>
      <c r="AO8">
        <v>130</v>
      </c>
      <c r="AP8">
        <v>-1</v>
      </c>
      <c r="AQ8">
        <v>10</v>
      </c>
      <c r="AR8">
        <v>2</v>
      </c>
      <c r="AS8">
        <v>23.76</v>
      </c>
      <c r="AT8">
        <v>46.78</v>
      </c>
      <c r="AU8" t="s">
        <v>482</v>
      </c>
      <c r="AY8" t="s">
        <v>483</v>
      </c>
      <c r="AZ8">
        <v>23.76</v>
      </c>
      <c r="BA8">
        <v>23.02</v>
      </c>
      <c r="BB8">
        <v>23.08</v>
      </c>
      <c r="BF8">
        <v>46.1</v>
      </c>
      <c r="BG8">
        <v>6.9000000000000006E-2</v>
      </c>
      <c r="BH8">
        <v>46.168999999999997</v>
      </c>
      <c r="BI8" t="s">
        <v>484</v>
      </c>
      <c r="BJ8">
        <v>2023752</v>
      </c>
      <c r="BK8" t="s">
        <v>485</v>
      </c>
      <c r="BL8" t="s">
        <v>406</v>
      </c>
      <c r="BM8">
        <v>1200</v>
      </c>
      <c r="BN8">
        <v>4</v>
      </c>
      <c r="BO8" t="s">
        <v>224</v>
      </c>
      <c r="BP8">
        <v>5.9</v>
      </c>
      <c r="BQ8">
        <v>129</v>
      </c>
      <c r="BR8">
        <v>0</v>
      </c>
      <c r="BS8">
        <v>8</v>
      </c>
      <c r="BT8">
        <v>4</v>
      </c>
      <c r="BU8">
        <v>24.34</v>
      </c>
      <c r="BV8">
        <v>47.52</v>
      </c>
      <c r="BW8" t="s">
        <v>486</v>
      </c>
      <c r="CA8" t="s">
        <v>487</v>
      </c>
      <c r="CB8">
        <v>24.38</v>
      </c>
      <c r="CC8">
        <v>23.26</v>
      </c>
      <c r="CD8">
        <v>23.56</v>
      </c>
      <c r="CH8">
        <v>46.82</v>
      </c>
      <c r="CI8">
        <v>0.16800000000000001</v>
      </c>
      <c r="CJ8">
        <v>46.988</v>
      </c>
      <c r="CK8" t="s">
        <v>374</v>
      </c>
      <c r="CL8" t="s">
        <v>473</v>
      </c>
      <c r="CM8" t="s">
        <v>484</v>
      </c>
      <c r="CN8" t="s">
        <v>488</v>
      </c>
      <c r="CO8" t="s">
        <v>374</v>
      </c>
      <c r="CP8" t="s">
        <v>489</v>
      </c>
      <c r="CQ8" t="s">
        <v>490</v>
      </c>
      <c r="CR8">
        <v>69.930000000000007</v>
      </c>
      <c r="CS8">
        <v>71.37</v>
      </c>
      <c r="CT8">
        <v>70.650000000000006</v>
      </c>
      <c r="CU8">
        <v>69.930000000000007</v>
      </c>
    </row>
    <row r="9" spans="1:99" x14ac:dyDescent="0.25">
      <c r="A9" s="2">
        <v>45760</v>
      </c>
      <c r="B9" t="s">
        <v>99</v>
      </c>
      <c r="C9">
        <v>3</v>
      </c>
      <c r="D9" t="s">
        <v>100</v>
      </c>
      <c r="E9" t="s">
        <v>101</v>
      </c>
      <c r="F9" t="s">
        <v>355</v>
      </c>
      <c r="G9">
        <v>1200</v>
      </c>
      <c r="H9">
        <v>8</v>
      </c>
      <c r="I9" t="s">
        <v>491</v>
      </c>
      <c r="J9" t="s">
        <v>492</v>
      </c>
      <c r="K9" t="s">
        <v>493</v>
      </c>
      <c r="L9">
        <v>129</v>
      </c>
      <c r="M9" t="s">
        <v>128</v>
      </c>
      <c r="O9">
        <v>4</v>
      </c>
      <c r="P9" t="s">
        <v>287</v>
      </c>
      <c r="R9">
        <v>34</v>
      </c>
      <c r="S9">
        <v>0</v>
      </c>
      <c r="U9" t="s">
        <v>102</v>
      </c>
      <c r="V9" t="s">
        <v>494</v>
      </c>
      <c r="W9">
        <v>5</v>
      </c>
      <c r="Y9" t="s">
        <v>107</v>
      </c>
      <c r="Z9" t="s">
        <v>495</v>
      </c>
      <c r="AA9" t="s">
        <v>217</v>
      </c>
      <c r="AB9">
        <v>18</v>
      </c>
      <c r="AC9" t="s">
        <v>496</v>
      </c>
      <c r="AD9" t="s">
        <v>497</v>
      </c>
      <c r="AE9" t="s">
        <v>221</v>
      </c>
      <c r="AF9" t="s">
        <v>498</v>
      </c>
      <c r="AG9" t="s">
        <v>112</v>
      </c>
      <c r="AH9">
        <v>2024467</v>
      </c>
      <c r="AI9" t="s">
        <v>296</v>
      </c>
      <c r="AJ9" t="s">
        <v>406</v>
      </c>
      <c r="AK9">
        <v>1200</v>
      </c>
      <c r="AL9">
        <v>14</v>
      </c>
      <c r="AM9" t="s">
        <v>499</v>
      </c>
      <c r="AN9">
        <v>8.1</v>
      </c>
      <c r="AO9">
        <v>131</v>
      </c>
      <c r="AP9">
        <v>-2</v>
      </c>
      <c r="AQ9">
        <v>4</v>
      </c>
      <c r="AR9">
        <v>0</v>
      </c>
      <c r="AS9">
        <v>24.28</v>
      </c>
      <c r="AT9">
        <v>46.85</v>
      </c>
      <c r="AU9" t="s">
        <v>411</v>
      </c>
      <c r="AY9" t="s">
        <v>500</v>
      </c>
      <c r="AZ9">
        <v>24.88</v>
      </c>
      <c r="BA9">
        <v>22.45</v>
      </c>
      <c r="BB9">
        <v>23.38</v>
      </c>
      <c r="BF9">
        <v>45.83</v>
      </c>
      <c r="BG9">
        <v>-0.03</v>
      </c>
      <c r="BH9">
        <v>45.8</v>
      </c>
      <c r="BI9" t="s">
        <v>501</v>
      </c>
      <c r="BJ9">
        <v>2024387</v>
      </c>
      <c r="BK9" t="s">
        <v>426</v>
      </c>
      <c r="BL9" t="s">
        <v>406</v>
      </c>
      <c r="BM9">
        <v>1200</v>
      </c>
      <c r="BN9">
        <v>4</v>
      </c>
      <c r="BO9" t="s">
        <v>333</v>
      </c>
      <c r="BP9">
        <v>18</v>
      </c>
      <c r="BQ9">
        <v>123</v>
      </c>
      <c r="BR9">
        <v>6</v>
      </c>
      <c r="BS9">
        <v>2</v>
      </c>
      <c r="BT9">
        <v>2</v>
      </c>
      <c r="BU9">
        <v>23.75</v>
      </c>
      <c r="BV9">
        <v>46.21</v>
      </c>
      <c r="BW9" t="s">
        <v>427</v>
      </c>
      <c r="CA9" t="s">
        <v>502</v>
      </c>
      <c r="CB9">
        <v>24.39</v>
      </c>
      <c r="CC9">
        <v>22.22</v>
      </c>
      <c r="CD9">
        <v>23.6</v>
      </c>
      <c r="CH9">
        <v>45.82</v>
      </c>
      <c r="CI9">
        <v>0.17399999999999999</v>
      </c>
      <c r="CJ9">
        <v>45.994</v>
      </c>
      <c r="CK9" t="s">
        <v>503</v>
      </c>
      <c r="CL9" t="s">
        <v>492</v>
      </c>
      <c r="CM9" t="s">
        <v>501</v>
      </c>
      <c r="CN9" t="s">
        <v>504</v>
      </c>
      <c r="CO9" t="s">
        <v>503</v>
      </c>
      <c r="CP9" t="s">
        <v>505</v>
      </c>
      <c r="CQ9" t="s">
        <v>506</v>
      </c>
      <c r="CR9">
        <v>70.680000000000007</v>
      </c>
      <c r="CS9">
        <v>70.38</v>
      </c>
      <c r="CT9">
        <v>70.53</v>
      </c>
      <c r="CU9">
        <v>70.38</v>
      </c>
    </row>
    <row r="10" spans="1:99" x14ac:dyDescent="0.25">
      <c r="A10" s="2">
        <v>45760</v>
      </c>
      <c r="B10" t="s">
        <v>99</v>
      </c>
      <c r="C10">
        <v>3</v>
      </c>
      <c r="D10" t="s">
        <v>100</v>
      </c>
      <c r="E10" t="s">
        <v>101</v>
      </c>
      <c r="F10" t="s">
        <v>355</v>
      </c>
      <c r="G10">
        <v>1200</v>
      </c>
      <c r="H10">
        <v>9</v>
      </c>
      <c r="I10" t="s">
        <v>507</v>
      </c>
      <c r="J10" t="s">
        <v>508</v>
      </c>
      <c r="K10" t="s">
        <v>509</v>
      </c>
      <c r="L10">
        <v>129</v>
      </c>
      <c r="M10" t="s">
        <v>510</v>
      </c>
      <c r="O10">
        <v>8</v>
      </c>
      <c r="P10" t="s">
        <v>116</v>
      </c>
      <c r="R10">
        <v>34</v>
      </c>
      <c r="S10">
        <v>0</v>
      </c>
      <c r="U10" t="s">
        <v>102</v>
      </c>
      <c r="V10" t="s">
        <v>511</v>
      </c>
      <c r="W10">
        <v>5</v>
      </c>
      <c r="Y10" t="s">
        <v>107</v>
      </c>
      <c r="Z10" t="s">
        <v>512</v>
      </c>
      <c r="AA10" t="s">
        <v>217</v>
      </c>
      <c r="AB10">
        <v>42</v>
      </c>
      <c r="AC10" t="s">
        <v>513</v>
      </c>
      <c r="AD10" t="s">
        <v>514</v>
      </c>
      <c r="AE10" t="s">
        <v>515</v>
      </c>
      <c r="AF10" t="s">
        <v>516</v>
      </c>
      <c r="AG10" t="s">
        <v>112</v>
      </c>
      <c r="AH10">
        <v>2024467</v>
      </c>
      <c r="AI10" t="s">
        <v>296</v>
      </c>
      <c r="AJ10" t="s">
        <v>406</v>
      </c>
      <c r="AK10">
        <v>1200</v>
      </c>
      <c r="AL10">
        <v>9</v>
      </c>
      <c r="AM10" t="s">
        <v>517</v>
      </c>
      <c r="AN10">
        <v>8</v>
      </c>
      <c r="AO10">
        <v>131</v>
      </c>
      <c r="AP10">
        <v>-2</v>
      </c>
      <c r="AQ10">
        <v>6</v>
      </c>
      <c r="AR10">
        <v>2</v>
      </c>
      <c r="AS10">
        <v>24.28</v>
      </c>
      <c r="AT10">
        <v>46.85</v>
      </c>
      <c r="AU10" t="s">
        <v>411</v>
      </c>
      <c r="AY10" t="s">
        <v>518</v>
      </c>
      <c r="AZ10">
        <v>25.08</v>
      </c>
      <c r="BA10">
        <v>22.37</v>
      </c>
      <c r="BB10">
        <v>22.71</v>
      </c>
      <c r="BF10">
        <v>45.08</v>
      </c>
      <c r="BG10">
        <v>5.4000000000000013E-2</v>
      </c>
      <c r="BH10">
        <v>45.134</v>
      </c>
      <c r="BI10" t="s">
        <v>502</v>
      </c>
      <c r="BJ10">
        <v>2024387</v>
      </c>
      <c r="BK10" t="s">
        <v>426</v>
      </c>
      <c r="BL10" t="s">
        <v>406</v>
      </c>
      <c r="BM10">
        <v>1200</v>
      </c>
      <c r="BN10">
        <v>1</v>
      </c>
      <c r="BO10" t="s">
        <v>517</v>
      </c>
      <c r="BP10">
        <v>6.7</v>
      </c>
      <c r="BQ10">
        <v>123</v>
      </c>
      <c r="BR10">
        <v>6</v>
      </c>
      <c r="BS10">
        <v>5</v>
      </c>
      <c r="BT10">
        <v>3</v>
      </c>
      <c r="BU10">
        <v>23.75</v>
      </c>
      <c r="BV10">
        <v>46.21</v>
      </c>
      <c r="BW10" t="s">
        <v>427</v>
      </c>
      <c r="CA10" t="s">
        <v>427</v>
      </c>
      <c r="CB10">
        <v>24.71</v>
      </c>
      <c r="CC10">
        <v>22.1</v>
      </c>
      <c r="CD10">
        <v>23.28</v>
      </c>
      <c r="CH10">
        <v>45.38</v>
      </c>
      <c r="CI10">
        <v>0.216</v>
      </c>
      <c r="CJ10">
        <v>45.595999999999997</v>
      </c>
      <c r="CK10" t="s">
        <v>519</v>
      </c>
      <c r="CL10" t="s">
        <v>508</v>
      </c>
      <c r="CM10" t="s">
        <v>502</v>
      </c>
      <c r="CN10" t="s">
        <v>520</v>
      </c>
      <c r="CO10" t="s">
        <v>519</v>
      </c>
      <c r="CP10" t="s">
        <v>521</v>
      </c>
      <c r="CQ10" t="s">
        <v>522</v>
      </c>
      <c r="CR10">
        <v>70.210000000000008</v>
      </c>
      <c r="CS10">
        <v>70.31</v>
      </c>
      <c r="CT10">
        <v>70.260000000000005</v>
      </c>
      <c r="CU10">
        <v>70.210000000000008</v>
      </c>
    </row>
    <row r="11" spans="1:99" x14ac:dyDescent="0.25">
      <c r="A11" s="2">
        <v>45760</v>
      </c>
      <c r="B11" t="s">
        <v>99</v>
      </c>
      <c r="C11">
        <v>3</v>
      </c>
      <c r="D11" t="s">
        <v>100</v>
      </c>
      <c r="E11" t="s">
        <v>101</v>
      </c>
      <c r="F11" t="s">
        <v>355</v>
      </c>
      <c r="G11">
        <v>1200</v>
      </c>
      <c r="H11">
        <v>10</v>
      </c>
      <c r="I11" t="s">
        <v>523</v>
      </c>
      <c r="J11" t="s">
        <v>524</v>
      </c>
      <c r="K11" t="s">
        <v>525</v>
      </c>
      <c r="L11">
        <v>120</v>
      </c>
      <c r="M11" t="s">
        <v>526</v>
      </c>
      <c r="O11">
        <v>7</v>
      </c>
      <c r="P11" t="s">
        <v>527</v>
      </c>
      <c r="R11">
        <v>25</v>
      </c>
      <c r="S11">
        <v>-2</v>
      </c>
      <c r="U11" t="s">
        <v>102</v>
      </c>
      <c r="V11" t="s">
        <v>528</v>
      </c>
      <c r="W11">
        <v>5</v>
      </c>
      <c r="Y11" t="s">
        <v>107</v>
      </c>
      <c r="Z11" t="s">
        <v>529</v>
      </c>
      <c r="AA11" t="s">
        <v>217</v>
      </c>
      <c r="AB11">
        <v>35</v>
      </c>
      <c r="AC11" t="s">
        <v>380</v>
      </c>
      <c r="AD11" t="s">
        <v>530</v>
      </c>
      <c r="AE11" t="s">
        <v>531</v>
      </c>
      <c r="AF11" t="s">
        <v>532</v>
      </c>
      <c r="AG11" t="s">
        <v>112</v>
      </c>
      <c r="AH11">
        <v>2023718</v>
      </c>
      <c r="AI11" t="s">
        <v>533</v>
      </c>
      <c r="AJ11" t="s">
        <v>203</v>
      </c>
      <c r="AK11">
        <v>1200</v>
      </c>
      <c r="AL11">
        <v>10</v>
      </c>
      <c r="AM11" t="s">
        <v>187</v>
      </c>
      <c r="AN11">
        <v>160</v>
      </c>
      <c r="AO11">
        <v>117</v>
      </c>
      <c r="AP11">
        <v>3</v>
      </c>
      <c r="AQ11">
        <v>13</v>
      </c>
      <c r="AR11">
        <v>-6</v>
      </c>
      <c r="AS11">
        <v>23.89</v>
      </c>
      <c r="AT11">
        <v>46.17</v>
      </c>
      <c r="AU11" t="s">
        <v>534</v>
      </c>
      <c r="AY11" t="s">
        <v>535</v>
      </c>
      <c r="AZ11">
        <v>25.33</v>
      </c>
      <c r="BA11">
        <v>22</v>
      </c>
      <c r="BB11">
        <v>22.96</v>
      </c>
      <c r="BF11">
        <v>44.96</v>
      </c>
      <c r="BG11">
        <v>-0.20699999999999999</v>
      </c>
      <c r="BH11">
        <v>44.753</v>
      </c>
      <c r="BI11" t="s">
        <v>536</v>
      </c>
      <c r="BJ11">
        <v>2023548</v>
      </c>
      <c r="BK11" t="s">
        <v>228</v>
      </c>
      <c r="BL11" t="s">
        <v>203</v>
      </c>
      <c r="BM11">
        <v>1200</v>
      </c>
      <c r="BN11">
        <v>14</v>
      </c>
      <c r="BO11" t="s">
        <v>166</v>
      </c>
      <c r="BP11">
        <v>125</v>
      </c>
      <c r="BQ11">
        <v>123</v>
      </c>
      <c r="BR11">
        <v>-3</v>
      </c>
      <c r="BS11">
        <v>14</v>
      </c>
      <c r="BT11">
        <v>-7</v>
      </c>
      <c r="BU11">
        <v>23.9</v>
      </c>
      <c r="BV11">
        <v>46.22</v>
      </c>
      <c r="BW11" t="s">
        <v>537</v>
      </c>
      <c r="CA11" t="s">
        <v>538</v>
      </c>
      <c r="CB11">
        <v>25.46</v>
      </c>
      <c r="CC11">
        <v>22.12</v>
      </c>
      <c r="CD11">
        <v>23.34</v>
      </c>
      <c r="CH11">
        <v>45.46</v>
      </c>
      <c r="CI11">
        <v>-0.33900000000000002</v>
      </c>
      <c r="CJ11">
        <v>45.121000000000002</v>
      </c>
      <c r="CK11" t="s">
        <v>539</v>
      </c>
      <c r="CL11" t="s">
        <v>524</v>
      </c>
      <c r="CM11" t="s">
        <v>536</v>
      </c>
      <c r="CN11" t="s">
        <v>540</v>
      </c>
      <c r="CO11" t="s">
        <v>539</v>
      </c>
      <c r="CP11" t="s">
        <v>541</v>
      </c>
      <c r="CQ11" t="s">
        <v>542</v>
      </c>
      <c r="CR11">
        <v>70.08</v>
      </c>
      <c r="CS11">
        <v>70.58</v>
      </c>
      <c r="CT11">
        <v>70.33</v>
      </c>
      <c r="CU11">
        <v>70.08</v>
      </c>
    </row>
    <row r="12" spans="1:99" x14ac:dyDescent="0.25">
      <c r="A12" s="2">
        <v>45760</v>
      </c>
      <c r="B12" t="s">
        <v>99</v>
      </c>
      <c r="C12">
        <v>3</v>
      </c>
      <c r="D12" t="s">
        <v>100</v>
      </c>
      <c r="E12" t="s">
        <v>101</v>
      </c>
      <c r="F12" t="s">
        <v>355</v>
      </c>
      <c r="G12">
        <v>1200</v>
      </c>
      <c r="H12">
        <v>11</v>
      </c>
      <c r="I12" t="s">
        <v>543</v>
      </c>
      <c r="J12" t="s">
        <v>544</v>
      </c>
      <c r="K12" t="s">
        <v>545</v>
      </c>
      <c r="L12">
        <v>115</v>
      </c>
      <c r="M12" t="s">
        <v>546</v>
      </c>
      <c r="O12">
        <v>3</v>
      </c>
      <c r="P12" t="s">
        <v>341</v>
      </c>
      <c r="R12">
        <v>20</v>
      </c>
      <c r="S12">
        <v>4</v>
      </c>
      <c r="U12" t="s">
        <v>102</v>
      </c>
      <c r="V12" t="s">
        <v>547</v>
      </c>
      <c r="W12">
        <v>7</v>
      </c>
      <c r="Y12" t="s">
        <v>107</v>
      </c>
      <c r="Z12" t="s">
        <v>548</v>
      </c>
      <c r="AA12" t="s">
        <v>157</v>
      </c>
      <c r="AB12">
        <v>11</v>
      </c>
      <c r="AC12" t="s">
        <v>549</v>
      </c>
      <c r="AD12" t="s">
        <v>550</v>
      </c>
      <c r="AE12" t="s">
        <v>551</v>
      </c>
      <c r="AF12" t="s">
        <v>552</v>
      </c>
      <c r="AG12" t="s">
        <v>163</v>
      </c>
      <c r="AH12">
        <v>2024467</v>
      </c>
      <c r="AI12" t="s">
        <v>296</v>
      </c>
      <c r="AJ12" t="s">
        <v>406</v>
      </c>
      <c r="AK12">
        <v>1200</v>
      </c>
      <c r="AL12">
        <v>5</v>
      </c>
      <c r="AM12" t="s">
        <v>348</v>
      </c>
      <c r="AN12">
        <v>26</v>
      </c>
      <c r="AO12">
        <v>117</v>
      </c>
      <c r="AP12">
        <v>-2</v>
      </c>
      <c r="AQ12">
        <v>11</v>
      </c>
      <c r="AR12">
        <v>-8</v>
      </c>
      <c r="AS12">
        <v>24.28</v>
      </c>
      <c r="AT12">
        <v>46.85</v>
      </c>
      <c r="AU12" t="s">
        <v>411</v>
      </c>
      <c r="AY12" t="s">
        <v>537</v>
      </c>
      <c r="AZ12">
        <v>24.8</v>
      </c>
      <c r="BA12">
        <v>22.33</v>
      </c>
      <c r="BB12">
        <v>22.86</v>
      </c>
      <c r="BF12">
        <v>45.19</v>
      </c>
      <c r="BG12">
        <v>-0.36599999999999999</v>
      </c>
      <c r="BH12">
        <v>44.823999999999998</v>
      </c>
      <c r="BI12" t="s">
        <v>553</v>
      </c>
      <c r="BJ12">
        <v>2024387</v>
      </c>
      <c r="BK12" t="s">
        <v>426</v>
      </c>
      <c r="BL12" t="s">
        <v>406</v>
      </c>
      <c r="BM12">
        <v>1200</v>
      </c>
      <c r="BN12">
        <v>3</v>
      </c>
      <c r="BO12" t="s">
        <v>385</v>
      </c>
      <c r="BP12">
        <v>42</v>
      </c>
      <c r="BQ12">
        <v>115</v>
      </c>
      <c r="BR12">
        <v>0</v>
      </c>
      <c r="BS12">
        <v>11</v>
      </c>
      <c r="BT12">
        <v>-8</v>
      </c>
      <c r="BU12">
        <v>23.75</v>
      </c>
      <c r="BV12">
        <v>46.21</v>
      </c>
      <c r="BW12" t="s">
        <v>427</v>
      </c>
      <c r="CA12" t="s">
        <v>518</v>
      </c>
      <c r="CB12">
        <v>24.59</v>
      </c>
      <c r="CC12">
        <v>22.1</v>
      </c>
      <c r="CD12">
        <v>23.47</v>
      </c>
      <c r="CH12">
        <v>45.57</v>
      </c>
      <c r="CI12">
        <v>-0.33600000000000002</v>
      </c>
      <c r="CJ12">
        <v>45.234000000000002</v>
      </c>
      <c r="CK12" t="s">
        <v>554</v>
      </c>
      <c r="CL12" t="s">
        <v>544</v>
      </c>
      <c r="CM12" t="s">
        <v>553</v>
      </c>
      <c r="CN12" t="s">
        <v>555</v>
      </c>
      <c r="CO12" t="s">
        <v>554</v>
      </c>
      <c r="CP12" t="s">
        <v>556</v>
      </c>
      <c r="CQ12" t="s">
        <v>557</v>
      </c>
      <c r="CR12">
        <v>69.62</v>
      </c>
      <c r="CS12">
        <v>69.819999999999993</v>
      </c>
      <c r="CT12">
        <v>69.72</v>
      </c>
      <c r="CU12">
        <v>69.62</v>
      </c>
    </row>
    <row r="13" spans="1:99" x14ac:dyDescent="0.25">
      <c r="A13" s="2">
        <v>45760</v>
      </c>
      <c r="B13" t="s">
        <v>99</v>
      </c>
      <c r="C13">
        <v>3</v>
      </c>
      <c r="D13" t="s">
        <v>100</v>
      </c>
      <c r="E13" t="s">
        <v>101</v>
      </c>
      <c r="F13" t="s">
        <v>355</v>
      </c>
      <c r="G13">
        <v>1200</v>
      </c>
      <c r="H13">
        <v>12</v>
      </c>
      <c r="I13" t="s">
        <v>558</v>
      </c>
      <c r="J13" t="s">
        <v>559</v>
      </c>
      <c r="K13" t="s">
        <v>560</v>
      </c>
      <c r="L13">
        <v>115</v>
      </c>
      <c r="M13" t="s">
        <v>212</v>
      </c>
      <c r="O13">
        <v>2</v>
      </c>
      <c r="P13" t="s">
        <v>213</v>
      </c>
      <c r="R13">
        <v>17</v>
      </c>
      <c r="S13">
        <v>-2</v>
      </c>
      <c r="U13" t="s">
        <v>102</v>
      </c>
      <c r="V13" t="s">
        <v>561</v>
      </c>
      <c r="W13">
        <v>4</v>
      </c>
      <c r="Y13" t="s">
        <v>107</v>
      </c>
      <c r="Z13" t="s">
        <v>562</v>
      </c>
      <c r="AA13" t="s">
        <v>217</v>
      </c>
      <c r="AB13">
        <v>18</v>
      </c>
      <c r="AC13" t="s">
        <v>314</v>
      </c>
      <c r="AD13" t="s">
        <v>563</v>
      </c>
      <c r="AE13" t="s">
        <v>221</v>
      </c>
      <c r="AF13" t="s">
        <v>564</v>
      </c>
      <c r="AG13" t="s">
        <v>112</v>
      </c>
      <c r="AH13">
        <v>2024318</v>
      </c>
      <c r="AI13" t="s">
        <v>430</v>
      </c>
      <c r="AJ13" t="s">
        <v>406</v>
      </c>
      <c r="AK13">
        <v>1200</v>
      </c>
      <c r="AL13">
        <v>8</v>
      </c>
      <c r="AM13" t="s">
        <v>224</v>
      </c>
      <c r="AN13">
        <v>30</v>
      </c>
      <c r="AO13">
        <v>117</v>
      </c>
      <c r="AP13">
        <v>-2</v>
      </c>
      <c r="AQ13">
        <v>5</v>
      </c>
      <c r="AR13">
        <v>-3</v>
      </c>
      <c r="AS13">
        <v>23.47</v>
      </c>
      <c r="AT13">
        <v>45.58</v>
      </c>
      <c r="AU13" t="s">
        <v>432</v>
      </c>
      <c r="AY13" t="s">
        <v>565</v>
      </c>
      <c r="AZ13">
        <v>24.87</v>
      </c>
      <c r="BA13">
        <v>21.91</v>
      </c>
      <c r="BB13">
        <v>23.26</v>
      </c>
      <c r="BF13">
        <v>45.17</v>
      </c>
      <c r="BG13">
        <v>-0.156</v>
      </c>
      <c r="BH13">
        <v>45.014000000000003</v>
      </c>
      <c r="BI13" t="s">
        <v>415</v>
      </c>
      <c r="BJ13">
        <v>2023698</v>
      </c>
      <c r="BK13" t="s">
        <v>566</v>
      </c>
      <c r="BL13" t="s">
        <v>203</v>
      </c>
      <c r="BM13">
        <v>1200</v>
      </c>
      <c r="BN13">
        <v>13</v>
      </c>
      <c r="BO13" t="s">
        <v>224</v>
      </c>
      <c r="BP13">
        <v>137</v>
      </c>
      <c r="BQ13">
        <v>113</v>
      </c>
      <c r="BR13">
        <v>2</v>
      </c>
      <c r="BS13">
        <v>10</v>
      </c>
      <c r="BT13">
        <v>-8</v>
      </c>
      <c r="BU13">
        <v>23.96</v>
      </c>
      <c r="BV13">
        <v>46.33</v>
      </c>
      <c r="BW13" t="s">
        <v>567</v>
      </c>
      <c r="CA13" t="s">
        <v>568</v>
      </c>
      <c r="CB13">
        <v>24.76</v>
      </c>
      <c r="CC13">
        <v>22.65</v>
      </c>
      <c r="CD13">
        <v>23.11</v>
      </c>
      <c r="CH13">
        <v>45.76</v>
      </c>
      <c r="CI13">
        <v>-0.30599999999999999</v>
      </c>
      <c r="CJ13">
        <v>45.454000000000001</v>
      </c>
      <c r="CK13" t="s">
        <v>502</v>
      </c>
      <c r="CL13" t="s">
        <v>559</v>
      </c>
      <c r="CM13" t="s">
        <v>415</v>
      </c>
      <c r="CN13" t="s">
        <v>569</v>
      </c>
      <c r="CO13" t="s">
        <v>502</v>
      </c>
      <c r="CP13" t="s">
        <v>570</v>
      </c>
      <c r="CQ13" t="s">
        <v>571</v>
      </c>
      <c r="CR13">
        <v>69.88</v>
      </c>
      <c r="CS13">
        <v>70.210000000000008</v>
      </c>
      <c r="CT13">
        <v>70.05</v>
      </c>
      <c r="CU13">
        <v>69.88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4</v>
      </c>
      <c r="D2" t="s">
        <v>100</v>
      </c>
      <c r="E2" t="s">
        <v>101</v>
      </c>
      <c r="F2" t="s">
        <v>148</v>
      </c>
      <c r="G2">
        <v>1200</v>
      </c>
      <c r="H2">
        <v>1</v>
      </c>
      <c r="I2" t="s">
        <v>572</v>
      </c>
      <c r="J2" t="s">
        <v>573</v>
      </c>
      <c r="K2" t="s">
        <v>574</v>
      </c>
      <c r="L2">
        <v>135</v>
      </c>
      <c r="M2" t="s">
        <v>152</v>
      </c>
      <c r="O2">
        <v>3</v>
      </c>
      <c r="P2" t="s">
        <v>475</v>
      </c>
      <c r="R2">
        <v>60</v>
      </c>
      <c r="S2" t="s">
        <v>195</v>
      </c>
      <c r="U2" t="s">
        <v>102</v>
      </c>
      <c r="V2" t="s">
        <v>575</v>
      </c>
      <c r="W2">
        <v>4</v>
      </c>
      <c r="Y2" t="s">
        <v>107</v>
      </c>
      <c r="Z2" t="s">
        <v>576</v>
      </c>
      <c r="AA2" t="s">
        <v>217</v>
      </c>
      <c r="AB2" t="s">
        <v>313</v>
      </c>
      <c r="AC2" t="s">
        <v>577</v>
      </c>
      <c r="AD2" t="s">
        <v>578</v>
      </c>
      <c r="AE2" t="s">
        <v>579</v>
      </c>
      <c r="AF2" t="s">
        <v>580</v>
      </c>
      <c r="AG2" t="s">
        <v>112</v>
      </c>
      <c r="AH2">
        <v>2024527</v>
      </c>
      <c r="AI2" t="s">
        <v>581</v>
      </c>
      <c r="AJ2" t="s">
        <v>203</v>
      </c>
      <c r="AK2">
        <v>1200</v>
      </c>
      <c r="AL2">
        <v>2</v>
      </c>
      <c r="AM2" t="s">
        <v>582</v>
      </c>
      <c r="AN2">
        <v>4.5</v>
      </c>
      <c r="AO2">
        <v>135</v>
      </c>
      <c r="AP2">
        <v>0</v>
      </c>
      <c r="AQ2">
        <v>6</v>
      </c>
      <c r="AR2">
        <v>-3</v>
      </c>
      <c r="AS2">
        <v>24.1</v>
      </c>
      <c r="AT2">
        <v>46.13</v>
      </c>
      <c r="AU2" t="s">
        <v>583</v>
      </c>
      <c r="AY2" t="s">
        <v>584</v>
      </c>
      <c r="AZ2">
        <v>24.3</v>
      </c>
      <c r="BA2">
        <v>22.27</v>
      </c>
      <c r="BB2">
        <v>22.34</v>
      </c>
      <c r="BF2">
        <v>44.61</v>
      </c>
      <c r="BG2">
        <v>-0.126</v>
      </c>
      <c r="BH2">
        <v>44.484000000000002</v>
      </c>
      <c r="BI2" t="s">
        <v>585</v>
      </c>
      <c r="BJ2">
        <v>2023582</v>
      </c>
      <c r="BK2" t="s">
        <v>164</v>
      </c>
      <c r="BL2" t="s">
        <v>203</v>
      </c>
      <c r="BM2">
        <v>1200</v>
      </c>
      <c r="BN2">
        <v>6</v>
      </c>
      <c r="BO2" t="s">
        <v>586</v>
      </c>
      <c r="BP2">
        <v>11</v>
      </c>
      <c r="BQ2">
        <v>125</v>
      </c>
      <c r="BR2">
        <v>10</v>
      </c>
      <c r="BS2">
        <v>5</v>
      </c>
      <c r="BT2">
        <v>-2</v>
      </c>
      <c r="BU2">
        <v>24.01</v>
      </c>
      <c r="BV2">
        <v>46.06</v>
      </c>
      <c r="BW2" t="s">
        <v>587</v>
      </c>
      <c r="CA2" t="s">
        <v>588</v>
      </c>
      <c r="CB2">
        <v>24.57</v>
      </c>
      <c r="CC2">
        <v>22.25</v>
      </c>
      <c r="CD2">
        <v>22.55</v>
      </c>
      <c r="CH2">
        <v>44.8</v>
      </c>
      <c r="CI2">
        <v>6.5999999999999989E-2</v>
      </c>
      <c r="CJ2">
        <v>44.866</v>
      </c>
      <c r="CK2" t="s">
        <v>589</v>
      </c>
      <c r="CL2" t="s">
        <v>573</v>
      </c>
      <c r="CM2" t="s">
        <v>585</v>
      </c>
      <c r="CN2" t="s">
        <v>590</v>
      </c>
      <c r="CO2" t="s">
        <v>589</v>
      </c>
      <c r="CP2" t="s">
        <v>591</v>
      </c>
      <c r="CQ2" t="s">
        <v>592</v>
      </c>
      <c r="CR2">
        <v>68.78</v>
      </c>
      <c r="CS2">
        <v>69.44</v>
      </c>
      <c r="CT2">
        <v>69.11</v>
      </c>
      <c r="CU2">
        <v>68.78</v>
      </c>
    </row>
    <row r="3" spans="1:99" x14ac:dyDescent="0.25">
      <c r="A3" s="2">
        <v>45760</v>
      </c>
      <c r="B3" t="s">
        <v>99</v>
      </c>
      <c r="C3">
        <v>4</v>
      </c>
      <c r="D3" t="s">
        <v>100</v>
      </c>
      <c r="E3" t="s">
        <v>101</v>
      </c>
      <c r="F3" t="s">
        <v>148</v>
      </c>
      <c r="G3">
        <v>1200</v>
      </c>
      <c r="H3">
        <v>2</v>
      </c>
      <c r="I3" t="s">
        <v>593</v>
      </c>
      <c r="J3" t="s">
        <v>594</v>
      </c>
      <c r="K3" t="s">
        <v>595</v>
      </c>
      <c r="L3">
        <v>132</v>
      </c>
      <c r="M3" t="s">
        <v>212</v>
      </c>
      <c r="O3">
        <v>5</v>
      </c>
      <c r="P3" t="s">
        <v>213</v>
      </c>
      <c r="R3">
        <v>57</v>
      </c>
      <c r="S3" t="s">
        <v>288</v>
      </c>
      <c r="U3" t="s">
        <v>102</v>
      </c>
      <c r="V3" t="s">
        <v>596</v>
      </c>
      <c r="W3">
        <v>5</v>
      </c>
      <c r="Y3" t="s">
        <v>107</v>
      </c>
      <c r="Z3" t="s">
        <v>597</v>
      </c>
      <c r="AA3" t="s">
        <v>157</v>
      </c>
      <c r="AB3" t="s">
        <v>598</v>
      </c>
      <c r="AC3" t="s">
        <v>219</v>
      </c>
      <c r="AD3" t="s">
        <v>599</v>
      </c>
      <c r="AE3" t="s">
        <v>600</v>
      </c>
      <c r="AF3" t="s">
        <v>601</v>
      </c>
      <c r="AG3" t="s">
        <v>163</v>
      </c>
      <c r="AH3">
        <v>2023829</v>
      </c>
      <c r="AI3" t="s">
        <v>481</v>
      </c>
      <c r="AJ3" t="s">
        <v>165</v>
      </c>
      <c r="AK3">
        <v>1200</v>
      </c>
      <c r="AL3">
        <v>2</v>
      </c>
      <c r="AM3" t="s">
        <v>224</v>
      </c>
      <c r="AN3">
        <v>55</v>
      </c>
      <c r="AO3">
        <v>117</v>
      </c>
      <c r="AP3">
        <v>15</v>
      </c>
      <c r="AQ3">
        <v>10</v>
      </c>
      <c r="AR3">
        <v>-5</v>
      </c>
      <c r="AS3">
        <v>23.27</v>
      </c>
      <c r="AT3">
        <v>46.09</v>
      </c>
      <c r="AU3" t="s">
        <v>602</v>
      </c>
      <c r="AY3" t="s">
        <v>603</v>
      </c>
      <c r="AZ3">
        <v>24.51</v>
      </c>
      <c r="BA3">
        <v>22.34</v>
      </c>
      <c r="BB3">
        <v>22.37</v>
      </c>
      <c r="BF3">
        <v>44.71</v>
      </c>
      <c r="BG3">
        <v>1.499999999999996E-2</v>
      </c>
      <c r="BH3">
        <v>44.725000000000001</v>
      </c>
      <c r="BI3" t="s">
        <v>604</v>
      </c>
      <c r="BJ3">
        <v>2023260</v>
      </c>
      <c r="BK3" t="s">
        <v>605</v>
      </c>
      <c r="BL3" t="s">
        <v>165</v>
      </c>
      <c r="BM3">
        <v>1200</v>
      </c>
      <c r="BN3">
        <v>10</v>
      </c>
      <c r="BO3" t="s">
        <v>517</v>
      </c>
      <c r="BP3">
        <v>45</v>
      </c>
      <c r="BQ3">
        <v>122</v>
      </c>
      <c r="BR3">
        <v>10</v>
      </c>
      <c r="BS3">
        <v>1</v>
      </c>
      <c r="BT3">
        <v>4</v>
      </c>
      <c r="BU3">
        <v>23.54</v>
      </c>
      <c r="BV3">
        <v>46.46</v>
      </c>
      <c r="BW3" t="s">
        <v>606</v>
      </c>
      <c r="CA3" t="s">
        <v>607</v>
      </c>
      <c r="CB3">
        <v>24.46</v>
      </c>
      <c r="CC3">
        <v>22.44</v>
      </c>
      <c r="CD3">
        <v>23.59</v>
      </c>
      <c r="CH3">
        <v>46.03</v>
      </c>
      <c r="CI3">
        <v>0.318</v>
      </c>
      <c r="CJ3">
        <v>46.347999999999999</v>
      </c>
      <c r="CK3" t="s">
        <v>608</v>
      </c>
      <c r="CL3" t="s">
        <v>594</v>
      </c>
      <c r="CM3" t="s">
        <v>604</v>
      </c>
      <c r="CN3" t="s">
        <v>609</v>
      </c>
      <c r="CO3" t="s">
        <v>608</v>
      </c>
      <c r="CP3" t="s">
        <v>610</v>
      </c>
      <c r="CQ3" t="s">
        <v>611</v>
      </c>
      <c r="CR3">
        <v>69.239999999999995</v>
      </c>
      <c r="CS3">
        <v>70.81</v>
      </c>
      <c r="CT3">
        <v>70.03</v>
      </c>
      <c r="CU3">
        <v>69.239999999999995</v>
      </c>
    </row>
    <row r="4" spans="1:99" x14ac:dyDescent="0.25">
      <c r="A4" s="2">
        <v>45760</v>
      </c>
      <c r="B4" t="s">
        <v>99</v>
      </c>
      <c r="C4">
        <v>4</v>
      </c>
      <c r="D4" t="s">
        <v>100</v>
      </c>
      <c r="E4" t="s">
        <v>101</v>
      </c>
      <c r="F4" t="s">
        <v>148</v>
      </c>
      <c r="G4">
        <v>1200</v>
      </c>
      <c r="H4">
        <v>3</v>
      </c>
      <c r="I4" t="s">
        <v>612</v>
      </c>
      <c r="J4" t="s">
        <v>613</v>
      </c>
      <c r="K4" t="s">
        <v>614</v>
      </c>
      <c r="L4">
        <v>132</v>
      </c>
      <c r="M4" t="s">
        <v>546</v>
      </c>
      <c r="O4">
        <v>7</v>
      </c>
      <c r="P4" t="s">
        <v>129</v>
      </c>
      <c r="R4">
        <v>57</v>
      </c>
      <c r="S4" t="s">
        <v>272</v>
      </c>
      <c r="U4" t="s">
        <v>102</v>
      </c>
      <c r="V4" t="s">
        <v>615</v>
      </c>
      <c r="W4">
        <v>4</v>
      </c>
      <c r="Y4" t="s">
        <v>616</v>
      </c>
      <c r="Z4" t="s">
        <v>195</v>
      </c>
      <c r="AA4" t="s">
        <v>217</v>
      </c>
      <c r="AB4" t="s">
        <v>158</v>
      </c>
      <c r="AC4" t="s">
        <v>617</v>
      </c>
      <c r="AD4" t="s">
        <v>618</v>
      </c>
      <c r="AE4" t="s">
        <v>619</v>
      </c>
      <c r="AF4" t="s">
        <v>620</v>
      </c>
      <c r="AG4" t="s">
        <v>163</v>
      </c>
      <c r="AH4">
        <v>2024435</v>
      </c>
      <c r="AI4" t="s">
        <v>368</v>
      </c>
      <c r="AJ4" t="s">
        <v>165</v>
      </c>
      <c r="AK4">
        <v>1000</v>
      </c>
      <c r="AL4">
        <v>13</v>
      </c>
      <c r="AM4" t="s">
        <v>333</v>
      </c>
      <c r="AN4">
        <v>151</v>
      </c>
      <c r="AO4">
        <v>124</v>
      </c>
      <c r="AP4">
        <v>8</v>
      </c>
      <c r="AQ4">
        <v>5</v>
      </c>
      <c r="AR4">
        <v>2</v>
      </c>
      <c r="AS4">
        <v>13.05</v>
      </c>
      <c r="AT4">
        <v>33.64</v>
      </c>
      <c r="AU4" t="s">
        <v>621</v>
      </c>
      <c r="AY4" t="s">
        <v>622</v>
      </c>
      <c r="AZ4">
        <v>13.45</v>
      </c>
      <c r="BA4">
        <v>20.83</v>
      </c>
      <c r="BB4">
        <v>22.89</v>
      </c>
      <c r="BF4">
        <v>43.72</v>
      </c>
      <c r="BG4">
        <v>0.20399999999999999</v>
      </c>
      <c r="BH4">
        <v>43.923999999999999</v>
      </c>
      <c r="BI4" t="s">
        <v>518</v>
      </c>
      <c r="CL4" t="s">
        <v>613</v>
      </c>
      <c r="CM4" t="s">
        <v>518</v>
      </c>
      <c r="CN4" t="s">
        <v>623</v>
      </c>
      <c r="CQ4" t="s">
        <v>518</v>
      </c>
      <c r="CR4">
        <v>70.16</v>
      </c>
      <c r="CT4">
        <v>70.16</v>
      </c>
      <c r="CU4">
        <v>70.16</v>
      </c>
    </row>
    <row r="5" spans="1:99" x14ac:dyDescent="0.25">
      <c r="A5" s="2">
        <v>45760</v>
      </c>
      <c r="B5" t="s">
        <v>99</v>
      </c>
      <c r="C5">
        <v>4</v>
      </c>
      <c r="D5" t="s">
        <v>100</v>
      </c>
      <c r="E5" t="s">
        <v>101</v>
      </c>
      <c r="F5" t="s">
        <v>148</v>
      </c>
      <c r="G5">
        <v>1200</v>
      </c>
      <c r="H5">
        <v>4</v>
      </c>
      <c r="I5" t="s">
        <v>624</v>
      </c>
      <c r="J5" t="s">
        <v>625</v>
      </c>
      <c r="K5" t="s">
        <v>626</v>
      </c>
      <c r="L5">
        <v>129</v>
      </c>
      <c r="M5" t="s">
        <v>310</v>
      </c>
      <c r="O5">
        <v>12</v>
      </c>
      <c r="P5" t="s">
        <v>400</v>
      </c>
      <c r="R5">
        <v>54</v>
      </c>
      <c r="S5" t="s">
        <v>195</v>
      </c>
      <c r="U5" t="s">
        <v>102</v>
      </c>
      <c r="V5" t="s">
        <v>627</v>
      </c>
      <c r="W5">
        <v>3</v>
      </c>
      <c r="Y5" t="s">
        <v>107</v>
      </c>
      <c r="Z5" t="s">
        <v>628</v>
      </c>
      <c r="AA5" t="s">
        <v>157</v>
      </c>
      <c r="AB5" t="s">
        <v>313</v>
      </c>
      <c r="AD5" t="s">
        <v>629</v>
      </c>
      <c r="AE5" t="s">
        <v>259</v>
      </c>
      <c r="AF5" t="s">
        <v>630</v>
      </c>
      <c r="AG5" t="s">
        <v>112</v>
      </c>
      <c r="AH5">
        <v>2024527</v>
      </c>
      <c r="AI5" t="s">
        <v>581</v>
      </c>
      <c r="AJ5" t="s">
        <v>203</v>
      </c>
      <c r="AK5">
        <v>1200</v>
      </c>
      <c r="AL5">
        <v>4</v>
      </c>
      <c r="AM5" t="s">
        <v>586</v>
      </c>
      <c r="AN5">
        <v>2.8</v>
      </c>
      <c r="AO5">
        <v>127</v>
      </c>
      <c r="AP5">
        <v>2</v>
      </c>
      <c r="AQ5">
        <v>11</v>
      </c>
      <c r="AR5">
        <v>1</v>
      </c>
      <c r="AS5">
        <v>24.1</v>
      </c>
      <c r="AT5">
        <v>46.13</v>
      </c>
      <c r="AU5" t="s">
        <v>583</v>
      </c>
      <c r="AY5" t="s">
        <v>587</v>
      </c>
      <c r="AZ5">
        <v>24.74</v>
      </c>
      <c r="BA5">
        <v>22.27</v>
      </c>
      <c r="BB5">
        <v>22</v>
      </c>
      <c r="BF5">
        <v>44.27</v>
      </c>
      <c r="BG5">
        <v>7.2000000000000008E-2</v>
      </c>
      <c r="BH5">
        <v>44.342000000000013</v>
      </c>
      <c r="BI5" t="s">
        <v>631</v>
      </c>
      <c r="BJ5">
        <v>2024450</v>
      </c>
      <c r="BK5" t="s">
        <v>632</v>
      </c>
      <c r="BL5" t="s">
        <v>203</v>
      </c>
      <c r="BM5">
        <v>1200</v>
      </c>
      <c r="BN5">
        <v>2</v>
      </c>
      <c r="BO5" t="s">
        <v>586</v>
      </c>
      <c r="BP5">
        <v>13</v>
      </c>
      <c r="BQ5">
        <v>125</v>
      </c>
      <c r="BR5">
        <v>4</v>
      </c>
      <c r="BS5">
        <v>8</v>
      </c>
      <c r="BT5">
        <v>4</v>
      </c>
      <c r="BU5">
        <v>23.97</v>
      </c>
      <c r="BV5">
        <v>46.75</v>
      </c>
      <c r="BW5" t="s">
        <v>281</v>
      </c>
      <c r="CA5" t="s">
        <v>633</v>
      </c>
      <c r="CB5">
        <v>24.65</v>
      </c>
      <c r="CC5">
        <v>22.82</v>
      </c>
      <c r="CD5">
        <v>22.21</v>
      </c>
      <c r="CH5">
        <v>45.03</v>
      </c>
      <c r="CI5">
        <v>0.22800000000000001</v>
      </c>
      <c r="CJ5">
        <v>45.258000000000003</v>
      </c>
      <c r="CK5" t="s">
        <v>634</v>
      </c>
      <c r="CL5" t="s">
        <v>625</v>
      </c>
      <c r="CM5" t="s">
        <v>631</v>
      </c>
      <c r="CN5" t="s">
        <v>635</v>
      </c>
      <c r="CO5" t="s">
        <v>634</v>
      </c>
      <c r="CP5" t="s">
        <v>636</v>
      </c>
      <c r="CQ5" t="s">
        <v>637</v>
      </c>
      <c r="CR5">
        <v>69.08</v>
      </c>
      <c r="CS5">
        <v>69.91</v>
      </c>
      <c r="CT5">
        <v>69.5</v>
      </c>
      <c r="CU5">
        <v>69.08</v>
      </c>
    </row>
    <row r="6" spans="1:99" x14ac:dyDescent="0.25">
      <c r="A6" s="2">
        <v>45760</v>
      </c>
      <c r="B6" t="s">
        <v>99</v>
      </c>
      <c r="C6">
        <v>4</v>
      </c>
      <c r="D6" t="s">
        <v>100</v>
      </c>
      <c r="E6" t="s">
        <v>101</v>
      </c>
      <c r="F6" t="s">
        <v>148</v>
      </c>
      <c r="G6">
        <v>1200</v>
      </c>
      <c r="H6">
        <v>5</v>
      </c>
      <c r="I6" t="s">
        <v>102</v>
      </c>
      <c r="J6" t="s">
        <v>638</v>
      </c>
      <c r="K6" t="s">
        <v>639</v>
      </c>
      <c r="L6">
        <v>127</v>
      </c>
      <c r="M6" t="s">
        <v>105</v>
      </c>
      <c r="O6">
        <v>10</v>
      </c>
      <c r="P6" t="s">
        <v>242</v>
      </c>
      <c r="R6">
        <v>52</v>
      </c>
      <c r="S6" t="s">
        <v>102</v>
      </c>
      <c r="U6" t="s">
        <v>102</v>
      </c>
      <c r="W6">
        <v>3</v>
      </c>
      <c r="Y6" t="s">
        <v>107</v>
      </c>
      <c r="Z6" t="s">
        <v>195</v>
      </c>
      <c r="AA6" t="s">
        <v>640</v>
      </c>
      <c r="AB6" t="s">
        <v>102</v>
      </c>
      <c r="AC6" t="s">
        <v>108</v>
      </c>
      <c r="AD6" t="s">
        <v>641</v>
      </c>
      <c r="AE6" t="s">
        <v>642</v>
      </c>
      <c r="AF6" t="s">
        <v>643</v>
      </c>
      <c r="AG6" t="s">
        <v>112</v>
      </c>
      <c r="CL6" t="s">
        <v>638</v>
      </c>
    </row>
    <row r="7" spans="1:99" x14ac:dyDescent="0.25">
      <c r="A7" s="2">
        <v>45760</v>
      </c>
      <c r="B7" t="s">
        <v>99</v>
      </c>
      <c r="C7">
        <v>4</v>
      </c>
      <c r="D7" t="s">
        <v>100</v>
      </c>
      <c r="E7" t="s">
        <v>101</v>
      </c>
      <c r="F7" t="s">
        <v>148</v>
      </c>
      <c r="G7">
        <v>1200</v>
      </c>
      <c r="H7">
        <v>6</v>
      </c>
      <c r="I7" t="s">
        <v>644</v>
      </c>
      <c r="J7" t="s">
        <v>645</v>
      </c>
      <c r="K7" t="s">
        <v>646</v>
      </c>
      <c r="L7">
        <v>127</v>
      </c>
      <c r="M7" t="s">
        <v>115</v>
      </c>
      <c r="O7">
        <v>4</v>
      </c>
      <c r="P7" t="s">
        <v>311</v>
      </c>
      <c r="R7">
        <v>52</v>
      </c>
      <c r="S7" t="s">
        <v>195</v>
      </c>
      <c r="U7" t="s">
        <v>102</v>
      </c>
      <c r="W7">
        <v>3</v>
      </c>
      <c r="Y7" t="s">
        <v>107</v>
      </c>
      <c r="Z7" t="s">
        <v>195</v>
      </c>
      <c r="AA7" t="s">
        <v>217</v>
      </c>
      <c r="AB7" t="s">
        <v>182</v>
      </c>
      <c r="AD7" t="s">
        <v>647</v>
      </c>
      <c r="AE7" t="s">
        <v>648</v>
      </c>
      <c r="AF7" t="s">
        <v>649</v>
      </c>
      <c r="AG7" t="s">
        <v>112</v>
      </c>
      <c r="AH7">
        <v>2024507</v>
      </c>
      <c r="AI7" t="s">
        <v>186</v>
      </c>
      <c r="AJ7" t="s">
        <v>203</v>
      </c>
      <c r="AK7">
        <v>1000</v>
      </c>
      <c r="AL7">
        <v>8</v>
      </c>
      <c r="AM7" t="s">
        <v>407</v>
      </c>
      <c r="AN7">
        <v>23</v>
      </c>
      <c r="AO7">
        <v>128</v>
      </c>
      <c r="AP7">
        <v>-1</v>
      </c>
      <c r="AQ7">
        <v>11</v>
      </c>
      <c r="AR7">
        <v>-7</v>
      </c>
      <c r="AS7">
        <v>12.96</v>
      </c>
      <c r="AT7">
        <v>33.53</v>
      </c>
      <c r="AU7" t="s">
        <v>334</v>
      </c>
      <c r="AY7" t="s">
        <v>650</v>
      </c>
      <c r="AZ7">
        <v>13.52</v>
      </c>
      <c r="BA7">
        <v>20.65</v>
      </c>
      <c r="BB7">
        <v>22.78</v>
      </c>
      <c r="BF7">
        <v>43.43</v>
      </c>
      <c r="BG7">
        <v>-0.30900000000000011</v>
      </c>
      <c r="BH7">
        <v>43.121000000000002</v>
      </c>
      <c r="BI7" t="s">
        <v>651</v>
      </c>
      <c r="CL7" t="s">
        <v>645</v>
      </c>
      <c r="CM7" t="s">
        <v>651</v>
      </c>
      <c r="CN7" t="s">
        <v>652</v>
      </c>
      <c r="CQ7" t="s">
        <v>651</v>
      </c>
      <c r="CR7">
        <v>69.260000000000005</v>
      </c>
      <c r="CT7">
        <v>69.260000000000005</v>
      </c>
      <c r="CU7">
        <v>69.260000000000005</v>
      </c>
    </row>
    <row r="8" spans="1:99" x14ac:dyDescent="0.25">
      <c r="A8" s="2">
        <v>45760</v>
      </c>
      <c r="B8" t="s">
        <v>99</v>
      </c>
      <c r="C8">
        <v>4</v>
      </c>
      <c r="D8" t="s">
        <v>100</v>
      </c>
      <c r="E8" t="s">
        <v>101</v>
      </c>
      <c r="F8" t="s">
        <v>148</v>
      </c>
      <c r="G8">
        <v>1200</v>
      </c>
      <c r="H8">
        <v>7</v>
      </c>
      <c r="I8" t="s">
        <v>653</v>
      </c>
      <c r="J8" t="s">
        <v>654</v>
      </c>
      <c r="K8" t="s">
        <v>655</v>
      </c>
      <c r="L8">
        <v>127</v>
      </c>
      <c r="M8" t="s">
        <v>143</v>
      </c>
      <c r="O8">
        <v>2</v>
      </c>
      <c r="P8" t="s">
        <v>287</v>
      </c>
      <c r="R8">
        <v>52</v>
      </c>
      <c r="S8" t="s">
        <v>195</v>
      </c>
      <c r="U8" t="s">
        <v>102</v>
      </c>
      <c r="W8">
        <v>3</v>
      </c>
      <c r="Y8" t="s">
        <v>107</v>
      </c>
      <c r="Z8" t="s">
        <v>597</v>
      </c>
      <c r="AA8" t="s">
        <v>157</v>
      </c>
      <c r="AB8" t="s">
        <v>182</v>
      </c>
      <c r="AD8" t="s">
        <v>656</v>
      </c>
      <c r="AE8" t="s">
        <v>657</v>
      </c>
      <c r="AF8" t="s">
        <v>658</v>
      </c>
      <c r="AG8" t="s">
        <v>112</v>
      </c>
      <c r="AH8">
        <v>2024507</v>
      </c>
      <c r="AI8" t="s">
        <v>186</v>
      </c>
      <c r="AJ8" t="s">
        <v>203</v>
      </c>
      <c r="AK8">
        <v>1000</v>
      </c>
      <c r="AL8">
        <v>4</v>
      </c>
      <c r="AM8" t="s">
        <v>446</v>
      </c>
      <c r="AN8">
        <v>5.5</v>
      </c>
      <c r="AO8">
        <v>128</v>
      </c>
      <c r="AP8">
        <v>-1</v>
      </c>
      <c r="AQ8">
        <v>6</v>
      </c>
      <c r="AR8">
        <v>-4</v>
      </c>
      <c r="AS8">
        <v>12.96</v>
      </c>
      <c r="AT8">
        <v>33.53</v>
      </c>
      <c r="AU8" t="s">
        <v>334</v>
      </c>
      <c r="AY8" t="s">
        <v>659</v>
      </c>
      <c r="AZ8">
        <v>13.12</v>
      </c>
      <c r="BA8">
        <v>20.53</v>
      </c>
      <c r="BB8">
        <v>23.1</v>
      </c>
      <c r="BF8">
        <v>43.63</v>
      </c>
      <c r="BG8">
        <v>-0.183</v>
      </c>
      <c r="BH8">
        <v>43.447000000000003</v>
      </c>
      <c r="BI8" t="s">
        <v>660</v>
      </c>
      <c r="CL8" t="s">
        <v>654</v>
      </c>
      <c r="CM8" t="s">
        <v>660</v>
      </c>
      <c r="CN8" t="s">
        <v>661</v>
      </c>
      <c r="CQ8" t="s">
        <v>660</v>
      </c>
      <c r="CR8">
        <v>69.17</v>
      </c>
      <c r="CT8">
        <v>69.17</v>
      </c>
      <c r="CU8">
        <v>69.17</v>
      </c>
    </row>
    <row r="9" spans="1:99" x14ac:dyDescent="0.25">
      <c r="A9" s="2">
        <v>45760</v>
      </c>
      <c r="B9" t="s">
        <v>99</v>
      </c>
      <c r="C9">
        <v>4</v>
      </c>
      <c r="D9" t="s">
        <v>100</v>
      </c>
      <c r="E9" t="s">
        <v>101</v>
      </c>
      <c r="F9" t="s">
        <v>148</v>
      </c>
      <c r="G9">
        <v>1200</v>
      </c>
      <c r="H9">
        <v>8</v>
      </c>
      <c r="I9" t="s">
        <v>662</v>
      </c>
      <c r="J9" t="s">
        <v>663</v>
      </c>
      <c r="K9" t="s">
        <v>664</v>
      </c>
      <c r="L9">
        <v>127</v>
      </c>
      <c r="M9" t="s">
        <v>270</v>
      </c>
      <c r="O9">
        <v>1</v>
      </c>
      <c r="P9" t="s">
        <v>116</v>
      </c>
      <c r="R9">
        <v>52</v>
      </c>
      <c r="S9" t="s">
        <v>288</v>
      </c>
      <c r="U9" t="s">
        <v>102</v>
      </c>
      <c r="W9">
        <v>5</v>
      </c>
      <c r="Y9" t="s">
        <v>107</v>
      </c>
      <c r="Z9" t="s">
        <v>665</v>
      </c>
      <c r="AA9" t="s">
        <v>217</v>
      </c>
      <c r="AB9" t="s">
        <v>313</v>
      </c>
      <c r="AC9" t="s">
        <v>666</v>
      </c>
      <c r="AD9" t="s">
        <v>667</v>
      </c>
      <c r="AE9" t="s">
        <v>668</v>
      </c>
      <c r="AF9" t="s">
        <v>669</v>
      </c>
      <c r="AG9" t="s">
        <v>163</v>
      </c>
      <c r="AH9">
        <v>2024526</v>
      </c>
      <c r="AI9" t="s">
        <v>581</v>
      </c>
      <c r="AJ9" t="s">
        <v>203</v>
      </c>
      <c r="AK9">
        <v>1400</v>
      </c>
      <c r="AL9">
        <v>8</v>
      </c>
      <c r="AM9" t="s">
        <v>670</v>
      </c>
      <c r="AN9">
        <v>23</v>
      </c>
      <c r="AO9">
        <v>119</v>
      </c>
      <c r="AP9">
        <v>8</v>
      </c>
      <c r="AQ9">
        <v>2</v>
      </c>
      <c r="AR9">
        <v>-1</v>
      </c>
      <c r="AS9">
        <v>13.39</v>
      </c>
      <c r="AT9">
        <v>34.78</v>
      </c>
      <c r="AU9" t="s">
        <v>671</v>
      </c>
      <c r="AV9" t="s">
        <v>672</v>
      </c>
      <c r="AY9" t="s">
        <v>673</v>
      </c>
      <c r="AZ9">
        <v>13.39</v>
      </c>
      <c r="BA9">
        <v>21.39</v>
      </c>
      <c r="BB9">
        <v>23.13</v>
      </c>
      <c r="BC9">
        <v>24.1</v>
      </c>
      <c r="BF9">
        <v>47.23</v>
      </c>
      <c r="BG9">
        <v>7.7999999999999986E-2</v>
      </c>
      <c r="BH9">
        <v>47.308</v>
      </c>
      <c r="BI9" t="s">
        <v>674</v>
      </c>
      <c r="CL9" t="s">
        <v>663</v>
      </c>
      <c r="CM9" t="s">
        <v>674</v>
      </c>
      <c r="CN9" t="s">
        <v>675</v>
      </c>
      <c r="CQ9" t="s">
        <v>674</v>
      </c>
      <c r="CR9">
        <v>69.39</v>
      </c>
      <c r="CT9">
        <v>69.39</v>
      </c>
      <c r="CU9">
        <v>69.39</v>
      </c>
    </row>
    <row r="10" spans="1:99" x14ac:dyDescent="0.25">
      <c r="A10" s="2">
        <v>45760</v>
      </c>
      <c r="B10" t="s">
        <v>99</v>
      </c>
      <c r="C10">
        <v>4</v>
      </c>
      <c r="D10" t="s">
        <v>100</v>
      </c>
      <c r="E10" t="s">
        <v>101</v>
      </c>
      <c r="F10" t="s">
        <v>148</v>
      </c>
      <c r="G10">
        <v>1200</v>
      </c>
      <c r="H10">
        <v>9</v>
      </c>
      <c r="I10" t="s">
        <v>102</v>
      </c>
      <c r="J10" t="s">
        <v>676</v>
      </c>
      <c r="K10" t="s">
        <v>677</v>
      </c>
      <c r="L10">
        <v>127</v>
      </c>
      <c r="M10" t="s">
        <v>122</v>
      </c>
      <c r="O10">
        <v>9</v>
      </c>
      <c r="P10" t="s">
        <v>271</v>
      </c>
      <c r="R10">
        <v>52</v>
      </c>
      <c r="S10" t="s">
        <v>102</v>
      </c>
      <c r="U10" t="s">
        <v>102</v>
      </c>
      <c r="W10">
        <v>3</v>
      </c>
      <c r="Y10" t="s">
        <v>107</v>
      </c>
      <c r="Z10" t="s">
        <v>195</v>
      </c>
      <c r="AA10" t="s">
        <v>217</v>
      </c>
      <c r="AB10" t="s">
        <v>102</v>
      </c>
      <c r="AC10" t="s">
        <v>236</v>
      </c>
      <c r="AD10" t="s">
        <v>678</v>
      </c>
      <c r="AE10" t="s">
        <v>679</v>
      </c>
      <c r="AF10" t="s">
        <v>680</v>
      </c>
      <c r="AG10" t="s">
        <v>112</v>
      </c>
      <c r="CL10" t="s">
        <v>676</v>
      </c>
    </row>
    <row r="11" spans="1:99" x14ac:dyDescent="0.25">
      <c r="A11" s="2">
        <v>45760</v>
      </c>
      <c r="B11" t="s">
        <v>99</v>
      </c>
      <c r="C11">
        <v>4</v>
      </c>
      <c r="D11" t="s">
        <v>100</v>
      </c>
      <c r="E11" t="s">
        <v>101</v>
      </c>
      <c r="F11" t="s">
        <v>148</v>
      </c>
      <c r="G11">
        <v>1200</v>
      </c>
      <c r="H11">
        <v>10</v>
      </c>
      <c r="I11" t="s">
        <v>681</v>
      </c>
      <c r="J11" t="s">
        <v>682</v>
      </c>
      <c r="K11" t="s">
        <v>683</v>
      </c>
      <c r="L11">
        <v>124</v>
      </c>
      <c r="M11" t="s">
        <v>510</v>
      </c>
      <c r="O11">
        <v>6</v>
      </c>
      <c r="P11" t="s">
        <v>106</v>
      </c>
      <c r="R11">
        <v>49</v>
      </c>
      <c r="S11" t="s">
        <v>288</v>
      </c>
      <c r="U11" t="s">
        <v>102</v>
      </c>
      <c r="V11" t="s">
        <v>684</v>
      </c>
      <c r="W11">
        <v>3</v>
      </c>
      <c r="Y11" t="s">
        <v>107</v>
      </c>
      <c r="Z11" t="s">
        <v>685</v>
      </c>
      <c r="AA11" t="s">
        <v>157</v>
      </c>
      <c r="AB11" t="s">
        <v>158</v>
      </c>
      <c r="AC11" t="s">
        <v>686</v>
      </c>
      <c r="AD11" t="s">
        <v>687</v>
      </c>
      <c r="AE11" t="s">
        <v>600</v>
      </c>
      <c r="AF11" t="s">
        <v>688</v>
      </c>
      <c r="AG11" t="s">
        <v>112</v>
      </c>
      <c r="AH11">
        <v>2024301</v>
      </c>
      <c r="AI11" t="s">
        <v>689</v>
      </c>
      <c r="AJ11" t="s">
        <v>203</v>
      </c>
      <c r="AK11">
        <v>1200</v>
      </c>
      <c r="AL11">
        <v>13</v>
      </c>
      <c r="AM11" t="s">
        <v>517</v>
      </c>
      <c r="AN11">
        <v>28</v>
      </c>
      <c r="AO11">
        <v>127</v>
      </c>
      <c r="AP11">
        <v>-3</v>
      </c>
      <c r="AQ11">
        <v>2</v>
      </c>
      <c r="AR11">
        <v>4</v>
      </c>
      <c r="AS11">
        <v>23.67</v>
      </c>
      <c r="AT11">
        <v>46.1</v>
      </c>
      <c r="AU11" t="s">
        <v>690</v>
      </c>
      <c r="AY11" t="s">
        <v>542</v>
      </c>
      <c r="AZ11">
        <v>24.27</v>
      </c>
      <c r="BA11">
        <v>22.35</v>
      </c>
      <c r="BB11">
        <v>23.71</v>
      </c>
      <c r="BF11">
        <v>46.06</v>
      </c>
      <c r="BG11">
        <v>0.123</v>
      </c>
      <c r="BH11">
        <v>46.183</v>
      </c>
      <c r="BI11" t="s">
        <v>691</v>
      </c>
      <c r="CL11" t="s">
        <v>682</v>
      </c>
      <c r="CM11" t="s">
        <v>691</v>
      </c>
      <c r="CN11" t="s">
        <v>692</v>
      </c>
      <c r="CQ11" t="s">
        <v>691</v>
      </c>
      <c r="CR11">
        <v>70.45</v>
      </c>
      <c r="CT11">
        <v>70.45</v>
      </c>
      <c r="CU11">
        <v>70.45</v>
      </c>
    </row>
    <row r="12" spans="1:99" x14ac:dyDescent="0.25">
      <c r="A12" s="2">
        <v>45760</v>
      </c>
      <c r="B12" t="s">
        <v>99</v>
      </c>
      <c r="C12">
        <v>4</v>
      </c>
      <c r="D12" t="s">
        <v>100</v>
      </c>
      <c r="E12" t="s">
        <v>101</v>
      </c>
      <c r="F12" t="s">
        <v>148</v>
      </c>
      <c r="G12">
        <v>1200</v>
      </c>
      <c r="H12">
        <v>11</v>
      </c>
      <c r="I12" t="s">
        <v>693</v>
      </c>
      <c r="J12" t="s">
        <v>694</v>
      </c>
      <c r="K12" t="s">
        <v>695</v>
      </c>
      <c r="L12">
        <v>124</v>
      </c>
      <c r="M12" t="s">
        <v>135</v>
      </c>
      <c r="O12">
        <v>8</v>
      </c>
      <c r="P12" t="s">
        <v>153</v>
      </c>
      <c r="R12">
        <v>49</v>
      </c>
      <c r="S12" t="s">
        <v>288</v>
      </c>
      <c r="U12" t="s">
        <v>102</v>
      </c>
      <c r="V12" t="s">
        <v>511</v>
      </c>
      <c r="W12">
        <v>4</v>
      </c>
      <c r="Y12" t="s">
        <v>107</v>
      </c>
      <c r="Z12" t="s">
        <v>195</v>
      </c>
      <c r="AA12" t="s">
        <v>217</v>
      </c>
      <c r="AB12" t="s">
        <v>696</v>
      </c>
      <c r="AD12" t="s">
        <v>697</v>
      </c>
      <c r="AE12" t="s">
        <v>698</v>
      </c>
      <c r="AF12" t="s">
        <v>699</v>
      </c>
      <c r="AG12" t="s">
        <v>112</v>
      </c>
      <c r="AH12">
        <v>2024393</v>
      </c>
      <c r="AI12" t="s">
        <v>426</v>
      </c>
      <c r="AJ12" t="s">
        <v>203</v>
      </c>
      <c r="AK12">
        <v>1200</v>
      </c>
      <c r="AL12">
        <v>7</v>
      </c>
      <c r="AM12" t="s">
        <v>700</v>
      </c>
      <c r="AN12">
        <v>143</v>
      </c>
      <c r="AO12">
        <v>130</v>
      </c>
      <c r="AP12">
        <v>-6</v>
      </c>
      <c r="AQ12">
        <v>11</v>
      </c>
      <c r="AR12">
        <v>-3</v>
      </c>
      <c r="AS12">
        <v>23.85</v>
      </c>
      <c r="AT12">
        <v>46.23</v>
      </c>
      <c r="AU12" t="s">
        <v>701</v>
      </c>
      <c r="AY12" t="s">
        <v>702</v>
      </c>
      <c r="AZ12">
        <v>25.05</v>
      </c>
      <c r="BA12">
        <v>22.3</v>
      </c>
      <c r="BB12">
        <v>22.71</v>
      </c>
      <c r="BF12">
        <v>45.01</v>
      </c>
      <c r="BG12">
        <v>-0.216</v>
      </c>
      <c r="BH12">
        <v>44.793999999999997</v>
      </c>
      <c r="BI12" t="s">
        <v>703</v>
      </c>
      <c r="CL12" t="s">
        <v>694</v>
      </c>
      <c r="CM12" t="s">
        <v>703</v>
      </c>
      <c r="CN12" t="s">
        <v>704</v>
      </c>
      <c r="CQ12" t="s">
        <v>703</v>
      </c>
      <c r="CR12">
        <v>69.84</v>
      </c>
      <c r="CT12">
        <v>69.84</v>
      </c>
      <c r="CU12">
        <v>69.84</v>
      </c>
    </row>
    <row r="13" spans="1:99" x14ac:dyDescent="0.25">
      <c r="A13" s="2">
        <v>45760</v>
      </c>
      <c r="B13" t="s">
        <v>99</v>
      </c>
      <c r="C13">
        <v>4</v>
      </c>
      <c r="D13" t="s">
        <v>100</v>
      </c>
      <c r="E13" t="s">
        <v>101</v>
      </c>
      <c r="F13" t="s">
        <v>148</v>
      </c>
      <c r="G13">
        <v>1200</v>
      </c>
      <c r="H13">
        <v>12</v>
      </c>
      <c r="I13" t="s">
        <v>705</v>
      </c>
      <c r="J13" t="s">
        <v>706</v>
      </c>
      <c r="K13" t="s">
        <v>707</v>
      </c>
      <c r="L13">
        <v>123</v>
      </c>
      <c r="M13" t="s">
        <v>248</v>
      </c>
      <c r="O13">
        <v>11</v>
      </c>
      <c r="P13" t="s">
        <v>527</v>
      </c>
      <c r="R13">
        <v>48</v>
      </c>
      <c r="S13" t="s">
        <v>288</v>
      </c>
      <c r="U13" t="s">
        <v>102</v>
      </c>
      <c r="V13" t="s">
        <v>708</v>
      </c>
      <c r="W13">
        <v>4</v>
      </c>
      <c r="Y13" t="s">
        <v>107</v>
      </c>
      <c r="Z13" t="s">
        <v>709</v>
      </c>
      <c r="AA13" t="s">
        <v>217</v>
      </c>
      <c r="AB13" t="s">
        <v>313</v>
      </c>
      <c r="AC13" t="s">
        <v>577</v>
      </c>
      <c r="AD13" t="s">
        <v>710</v>
      </c>
      <c r="AE13" t="s">
        <v>362</v>
      </c>
      <c r="AF13" t="s">
        <v>711</v>
      </c>
      <c r="AG13" t="s">
        <v>163</v>
      </c>
      <c r="AH13">
        <v>2024527</v>
      </c>
      <c r="AI13" t="s">
        <v>581</v>
      </c>
      <c r="AJ13" t="s">
        <v>203</v>
      </c>
      <c r="AK13">
        <v>1200</v>
      </c>
      <c r="AL13">
        <v>6</v>
      </c>
      <c r="AM13" t="s">
        <v>407</v>
      </c>
      <c r="AN13">
        <v>87</v>
      </c>
      <c r="AO13">
        <v>125</v>
      </c>
      <c r="AP13">
        <v>-2</v>
      </c>
      <c r="AQ13">
        <v>13</v>
      </c>
      <c r="AR13">
        <v>-2</v>
      </c>
      <c r="AS13">
        <v>24.1</v>
      </c>
      <c r="AT13">
        <v>46.13</v>
      </c>
      <c r="AU13" t="s">
        <v>583</v>
      </c>
      <c r="AY13" t="s">
        <v>712</v>
      </c>
      <c r="AZ13">
        <v>25.1</v>
      </c>
      <c r="BA13">
        <v>22.03</v>
      </c>
      <c r="BB13">
        <v>21.96</v>
      </c>
      <c r="BF13">
        <v>43.99</v>
      </c>
      <c r="BG13">
        <v>-0.114</v>
      </c>
      <c r="BH13">
        <v>43.875999999999998</v>
      </c>
      <c r="BI13" t="s">
        <v>713</v>
      </c>
      <c r="BJ13">
        <v>2024450</v>
      </c>
      <c r="BK13" t="s">
        <v>632</v>
      </c>
      <c r="BL13" t="s">
        <v>203</v>
      </c>
      <c r="BM13">
        <v>1200</v>
      </c>
      <c r="BN13">
        <v>8</v>
      </c>
      <c r="BO13" t="s">
        <v>714</v>
      </c>
      <c r="BP13">
        <v>19</v>
      </c>
      <c r="BQ13">
        <v>127</v>
      </c>
      <c r="BR13">
        <v>-4</v>
      </c>
      <c r="BS13">
        <v>1</v>
      </c>
      <c r="BT13">
        <v>10</v>
      </c>
      <c r="BU13">
        <v>23.97</v>
      </c>
      <c r="BV13">
        <v>46.75</v>
      </c>
      <c r="BW13" t="s">
        <v>281</v>
      </c>
      <c r="CA13" t="s">
        <v>393</v>
      </c>
      <c r="CB13">
        <v>24.57</v>
      </c>
      <c r="CC13">
        <v>22.66</v>
      </c>
      <c r="CD13">
        <v>22.99</v>
      </c>
      <c r="CH13">
        <v>45.65</v>
      </c>
      <c r="CI13">
        <v>0.36</v>
      </c>
      <c r="CJ13">
        <v>46.01</v>
      </c>
      <c r="CK13" t="s">
        <v>539</v>
      </c>
      <c r="CL13" t="s">
        <v>706</v>
      </c>
      <c r="CM13" t="s">
        <v>713</v>
      </c>
      <c r="CN13" t="s">
        <v>715</v>
      </c>
      <c r="CO13" t="s">
        <v>539</v>
      </c>
      <c r="CP13" t="s">
        <v>716</v>
      </c>
      <c r="CQ13" t="s">
        <v>717</v>
      </c>
      <c r="CR13">
        <v>68.98</v>
      </c>
      <c r="CS13">
        <v>70.58</v>
      </c>
      <c r="CT13">
        <v>69.78</v>
      </c>
      <c r="CU13">
        <v>68.98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5</v>
      </c>
      <c r="D2" t="s">
        <v>100</v>
      </c>
      <c r="E2" t="s">
        <v>101</v>
      </c>
      <c r="F2" t="s">
        <v>718</v>
      </c>
      <c r="G2">
        <v>1200</v>
      </c>
      <c r="H2">
        <v>1</v>
      </c>
      <c r="I2" t="s">
        <v>719</v>
      </c>
      <c r="J2" t="s">
        <v>720</v>
      </c>
      <c r="K2" t="s">
        <v>721</v>
      </c>
      <c r="L2">
        <v>135</v>
      </c>
      <c r="M2" t="s">
        <v>256</v>
      </c>
      <c r="O2">
        <v>10</v>
      </c>
      <c r="P2" t="s">
        <v>263</v>
      </c>
      <c r="R2">
        <v>97</v>
      </c>
      <c r="S2">
        <v>0</v>
      </c>
      <c r="U2" t="s">
        <v>102</v>
      </c>
      <c r="V2" t="s">
        <v>722</v>
      </c>
      <c r="W2">
        <v>4</v>
      </c>
      <c r="Y2" t="s">
        <v>107</v>
      </c>
      <c r="Z2" t="s">
        <v>723</v>
      </c>
      <c r="AA2">
        <v>1</v>
      </c>
      <c r="AB2">
        <v>14</v>
      </c>
      <c r="AC2" t="s">
        <v>380</v>
      </c>
      <c r="AD2" t="s">
        <v>724</v>
      </c>
      <c r="AE2" t="s">
        <v>725</v>
      </c>
      <c r="AF2" t="s">
        <v>726</v>
      </c>
      <c r="AG2" t="s">
        <v>112</v>
      </c>
      <c r="AH2">
        <v>2024414</v>
      </c>
      <c r="AI2" t="s">
        <v>727</v>
      </c>
      <c r="AJ2" t="s">
        <v>728</v>
      </c>
      <c r="AK2">
        <v>1200</v>
      </c>
      <c r="AL2">
        <v>2</v>
      </c>
      <c r="AM2" t="s">
        <v>431</v>
      </c>
      <c r="AN2">
        <v>5.9</v>
      </c>
      <c r="AO2">
        <v>123</v>
      </c>
      <c r="AP2">
        <v>12</v>
      </c>
      <c r="AQ2">
        <v>2</v>
      </c>
      <c r="AR2">
        <v>8</v>
      </c>
      <c r="AS2">
        <v>23.76</v>
      </c>
      <c r="AT2">
        <v>46.12</v>
      </c>
      <c r="AU2" t="s">
        <v>729</v>
      </c>
      <c r="AY2" t="s">
        <v>730</v>
      </c>
      <c r="AZ2">
        <v>24.48</v>
      </c>
      <c r="BA2">
        <v>21.88</v>
      </c>
      <c r="BB2">
        <v>22.33</v>
      </c>
      <c r="BF2">
        <v>44.21</v>
      </c>
      <c r="BG2">
        <v>0.51600000000000001</v>
      </c>
      <c r="BH2">
        <v>44.725999999999999</v>
      </c>
      <c r="BI2" t="s">
        <v>731</v>
      </c>
      <c r="BJ2">
        <v>2024383</v>
      </c>
      <c r="BK2" t="s">
        <v>732</v>
      </c>
      <c r="BL2" t="s">
        <v>733</v>
      </c>
      <c r="BM2">
        <v>1200</v>
      </c>
      <c r="BN2">
        <v>1</v>
      </c>
      <c r="BO2" t="s">
        <v>302</v>
      </c>
      <c r="BP2">
        <v>1.5</v>
      </c>
      <c r="BQ2">
        <v>129</v>
      </c>
      <c r="BR2">
        <v>6</v>
      </c>
      <c r="BS2">
        <v>7</v>
      </c>
      <c r="BT2">
        <v>3</v>
      </c>
      <c r="BU2">
        <v>23.2</v>
      </c>
      <c r="BV2">
        <v>45.45</v>
      </c>
      <c r="BW2" t="s">
        <v>734</v>
      </c>
      <c r="CA2" t="s">
        <v>734</v>
      </c>
      <c r="CB2">
        <v>24.32</v>
      </c>
      <c r="CC2">
        <v>22.13</v>
      </c>
      <c r="CD2">
        <v>22.86</v>
      </c>
      <c r="CH2">
        <v>44.99</v>
      </c>
      <c r="CI2">
        <v>0.216</v>
      </c>
      <c r="CJ2">
        <v>45.206000000000003</v>
      </c>
      <c r="CK2" t="s">
        <v>735</v>
      </c>
      <c r="CL2" t="s">
        <v>720</v>
      </c>
      <c r="CM2" t="s">
        <v>731</v>
      </c>
      <c r="CN2" t="s">
        <v>736</v>
      </c>
      <c r="CO2" t="s">
        <v>735</v>
      </c>
      <c r="CP2" t="s">
        <v>737</v>
      </c>
      <c r="CQ2" t="s">
        <v>738</v>
      </c>
      <c r="CR2">
        <v>69.210000000000008</v>
      </c>
      <c r="CS2">
        <v>69.53</v>
      </c>
      <c r="CT2">
        <v>69.37</v>
      </c>
      <c r="CU2">
        <v>69.210000000000008</v>
      </c>
    </row>
    <row r="3" spans="1:99" x14ac:dyDescent="0.25">
      <c r="A3" s="2">
        <v>45760</v>
      </c>
      <c r="B3" t="s">
        <v>99</v>
      </c>
      <c r="C3">
        <v>5</v>
      </c>
      <c r="D3" t="s">
        <v>100</v>
      </c>
      <c r="E3" t="s">
        <v>101</v>
      </c>
      <c r="F3" t="s">
        <v>718</v>
      </c>
      <c r="G3">
        <v>1200</v>
      </c>
      <c r="H3">
        <v>2</v>
      </c>
      <c r="I3" t="s">
        <v>739</v>
      </c>
      <c r="J3" t="s">
        <v>740</v>
      </c>
      <c r="K3" t="s">
        <v>741</v>
      </c>
      <c r="L3">
        <v>134</v>
      </c>
      <c r="M3" t="s">
        <v>510</v>
      </c>
      <c r="O3">
        <v>9</v>
      </c>
      <c r="P3" t="s">
        <v>213</v>
      </c>
      <c r="R3">
        <v>96</v>
      </c>
      <c r="S3">
        <v>0</v>
      </c>
      <c r="U3" t="s">
        <v>102</v>
      </c>
      <c r="V3" t="s">
        <v>742</v>
      </c>
      <c r="W3">
        <v>6</v>
      </c>
      <c r="Y3" t="s">
        <v>107</v>
      </c>
      <c r="Z3" t="s">
        <v>743</v>
      </c>
      <c r="AA3">
        <v>2</v>
      </c>
      <c r="AB3">
        <v>25</v>
      </c>
      <c r="AC3" t="s">
        <v>314</v>
      </c>
      <c r="AD3" t="s">
        <v>744</v>
      </c>
      <c r="AE3" t="s">
        <v>745</v>
      </c>
      <c r="AF3" t="s">
        <v>746</v>
      </c>
      <c r="AG3" t="s">
        <v>112</v>
      </c>
      <c r="AH3">
        <v>2024414</v>
      </c>
      <c r="AI3" t="s">
        <v>727</v>
      </c>
      <c r="AJ3" t="s">
        <v>728</v>
      </c>
      <c r="AK3">
        <v>1200</v>
      </c>
      <c r="AL3">
        <v>7</v>
      </c>
      <c r="AM3" t="s">
        <v>224</v>
      </c>
      <c r="AN3">
        <v>27</v>
      </c>
      <c r="AO3">
        <v>117</v>
      </c>
      <c r="AP3">
        <v>17</v>
      </c>
      <c r="AQ3">
        <v>7</v>
      </c>
      <c r="AR3">
        <v>2</v>
      </c>
      <c r="AS3">
        <v>23.76</v>
      </c>
      <c r="AT3">
        <v>46.12</v>
      </c>
      <c r="AU3" t="s">
        <v>729</v>
      </c>
      <c r="AY3" t="s">
        <v>747</v>
      </c>
      <c r="AZ3">
        <v>24.72</v>
      </c>
      <c r="BA3">
        <v>21.96</v>
      </c>
      <c r="BB3">
        <v>22.47</v>
      </c>
      <c r="BF3">
        <v>44.43</v>
      </c>
      <c r="BG3">
        <v>0.33900000000000002</v>
      </c>
      <c r="BH3">
        <v>44.768999999999998</v>
      </c>
      <c r="BI3" t="s">
        <v>748</v>
      </c>
      <c r="BJ3">
        <v>2024383</v>
      </c>
      <c r="BK3" t="s">
        <v>732</v>
      </c>
      <c r="BL3" t="s">
        <v>733</v>
      </c>
      <c r="BM3">
        <v>1200</v>
      </c>
      <c r="BN3">
        <v>4</v>
      </c>
      <c r="BO3" t="s">
        <v>749</v>
      </c>
      <c r="BP3">
        <v>50</v>
      </c>
      <c r="BQ3">
        <v>132</v>
      </c>
      <c r="BR3">
        <v>2</v>
      </c>
      <c r="BS3">
        <v>8</v>
      </c>
      <c r="BT3">
        <v>1</v>
      </c>
      <c r="BU3">
        <v>23.2</v>
      </c>
      <c r="BV3">
        <v>45.45</v>
      </c>
      <c r="BW3" t="s">
        <v>734</v>
      </c>
      <c r="CA3" t="s">
        <v>750</v>
      </c>
      <c r="CB3">
        <v>24.52</v>
      </c>
      <c r="CC3">
        <v>22.13</v>
      </c>
      <c r="CD3">
        <v>22.87</v>
      </c>
      <c r="CH3">
        <v>45</v>
      </c>
      <c r="CI3">
        <v>7.2000000000000008E-2</v>
      </c>
      <c r="CJ3">
        <v>45.072000000000003</v>
      </c>
      <c r="CK3" t="s">
        <v>751</v>
      </c>
      <c r="CL3" t="s">
        <v>740</v>
      </c>
      <c r="CM3" t="s">
        <v>748</v>
      </c>
      <c r="CN3" t="s">
        <v>752</v>
      </c>
      <c r="CO3" t="s">
        <v>751</v>
      </c>
      <c r="CP3" t="s">
        <v>753</v>
      </c>
      <c r="CQ3" t="s">
        <v>434</v>
      </c>
      <c r="CR3">
        <v>69.489999999999995</v>
      </c>
      <c r="CS3">
        <v>69.59</v>
      </c>
      <c r="CT3">
        <v>69.539999999999992</v>
      </c>
      <c r="CU3">
        <v>69.489999999999995</v>
      </c>
    </row>
    <row r="4" spans="1:99" x14ac:dyDescent="0.25">
      <c r="A4" s="2">
        <v>45760</v>
      </c>
      <c r="B4" t="s">
        <v>99</v>
      </c>
      <c r="C4">
        <v>5</v>
      </c>
      <c r="D4" t="s">
        <v>100</v>
      </c>
      <c r="E4" t="s">
        <v>101</v>
      </c>
      <c r="F4" t="s">
        <v>718</v>
      </c>
      <c r="G4">
        <v>1200</v>
      </c>
      <c r="H4">
        <v>3</v>
      </c>
      <c r="I4" t="s">
        <v>754</v>
      </c>
      <c r="J4" t="s">
        <v>755</v>
      </c>
      <c r="K4" t="s">
        <v>756</v>
      </c>
      <c r="L4">
        <v>133</v>
      </c>
      <c r="M4" t="s">
        <v>310</v>
      </c>
      <c r="O4">
        <v>2</v>
      </c>
      <c r="P4" t="s">
        <v>475</v>
      </c>
      <c r="R4">
        <v>95</v>
      </c>
      <c r="S4">
        <v>9</v>
      </c>
      <c r="U4" t="s">
        <v>102</v>
      </c>
      <c r="V4" t="s">
        <v>528</v>
      </c>
      <c r="W4">
        <v>5</v>
      </c>
      <c r="Y4" t="s">
        <v>107</v>
      </c>
      <c r="Z4" t="s">
        <v>757</v>
      </c>
      <c r="AA4">
        <v>1</v>
      </c>
      <c r="AB4">
        <v>25</v>
      </c>
      <c r="AC4" t="s">
        <v>758</v>
      </c>
      <c r="AD4" t="s">
        <v>759</v>
      </c>
      <c r="AE4" t="s">
        <v>139</v>
      </c>
      <c r="AF4" t="s">
        <v>760</v>
      </c>
      <c r="AG4" t="s">
        <v>112</v>
      </c>
      <c r="AH4">
        <v>2023139</v>
      </c>
      <c r="AI4" t="s">
        <v>761</v>
      </c>
      <c r="AJ4" t="s">
        <v>203</v>
      </c>
      <c r="AK4">
        <v>1200</v>
      </c>
      <c r="AL4">
        <v>10</v>
      </c>
      <c r="AM4" t="s">
        <v>224</v>
      </c>
      <c r="AN4">
        <v>5.8</v>
      </c>
      <c r="AO4">
        <v>124</v>
      </c>
      <c r="AP4">
        <v>9</v>
      </c>
      <c r="AQ4">
        <v>8</v>
      </c>
      <c r="AR4">
        <v>-6</v>
      </c>
      <c r="AS4">
        <v>23.49</v>
      </c>
      <c r="AT4">
        <v>45.56</v>
      </c>
      <c r="AU4" t="s">
        <v>762</v>
      </c>
      <c r="AY4" t="s">
        <v>763</v>
      </c>
      <c r="AZ4">
        <v>23.65</v>
      </c>
      <c r="BA4">
        <v>21.95</v>
      </c>
      <c r="BB4">
        <v>24.77</v>
      </c>
      <c r="BF4">
        <v>46.72</v>
      </c>
      <c r="BG4">
        <v>-0.11700000000000001</v>
      </c>
      <c r="BH4">
        <v>46.603000000000002</v>
      </c>
      <c r="BI4" t="s">
        <v>764</v>
      </c>
      <c r="CL4" t="s">
        <v>755</v>
      </c>
      <c r="CM4" t="s">
        <v>764</v>
      </c>
      <c r="CN4" t="s">
        <v>765</v>
      </c>
      <c r="CQ4" t="s">
        <v>764</v>
      </c>
      <c r="CR4">
        <v>70.25</v>
      </c>
      <c r="CT4">
        <v>70.25</v>
      </c>
      <c r="CU4">
        <v>70.25</v>
      </c>
    </row>
    <row r="5" spans="1:99" x14ac:dyDescent="0.25">
      <c r="A5" s="2">
        <v>45760</v>
      </c>
      <c r="B5" t="s">
        <v>99</v>
      </c>
      <c r="C5">
        <v>5</v>
      </c>
      <c r="D5" t="s">
        <v>100</v>
      </c>
      <c r="E5" t="s">
        <v>101</v>
      </c>
      <c r="F5" t="s">
        <v>718</v>
      </c>
      <c r="G5">
        <v>1200</v>
      </c>
      <c r="H5">
        <v>4</v>
      </c>
      <c r="I5" t="s">
        <v>766</v>
      </c>
      <c r="J5" t="s">
        <v>767</v>
      </c>
      <c r="K5" t="s">
        <v>768</v>
      </c>
      <c r="L5">
        <v>125</v>
      </c>
      <c r="M5" t="s">
        <v>769</v>
      </c>
      <c r="O5">
        <v>7</v>
      </c>
      <c r="P5" t="s">
        <v>770</v>
      </c>
      <c r="R5">
        <v>87</v>
      </c>
      <c r="S5">
        <v>0</v>
      </c>
      <c r="U5" t="s">
        <v>102</v>
      </c>
      <c r="V5" t="s">
        <v>771</v>
      </c>
      <c r="W5">
        <v>6</v>
      </c>
      <c r="Y5" t="s">
        <v>107</v>
      </c>
      <c r="Z5" t="s">
        <v>772</v>
      </c>
      <c r="AA5">
        <v>1</v>
      </c>
      <c r="AB5">
        <v>25</v>
      </c>
      <c r="AC5" t="s">
        <v>617</v>
      </c>
      <c r="AD5" t="s">
        <v>773</v>
      </c>
      <c r="AE5" t="s">
        <v>774</v>
      </c>
      <c r="AF5" t="s">
        <v>775</v>
      </c>
      <c r="AG5" t="s">
        <v>112</v>
      </c>
      <c r="AH5">
        <v>2023785</v>
      </c>
      <c r="AI5" t="s">
        <v>776</v>
      </c>
      <c r="AJ5" t="s">
        <v>165</v>
      </c>
      <c r="AK5">
        <v>1000</v>
      </c>
      <c r="AL5">
        <v>9</v>
      </c>
      <c r="AM5" t="s">
        <v>714</v>
      </c>
      <c r="AN5">
        <v>39</v>
      </c>
      <c r="AO5">
        <v>125</v>
      </c>
      <c r="AP5">
        <v>0</v>
      </c>
      <c r="AQ5">
        <v>2</v>
      </c>
      <c r="AR5">
        <v>5</v>
      </c>
      <c r="AS5">
        <v>12.99</v>
      </c>
      <c r="AT5">
        <v>33.89</v>
      </c>
      <c r="AU5" t="s">
        <v>777</v>
      </c>
      <c r="AY5" t="s">
        <v>778</v>
      </c>
      <c r="AZ5">
        <v>13.39</v>
      </c>
      <c r="BA5">
        <v>20.78</v>
      </c>
      <c r="BB5">
        <v>22.73</v>
      </c>
      <c r="BF5">
        <v>43.51</v>
      </c>
      <c r="BG5">
        <v>0.21</v>
      </c>
      <c r="BH5">
        <v>43.72</v>
      </c>
      <c r="BI5" t="s">
        <v>779</v>
      </c>
      <c r="CL5" t="s">
        <v>767</v>
      </c>
      <c r="CM5" t="s">
        <v>779</v>
      </c>
      <c r="CN5" t="s">
        <v>780</v>
      </c>
      <c r="CQ5" t="s">
        <v>779</v>
      </c>
      <c r="CR5">
        <v>69.83</v>
      </c>
      <c r="CT5">
        <v>69.83</v>
      </c>
      <c r="CU5">
        <v>69.83</v>
      </c>
    </row>
    <row r="6" spans="1:99" x14ac:dyDescent="0.25">
      <c r="A6" s="2">
        <v>45760</v>
      </c>
      <c r="B6" t="s">
        <v>99</v>
      </c>
      <c r="C6">
        <v>5</v>
      </c>
      <c r="D6" t="s">
        <v>100</v>
      </c>
      <c r="E6" t="s">
        <v>101</v>
      </c>
      <c r="F6" t="s">
        <v>718</v>
      </c>
      <c r="G6">
        <v>1200</v>
      </c>
      <c r="H6">
        <v>5</v>
      </c>
      <c r="I6" t="s">
        <v>781</v>
      </c>
      <c r="J6" t="s">
        <v>782</v>
      </c>
      <c r="K6" t="s">
        <v>783</v>
      </c>
      <c r="L6">
        <v>124</v>
      </c>
      <c r="M6" t="s">
        <v>128</v>
      </c>
      <c r="O6">
        <v>3</v>
      </c>
      <c r="P6" t="s">
        <v>129</v>
      </c>
      <c r="R6">
        <v>86</v>
      </c>
      <c r="S6">
        <v>6</v>
      </c>
      <c r="U6" t="s">
        <v>102</v>
      </c>
      <c r="V6" t="s">
        <v>784</v>
      </c>
      <c r="W6">
        <v>5</v>
      </c>
      <c r="Y6" t="s">
        <v>107</v>
      </c>
      <c r="Z6" t="s">
        <v>785</v>
      </c>
      <c r="AA6">
        <v>1</v>
      </c>
      <c r="AB6">
        <v>21</v>
      </c>
      <c r="AC6" t="s">
        <v>549</v>
      </c>
      <c r="AD6" t="s">
        <v>786</v>
      </c>
      <c r="AE6" t="s">
        <v>642</v>
      </c>
      <c r="AF6" t="s">
        <v>787</v>
      </c>
      <c r="AG6" t="s">
        <v>112</v>
      </c>
      <c r="AH6">
        <v>2024531</v>
      </c>
      <c r="AI6" t="s">
        <v>581</v>
      </c>
      <c r="AJ6" t="s">
        <v>165</v>
      </c>
      <c r="AK6">
        <v>1200</v>
      </c>
      <c r="AL6">
        <v>1</v>
      </c>
      <c r="AM6" t="s">
        <v>788</v>
      </c>
      <c r="AN6">
        <v>26</v>
      </c>
      <c r="AO6">
        <v>135</v>
      </c>
      <c r="AP6">
        <v>-11</v>
      </c>
      <c r="AQ6">
        <v>10</v>
      </c>
      <c r="AR6">
        <v>-7</v>
      </c>
      <c r="AS6">
        <v>23.71</v>
      </c>
      <c r="AT6">
        <v>45.73</v>
      </c>
      <c r="AU6" t="s">
        <v>789</v>
      </c>
      <c r="AY6" t="s">
        <v>789</v>
      </c>
      <c r="AZ6">
        <v>23.71</v>
      </c>
      <c r="BA6">
        <v>22.02</v>
      </c>
      <c r="BB6">
        <v>22.52</v>
      </c>
      <c r="BF6">
        <v>44.54</v>
      </c>
      <c r="BG6">
        <v>-0.45900000000000002</v>
      </c>
      <c r="BH6">
        <v>44.081000000000003</v>
      </c>
      <c r="BI6" t="s">
        <v>790</v>
      </c>
      <c r="BJ6">
        <v>2024366</v>
      </c>
      <c r="BK6" t="s">
        <v>791</v>
      </c>
      <c r="BL6" t="s">
        <v>165</v>
      </c>
      <c r="BM6">
        <v>1200</v>
      </c>
      <c r="BN6">
        <v>2</v>
      </c>
      <c r="BO6" t="s">
        <v>792</v>
      </c>
      <c r="BP6">
        <v>7.5</v>
      </c>
      <c r="BQ6">
        <v>135</v>
      </c>
      <c r="BR6">
        <v>-11</v>
      </c>
      <c r="BS6">
        <v>5</v>
      </c>
      <c r="BT6">
        <v>-2</v>
      </c>
      <c r="BU6">
        <v>24.43</v>
      </c>
      <c r="BV6">
        <v>47.15</v>
      </c>
      <c r="BW6" t="s">
        <v>793</v>
      </c>
      <c r="CA6" t="s">
        <v>794</v>
      </c>
      <c r="CB6">
        <v>24.43</v>
      </c>
      <c r="CC6">
        <v>22.72</v>
      </c>
      <c r="CD6">
        <v>22.44</v>
      </c>
      <c r="CH6">
        <v>45.16</v>
      </c>
      <c r="CI6">
        <v>-0.249</v>
      </c>
      <c r="CJ6">
        <v>44.910999999999987</v>
      </c>
      <c r="CK6" t="s">
        <v>795</v>
      </c>
      <c r="CL6" t="s">
        <v>782</v>
      </c>
      <c r="CM6" t="s">
        <v>790</v>
      </c>
      <c r="CN6" t="s">
        <v>796</v>
      </c>
      <c r="CO6" t="s">
        <v>795</v>
      </c>
      <c r="CP6" t="s">
        <v>797</v>
      </c>
      <c r="CQ6" t="s">
        <v>798</v>
      </c>
      <c r="CR6">
        <v>67.790000000000006</v>
      </c>
      <c r="CS6">
        <v>69.34</v>
      </c>
      <c r="CT6">
        <v>68.56</v>
      </c>
      <c r="CU6">
        <v>67.790000000000006</v>
      </c>
    </row>
    <row r="7" spans="1:99" x14ac:dyDescent="0.25">
      <c r="A7" s="2">
        <v>45760</v>
      </c>
      <c r="B7" t="s">
        <v>99</v>
      </c>
      <c r="C7">
        <v>5</v>
      </c>
      <c r="D7" t="s">
        <v>100</v>
      </c>
      <c r="E7" t="s">
        <v>101</v>
      </c>
      <c r="F7" t="s">
        <v>718</v>
      </c>
      <c r="G7">
        <v>1200</v>
      </c>
      <c r="H7">
        <v>6</v>
      </c>
      <c r="I7" t="s">
        <v>799</v>
      </c>
      <c r="J7" t="s">
        <v>800</v>
      </c>
      <c r="K7" t="s">
        <v>801</v>
      </c>
      <c r="L7">
        <v>122</v>
      </c>
      <c r="M7" t="s">
        <v>143</v>
      </c>
      <c r="O7">
        <v>5</v>
      </c>
      <c r="P7" t="s">
        <v>242</v>
      </c>
      <c r="R7">
        <v>84</v>
      </c>
      <c r="S7">
        <v>0</v>
      </c>
      <c r="U7" t="s">
        <v>102</v>
      </c>
      <c r="V7" t="s">
        <v>802</v>
      </c>
      <c r="W7">
        <v>4</v>
      </c>
      <c r="Y7" t="s">
        <v>107</v>
      </c>
      <c r="Z7" t="s">
        <v>803</v>
      </c>
      <c r="AA7">
        <v>1</v>
      </c>
      <c r="AB7">
        <v>18</v>
      </c>
      <c r="AC7" t="s">
        <v>513</v>
      </c>
      <c r="AD7" t="s">
        <v>804</v>
      </c>
      <c r="AE7" t="s">
        <v>346</v>
      </c>
      <c r="AF7" t="s">
        <v>805</v>
      </c>
      <c r="AG7" t="s">
        <v>112</v>
      </c>
      <c r="AH7">
        <v>2024475</v>
      </c>
      <c r="AI7" t="s">
        <v>296</v>
      </c>
      <c r="AJ7" t="s">
        <v>165</v>
      </c>
      <c r="AK7">
        <v>1200</v>
      </c>
      <c r="AL7">
        <v>2</v>
      </c>
      <c r="AM7" t="s">
        <v>788</v>
      </c>
      <c r="AN7">
        <v>4.8</v>
      </c>
      <c r="AO7">
        <v>133</v>
      </c>
      <c r="AP7">
        <v>-11</v>
      </c>
      <c r="AQ7">
        <v>4</v>
      </c>
      <c r="AR7">
        <v>1</v>
      </c>
      <c r="AS7">
        <v>23.85</v>
      </c>
      <c r="AT7">
        <v>45.84</v>
      </c>
      <c r="AU7" t="s">
        <v>806</v>
      </c>
      <c r="AY7" t="s">
        <v>807</v>
      </c>
      <c r="AZ7">
        <v>23.85</v>
      </c>
      <c r="BA7">
        <v>21.99</v>
      </c>
      <c r="BB7">
        <v>22.66</v>
      </c>
      <c r="BF7">
        <v>44.65</v>
      </c>
      <c r="BG7">
        <v>-0.123</v>
      </c>
      <c r="BH7">
        <v>44.527000000000001</v>
      </c>
      <c r="BI7" t="s">
        <v>808</v>
      </c>
      <c r="BJ7">
        <v>2024436</v>
      </c>
      <c r="BK7" t="s">
        <v>368</v>
      </c>
      <c r="BL7" t="s">
        <v>165</v>
      </c>
      <c r="BM7">
        <v>1200</v>
      </c>
      <c r="BN7">
        <v>3</v>
      </c>
      <c r="BO7" t="s">
        <v>809</v>
      </c>
      <c r="BP7">
        <v>8.1999999999999993</v>
      </c>
      <c r="BQ7">
        <v>133</v>
      </c>
      <c r="BR7">
        <v>-11</v>
      </c>
      <c r="BS7">
        <v>9</v>
      </c>
      <c r="BT7">
        <v>-4</v>
      </c>
      <c r="BU7">
        <v>23.47</v>
      </c>
      <c r="BV7">
        <v>45.38</v>
      </c>
      <c r="BW7" t="s">
        <v>810</v>
      </c>
      <c r="CA7" t="s">
        <v>811</v>
      </c>
      <c r="CB7">
        <v>23.47</v>
      </c>
      <c r="CC7">
        <v>21.91</v>
      </c>
      <c r="CD7">
        <v>23.13</v>
      </c>
      <c r="CH7">
        <v>45.04</v>
      </c>
      <c r="CI7">
        <v>-0.33300000000000002</v>
      </c>
      <c r="CJ7">
        <v>44.707000000000001</v>
      </c>
      <c r="CK7" t="s">
        <v>812</v>
      </c>
      <c r="CL7" t="s">
        <v>800</v>
      </c>
      <c r="CM7" t="s">
        <v>808</v>
      </c>
      <c r="CN7" t="s">
        <v>813</v>
      </c>
      <c r="CO7" t="s">
        <v>812</v>
      </c>
      <c r="CP7" t="s">
        <v>814</v>
      </c>
      <c r="CQ7" t="s">
        <v>815</v>
      </c>
      <c r="CR7">
        <v>68.38</v>
      </c>
      <c r="CS7">
        <v>68.180000000000007</v>
      </c>
      <c r="CT7">
        <v>68.28</v>
      </c>
      <c r="CU7">
        <v>68.180000000000007</v>
      </c>
    </row>
    <row r="8" spans="1:99" x14ac:dyDescent="0.25">
      <c r="A8" s="2">
        <v>45760</v>
      </c>
      <c r="B8" t="s">
        <v>99</v>
      </c>
      <c r="C8">
        <v>5</v>
      </c>
      <c r="D8" t="s">
        <v>100</v>
      </c>
      <c r="E8" t="s">
        <v>101</v>
      </c>
      <c r="F8" t="s">
        <v>718</v>
      </c>
      <c r="G8">
        <v>1200</v>
      </c>
      <c r="H8">
        <v>7</v>
      </c>
      <c r="I8" t="s">
        <v>816</v>
      </c>
      <c r="J8" t="s">
        <v>817</v>
      </c>
      <c r="K8" t="s">
        <v>818</v>
      </c>
      <c r="L8">
        <v>122</v>
      </c>
      <c r="M8" t="s">
        <v>819</v>
      </c>
      <c r="O8">
        <v>1</v>
      </c>
      <c r="P8" t="s">
        <v>213</v>
      </c>
      <c r="R8">
        <v>84</v>
      </c>
      <c r="S8">
        <v>-2</v>
      </c>
      <c r="U8" t="s">
        <v>102</v>
      </c>
      <c r="V8" t="s">
        <v>820</v>
      </c>
      <c r="W8">
        <v>6</v>
      </c>
      <c r="Y8" t="s">
        <v>107</v>
      </c>
      <c r="Z8" t="s">
        <v>821</v>
      </c>
      <c r="AA8">
        <v>3</v>
      </c>
      <c r="AB8">
        <v>14</v>
      </c>
      <c r="AC8" t="s">
        <v>822</v>
      </c>
      <c r="AD8" t="s">
        <v>823</v>
      </c>
      <c r="AE8" t="s">
        <v>531</v>
      </c>
      <c r="AF8" t="s">
        <v>824</v>
      </c>
      <c r="AG8" t="s">
        <v>112</v>
      </c>
      <c r="AH8">
        <v>2024492</v>
      </c>
      <c r="AI8" t="s">
        <v>364</v>
      </c>
      <c r="AJ8" t="s">
        <v>728</v>
      </c>
      <c r="AK8">
        <v>1200</v>
      </c>
      <c r="AL8">
        <v>8</v>
      </c>
      <c r="AM8" t="s">
        <v>431</v>
      </c>
      <c r="AN8">
        <v>29</v>
      </c>
      <c r="AO8">
        <v>115</v>
      </c>
      <c r="AP8">
        <v>7</v>
      </c>
      <c r="AQ8">
        <v>2</v>
      </c>
      <c r="AR8">
        <v>-1</v>
      </c>
      <c r="AS8">
        <v>23.99</v>
      </c>
      <c r="AT8">
        <v>46.39</v>
      </c>
      <c r="AU8" t="s">
        <v>825</v>
      </c>
      <c r="AY8" t="s">
        <v>826</v>
      </c>
      <c r="AZ8">
        <v>24.39</v>
      </c>
      <c r="BA8">
        <v>22.36</v>
      </c>
      <c r="BB8">
        <v>22.71</v>
      </c>
      <c r="BF8">
        <v>45.07</v>
      </c>
      <c r="BG8">
        <v>6.3E-2</v>
      </c>
      <c r="BH8">
        <v>45.133000000000003</v>
      </c>
      <c r="BI8" t="s">
        <v>827</v>
      </c>
      <c r="BJ8">
        <v>2023738</v>
      </c>
      <c r="BK8" t="s">
        <v>828</v>
      </c>
      <c r="BL8" t="s">
        <v>733</v>
      </c>
      <c r="BM8">
        <v>1200</v>
      </c>
      <c r="BN8">
        <v>6</v>
      </c>
      <c r="BO8" t="s">
        <v>224</v>
      </c>
      <c r="BP8">
        <v>37</v>
      </c>
      <c r="BQ8">
        <v>132</v>
      </c>
      <c r="BR8">
        <v>-10</v>
      </c>
      <c r="BS8">
        <v>4</v>
      </c>
      <c r="BT8">
        <v>-3</v>
      </c>
      <c r="BU8">
        <v>23.3</v>
      </c>
      <c r="BV8">
        <v>45.26</v>
      </c>
      <c r="BW8" t="s">
        <v>829</v>
      </c>
      <c r="CA8" t="s">
        <v>830</v>
      </c>
      <c r="CB8">
        <v>23.46</v>
      </c>
      <c r="CC8">
        <v>21.88</v>
      </c>
      <c r="CD8">
        <v>23.45</v>
      </c>
      <c r="CH8">
        <v>45.33</v>
      </c>
      <c r="CI8">
        <v>-0.27600000000000002</v>
      </c>
      <c r="CJ8">
        <v>45.053999999999988</v>
      </c>
      <c r="CK8" t="s">
        <v>831</v>
      </c>
      <c r="CL8" t="s">
        <v>817</v>
      </c>
      <c r="CM8" t="s">
        <v>827</v>
      </c>
      <c r="CN8" t="s">
        <v>832</v>
      </c>
      <c r="CO8" t="s">
        <v>831</v>
      </c>
      <c r="CP8" t="s">
        <v>833</v>
      </c>
      <c r="CQ8" t="s">
        <v>834</v>
      </c>
      <c r="CR8">
        <v>69.52</v>
      </c>
      <c r="CS8">
        <v>68.510000000000005</v>
      </c>
      <c r="CT8">
        <v>69.02</v>
      </c>
      <c r="CU8">
        <v>68.510000000000005</v>
      </c>
    </row>
    <row r="9" spans="1:99" x14ac:dyDescent="0.25">
      <c r="A9" s="2">
        <v>45760</v>
      </c>
      <c r="B9" t="s">
        <v>99</v>
      </c>
      <c r="C9">
        <v>5</v>
      </c>
      <c r="D9" t="s">
        <v>100</v>
      </c>
      <c r="E9" t="s">
        <v>101</v>
      </c>
      <c r="F9" t="s">
        <v>718</v>
      </c>
      <c r="G9">
        <v>1200</v>
      </c>
      <c r="H9">
        <v>8</v>
      </c>
      <c r="I9" t="s">
        <v>835</v>
      </c>
      <c r="J9" t="s">
        <v>836</v>
      </c>
      <c r="K9" t="s">
        <v>837</v>
      </c>
      <c r="L9">
        <v>120</v>
      </c>
      <c r="M9" t="s">
        <v>212</v>
      </c>
      <c r="O9">
        <v>6</v>
      </c>
      <c r="P9" t="s">
        <v>213</v>
      </c>
      <c r="R9">
        <v>82</v>
      </c>
      <c r="S9">
        <v>0</v>
      </c>
      <c r="U9" t="s">
        <v>102</v>
      </c>
      <c r="V9" t="s">
        <v>838</v>
      </c>
      <c r="W9">
        <v>4</v>
      </c>
      <c r="Y9" t="s">
        <v>107</v>
      </c>
      <c r="Z9" t="s">
        <v>839</v>
      </c>
      <c r="AA9">
        <v>1</v>
      </c>
      <c r="AB9">
        <v>25</v>
      </c>
      <c r="AC9" t="s">
        <v>380</v>
      </c>
      <c r="AD9" t="s">
        <v>599</v>
      </c>
      <c r="AE9" t="s">
        <v>679</v>
      </c>
      <c r="AF9" t="s">
        <v>840</v>
      </c>
      <c r="AG9" t="s">
        <v>163</v>
      </c>
      <c r="AH9">
        <v>2023665</v>
      </c>
      <c r="AI9" t="s">
        <v>449</v>
      </c>
      <c r="AJ9" t="s">
        <v>165</v>
      </c>
      <c r="AK9">
        <v>1200</v>
      </c>
      <c r="AL9">
        <v>9</v>
      </c>
      <c r="AM9" t="s">
        <v>390</v>
      </c>
      <c r="AN9">
        <v>10</v>
      </c>
      <c r="AO9">
        <v>129</v>
      </c>
      <c r="AP9">
        <v>-9</v>
      </c>
      <c r="AQ9">
        <v>4</v>
      </c>
      <c r="AR9">
        <v>2</v>
      </c>
      <c r="AS9">
        <v>23.96</v>
      </c>
      <c r="AT9">
        <v>47.09</v>
      </c>
      <c r="AU9" t="s">
        <v>841</v>
      </c>
      <c r="AY9" t="s">
        <v>842</v>
      </c>
      <c r="AZ9">
        <v>24.24</v>
      </c>
      <c r="BA9">
        <v>23.01</v>
      </c>
      <c r="BB9">
        <v>22.87</v>
      </c>
      <c r="BF9">
        <v>45.88</v>
      </c>
      <c r="BG9">
        <v>-5.0999999999999997E-2</v>
      </c>
      <c r="BH9">
        <v>45.829000000000001</v>
      </c>
      <c r="BI9" t="s">
        <v>188</v>
      </c>
      <c r="BJ9">
        <v>2023626</v>
      </c>
      <c r="BK9" t="s">
        <v>843</v>
      </c>
      <c r="BL9" t="s">
        <v>165</v>
      </c>
      <c r="BM9">
        <v>1200</v>
      </c>
      <c r="BN9">
        <v>6</v>
      </c>
      <c r="BO9" t="s">
        <v>390</v>
      </c>
      <c r="BP9">
        <v>26</v>
      </c>
      <c r="BQ9">
        <v>129</v>
      </c>
      <c r="BR9">
        <v>-9</v>
      </c>
      <c r="BS9">
        <v>10</v>
      </c>
      <c r="BT9">
        <v>-4</v>
      </c>
      <c r="BU9">
        <v>23.56</v>
      </c>
      <c r="BV9">
        <v>46.2</v>
      </c>
      <c r="BW9" t="s">
        <v>188</v>
      </c>
      <c r="CA9" t="s">
        <v>844</v>
      </c>
      <c r="CB9">
        <v>24.44</v>
      </c>
      <c r="CC9">
        <v>22.64</v>
      </c>
      <c r="CD9">
        <v>23.51</v>
      </c>
      <c r="CH9">
        <v>46.15</v>
      </c>
      <c r="CI9">
        <v>-0.30299999999999999</v>
      </c>
      <c r="CJ9">
        <v>45.847000000000001</v>
      </c>
      <c r="CK9" t="s">
        <v>535</v>
      </c>
      <c r="CL9" t="s">
        <v>836</v>
      </c>
      <c r="CM9" t="s">
        <v>188</v>
      </c>
      <c r="CN9" t="s">
        <v>845</v>
      </c>
      <c r="CO9" t="s">
        <v>535</v>
      </c>
      <c r="CP9" t="s">
        <v>846</v>
      </c>
      <c r="CQ9" t="s">
        <v>847</v>
      </c>
      <c r="CR9">
        <v>70.069999999999993</v>
      </c>
      <c r="CS9">
        <v>70.289999999999992</v>
      </c>
      <c r="CT9">
        <v>70.180000000000007</v>
      </c>
      <c r="CU9">
        <v>70.069999999999993</v>
      </c>
    </row>
    <row r="10" spans="1:99" x14ac:dyDescent="0.25">
      <c r="A10" s="2">
        <v>45760</v>
      </c>
      <c r="B10" t="s">
        <v>99</v>
      </c>
      <c r="C10">
        <v>5</v>
      </c>
      <c r="D10" t="s">
        <v>100</v>
      </c>
      <c r="E10" t="s">
        <v>101</v>
      </c>
      <c r="F10" t="s">
        <v>718</v>
      </c>
      <c r="G10">
        <v>1200</v>
      </c>
      <c r="H10">
        <v>9</v>
      </c>
      <c r="I10" t="s">
        <v>848</v>
      </c>
      <c r="J10" t="s">
        <v>849</v>
      </c>
      <c r="K10" t="s">
        <v>850</v>
      </c>
      <c r="L10">
        <v>119</v>
      </c>
      <c r="M10" t="s">
        <v>326</v>
      </c>
      <c r="O10">
        <v>8</v>
      </c>
      <c r="P10" t="s">
        <v>327</v>
      </c>
      <c r="R10">
        <v>81</v>
      </c>
      <c r="S10">
        <v>-1</v>
      </c>
      <c r="U10" t="s">
        <v>102</v>
      </c>
      <c r="V10" t="s">
        <v>851</v>
      </c>
      <c r="W10">
        <v>5</v>
      </c>
      <c r="Y10" t="s">
        <v>107</v>
      </c>
      <c r="Z10" t="s">
        <v>852</v>
      </c>
      <c r="AA10">
        <v>1</v>
      </c>
      <c r="AB10">
        <v>14</v>
      </c>
      <c r="AC10" t="s">
        <v>549</v>
      </c>
      <c r="AD10" t="s">
        <v>853</v>
      </c>
      <c r="AE10" t="s">
        <v>184</v>
      </c>
      <c r="AF10" t="s">
        <v>854</v>
      </c>
      <c r="AG10" t="s">
        <v>163</v>
      </c>
      <c r="AH10">
        <v>2024073</v>
      </c>
      <c r="AI10" t="s">
        <v>855</v>
      </c>
      <c r="AJ10" t="s">
        <v>165</v>
      </c>
      <c r="AK10">
        <v>1200</v>
      </c>
      <c r="AL10">
        <v>6</v>
      </c>
      <c r="AM10" t="s">
        <v>582</v>
      </c>
      <c r="AN10">
        <v>6.7</v>
      </c>
      <c r="AO10">
        <v>131</v>
      </c>
      <c r="AP10">
        <v>-12</v>
      </c>
      <c r="AQ10">
        <v>6</v>
      </c>
      <c r="AR10">
        <v>2</v>
      </c>
      <c r="AS10">
        <v>23.61</v>
      </c>
      <c r="AT10">
        <v>46.52</v>
      </c>
      <c r="AU10" t="s">
        <v>856</v>
      </c>
      <c r="AY10" t="s">
        <v>844</v>
      </c>
      <c r="AZ10">
        <v>23.97</v>
      </c>
      <c r="BA10">
        <v>22.79</v>
      </c>
      <c r="BB10">
        <v>23.83</v>
      </c>
      <c r="BF10">
        <v>46.62</v>
      </c>
      <c r="BG10">
        <v>-9.5999999999999988E-2</v>
      </c>
      <c r="BH10">
        <v>46.524000000000001</v>
      </c>
      <c r="BI10" t="s">
        <v>607</v>
      </c>
      <c r="BJ10">
        <v>2023717</v>
      </c>
      <c r="BK10" t="s">
        <v>533</v>
      </c>
      <c r="BL10" t="s">
        <v>165</v>
      </c>
      <c r="BM10">
        <v>1200</v>
      </c>
      <c r="BN10">
        <v>3</v>
      </c>
      <c r="BO10" t="s">
        <v>582</v>
      </c>
      <c r="BP10">
        <v>2.4</v>
      </c>
      <c r="BQ10">
        <v>133</v>
      </c>
      <c r="BR10">
        <v>-14</v>
      </c>
      <c r="BS10">
        <v>6</v>
      </c>
      <c r="BT10">
        <v>2</v>
      </c>
      <c r="BU10">
        <v>23.76</v>
      </c>
      <c r="BV10">
        <v>46.11</v>
      </c>
      <c r="BW10" t="s">
        <v>857</v>
      </c>
      <c r="CA10" t="s">
        <v>858</v>
      </c>
      <c r="CB10">
        <v>23.88</v>
      </c>
      <c r="CC10">
        <v>22.31</v>
      </c>
      <c r="CD10">
        <v>22.7</v>
      </c>
      <c r="CH10">
        <v>45.01</v>
      </c>
      <c r="CI10">
        <v>-0.126</v>
      </c>
      <c r="CJ10">
        <v>44.884</v>
      </c>
      <c r="CK10" t="s">
        <v>859</v>
      </c>
      <c r="CL10" t="s">
        <v>849</v>
      </c>
      <c r="CM10" t="s">
        <v>607</v>
      </c>
      <c r="CN10" t="s">
        <v>860</v>
      </c>
      <c r="CO10" t="s">
        <v>859</v>
      </c>
      <c r="CP10" t="s">
        <v>861</v>
      </c>
      <c r="CQ10" t="s">
        <v>553</v>
      </c>
      <c r="CR10">
        <v>70.489999999999995</v>
      </c>
      <c r="CS10">
        <v>68.760000000000005</v>
      </c>
      <c r="CT10">
        <v>69.62</v>
      </c>
      <c r="CU10">
        <v>68.760000000000005</v>
      </c>
    </row>
    <row r="11" spans="1:99" x14ac:dyDescent="0.25">
      <c r="A11" s="2">
        <v>45760</v>
      </c>
      <c r="B11" t="s">
        <v>99</v>
      </c>
      <c r="C11">
        <v>5</v>
      </c>
      <c r="D11" t="s">
        <v>100</v>
      </c>
      <c r="E11" t="s">
        <v>101</v>
      </c>
      <c r="F11" t="s">
        <v>718</v>
      </c>
      <c r="G11">
        <v>1200</v>
      </c>
      <c r="H11">
        <v>10</v>
      </c>
      <c r="I11" t="s">
        <v>862</v>
      </c>
      <c r="J11" t="s">
        <v>863</v>
      </c>
      <c r="K11" t="s">
        <v>864</v>
      </c>
      <c r="L11">
        <v>117</v>
      </c>
      <c r="M11" t="s">
        <v>179</v>
      </c>
      <c r="O11">
        <v>4</v>
      </c>
      <c r="P11" t="s">
        <v>459</v>
      </c>
      <c r="R11">
        <v>79</v>
      </c>
      <c r="S11">
        <v>6</v>
      </c>
      <c r="U11" t="s">
        <v>102</v>
      </c>
      <c r="V11" t="s">
        <v>865</v>
      </c>
      <c r="W11">
        <v>5</v>
      </c>
      <c r="Y11" t="s">
        <v>107</v>
      </c>
      <c r="Z11" t="s">
        <v>866</v>
      </c>
      <c r="AA11">
        <v>1</v>
      </c>
      <c r="AB11">
        <v>11</v>
      </c>
      <c r="AC11" t="s">
        <v>380</v>
      </c>
      <c r="AD11" t="s">
        <v>867</v>
      </c>
      <c r="AE11" t="s">
        <v>668</v>
      </c>
      <c r="AF11" t="s">
        <v>868</v>
      </c>
      <c r="AG11" t="s">
        <v>112</v>
      </c>
      <c r="AH11">
        <v>2024073</v>
      </c>
      <c r="AI11" t="s">
        <v>855</v>
      </c>
      <c r="AJ11" t="s">
        <v>165</v>
      </c>
      <c r="AK11">
        <v>1200</v>
      </c>
      <c r="AL11">
        <v>5</v>
      </c>
      <c r="AM11" t="s">
        <v>869</v>
      </c>
      <c r="AN11">
        <v>23</v>
      </c>
      <c r="AO11">
        <v>125</v>
      </c>
      <c r="AP11">
        <v>-8</v>
      </c>
      <c r="AQ11">
        <v>5</v>
      </c>
      <c r="AR11">
        <v>-1</v>
      </c>
      <c r="AS11">
        <v>23.61</v>
      </c>
      <c r="AT11">
        <v>46.52</v>
      </c>
      <c r="AU11" t="s">
        <v>856</v>
      </c>
      <c r="AY11" t="s">
        <v>870</v>
      </c>
      <c r="AZ11">
        <v>24.33</v>
      </c>
      <c r="BA11">
        <v>22.75</v>
      </c>
      <c r="BB11">
        <v>23.12</v>
      </c>
      <c r="BF11">
        <v>45.87</v>
      </c>
      <c r="BG11">
        <v>-0.16200000000000001</v>
      </c>
      <c r="BH11">
        <v>45.707999999999998</v>
      </c>
      <c r="BI11" t="s">
        <v>565</v>
      </c>
      <c r="BJ11">
        <v>2024010</v>
      </c>
      <c r="BK11" t="s">
        <v>223</v>
      </c>
      <c r="BL11" t="s">
        <v>165</v>
      </c>
      <c r="BM11">
        <v>1200</v>
      </c>
      <c r="BN11">
        <v>14</v>
      </c>
      <c r="BO11" t="s">
        <v>869</v>
      </c>
      <c r="BP11">
        <v>11</v>
      </c>
      <c r="BQ11">
        <v>124</v>
      </c>
      <c r="BR11">
        <v>-7</v>
      </c>
      <c r="BS11">
        <v>6</v>
      </c>
      <c r="BT11">
        <v>-2</v>
      </c>
      <c r="BU11">
        <v>23.47</v>
      </c>
      <c r="BV11">
        <v>46.17</v>
      </c>
      <c r="BW11" t="s">
        <v>871</v>
      </c>
      <c r="CA11" t="s">
        <v>794</v>
      </c>
      <c r="CB11">
        <v>24.87</v>
      </c>
      <c r="CC11">
        <v>22.06</v>
      </c>
      <c r="CD11">
        <v>22.66</v>
      </c>
      <c r="CH11">
        <v>44.72</v>
      </c>
      <c r="CI11">
        <v>-0.189</v>
      </c>
      <c r="CJ11">
        <v>44.530999999999999</v>
      </c>
      <c r="CK11" t="s">
        <v>872</v>
      </c>
      <c r="CL11" t="s">
        <v>863</v>
      </c>
      <c r="CM11" t="s">
        <v>565</v>
      </c>
      <c r="CN11" t="s">
        <v>873</v>
      </c>
      <c r="CO11" t="s">
        <v>872</v>
      </c>
      <c r="CP11" t="s">
        <v>874</v>
      </c>
      <c r="CQ11" t="s">
        <v>557</v>
      </c>
      <c r="CR11">
        <v>70.039999999999992</v>
      </c>
      <c r="CS11">
        <v>69.400000000000006</v>
      </c>
      <c r="CT11">
        <v>69.72</v>
      </c>
      <c r="CU11">
        <v>69.400000000000006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6</v>
      </c>
      <c r="D2" t="s">
        <v>100</v>
      </c>
      <c r="E2" t="s">
        <v>101</v>
      </c>
      <c r="F2" t="s">
        <v>148</v>
      </c>
      <c r="G2">
        <v>1400</v>
      </c>
      <c r="H2">
        <v>1</v>
      </c>
      <c r="I2" t="s">
        <v>875</v>
      </c>
      <c r="J2" t="s">
        <v>876</v>
      </c>
      <c r="K2" t="s">
        <v>877</v>
      </c>
      <c r="L2">
        <v>135</v>
      </c>
      <c r="M2" t="s">
        <v>878</v>
      </c>
      <c r="O2">
        <v>8</v>
      </c>
      <c r="P2" t="s">
        <v>311</v>
      </c>
      <c r="R2">
        <v>60</v>
      </c>
      <c r="S2" t="s">
        <v>288</v>
      </c>
      <c r="U2" t="s">
        <v>102</v>
      </c>
      <c r="V2" t="s">
        <v>879</v>
      </c>
      <c r="W2">
        <v>4</v>
      </c>
      <c r="Y2" t="s">
        <v>107</v>
      </c>
      <c r="Z2" t="s">
        <v>880</v>
      </c>
      <c r="AA2" t="s">
        <v>157</v>
      </c>
      <c r="AB2" t="s">
        <v>158</v>
      </c>
      <c r="AC2" t="s">
        <v>881</v>
      </c>
      <c r="AD2" t="s">
        <v>882</v>
      </c>
      <c r="AE2" t="s">
        <v>883</v>
      </c>
      <c r="AF2" t="s">
        <v>884</v>
      </c>
      <c r="AG2" t="s">
        <v>163</v>
      </c>
      <c r="AH2">
        <v>2024101</v>
      </c>
      <c r="AI2" t="s">
        <v>885</v>
      </c>
      <c r="AJ2" t="s">
        <v>165</v>
      </c>
      <c r="AK2">
        <v>1400</v>
      </c>
      <c r="AL2">
        <v>5</v>
      </c>
      <c r="AM2" t="s">
        <v>348</v>
      </c>
      <c r="AN2">
        <v>67</v>
      </c>
      <c r="AO2">
        <v>115</v>
      </c>
      <c r="AP2">
        <v>20</v>
      </c>
      <c r="AQ2">
        <v>2</v>
      </c>
      <c r="AR2">
        <v>6</v>
      </c>
      <c r="AS2">
        <v>13.54</v>
      </c>
      <c r="AT2">
        <v>35.950000000000003</v>
      </c>
      <c r="AU2" t="s">
        <v>886</v>
      </c>
      <c r="AV2" t="s">
        <v>887</v>
      </c>
      <c r="AY2" t="s">
        <v>888</v>
      </c>
      <c r="AZ2">
        <v>13.82</v>
      </c>
      <c r="BA2">
        <v>22.57</v>
      </c>
      <c r="BB2">
        <v>22.99</v>
      </c>
      <c r="BC2">
        <v>22.51</v>
      </c>
      <c r="BF2">
        <v>45.5</v>
      </c>
      <c r="BG2">
        <v>0.40799999999999997</v>
      </c>
      <c r="BH2">
        <v>45.908000000000001</v>
      </c>
      <c r="BI2" t="s">
        <v>889</v>
      </c>
      <c r="BJ2">
        <v>2023759</v>
      </c>
      <c r="BK2" t="s">
        <v>485</v>
      </c>
      <c r="BL2" t="s">
        <v>165</v>
      </c>
      <c r="BM2">
        <v>1400</v>
      </c>
      <c r="BN2">
        <v>6</v>
      </c>
      <c r="BO2" t="s">
        <v>348</v>
      </c>
      <c r="BP2">
        <v>36</v>
      </c>
      <c r="BQ2">
        <v>122</v>
      </c>
      <c r="BR2">
        <v>13</v>
      </c>
      <c r="BS2">
        <v>10</v>
      </c>
      <c r="BT2">
        <v>-2</v>
      </c>
      <c r="BU2">
        <v>13.51</v>
      </c>
      <c r="BV2">
        <v>34.86</v>
      </c>
      <c r="BW2">
        <v>58.92</v>
      </c>
      <c r="BX2" t="s">
        <v>890</v>
      </c>
      <c r="CA2" t="s">
        <v>891</v>
      </c>
      <c r="CB2">
        <v>13.95</v>
      </c>
      <c r="CC2">
        <v>22.35</v>
      </c>
      <c r="CD2">
        <v>23.38</v>
      </c>
      <c r="CE2">
        <v>24.65</v>
      </c>
      <c r="CH2">
        <v>48.03</v>
      </c>
      <c r="CI2">
        <v>0.159</v>
      </c>
      <c r="CJ2">
        <v>48.189</v>
      </c>
      <c r="CK2" t="s">
        <v>892</v>
      </c>
      <c r="CL2" t="s">
        <v>876</v>
      </c>
      <c r="CM2" t="s">
        <v>889</v>
      </c>
      <c r="CN2" t="s">
        <v>893</v>
      </c>
      <c r="CO2" t="s">
        <v>892</v>
      </c>
      <c r="CP2" t="s">
        <v>894</v>
      </c>
      <c r="CQ2" t="s">
        <v>895</v>
      </c>
      <c r="CR2">
        <v>82.3</v>
      </c>
      <c r="CS2">
        <v>84.49</v>
      </c>
      <c r="CT2">
        <v>83.39</v>
      </c>
      <c r="CU2">
        <v>82.3</v>
      </c>
    </row>
    <row r="3" spans="1:99" x14ac:dyDescent="0.25">
      <c r="A3" s="2">
        <v>45760</v>
      </c>
      <c r="B3" t="s">
        <v>99</v>
      </c>
      <c r="C3">
        <v>6</v>
      </c>
      <c r="D3" t="s">
        <v>100</v>
      </c>
      <c r="E3" t="s">
        <v>101</v>
      </c>
      <c r="F3" t="s">
        <v>148</v>
      </c>
      <c r="G3">
        <v>1400</v>
      </c>
      <c r="H3">
        <v>2</v>
      </c>
      <c r="I3" t="s">
        <v>896</v>
      </c>
      <c r="J3" t="s">
        <v>897</v>
      </c>
      <c r="K3" t="s">
        <v>898</v>
      </c>
      <c r="L3">
        <v>134</v>
      </c>
      <c r="M3" t="s">
        <v>105</v>
      </c>
      <c r="O3">
        <v>13</v>
      </c>
      <c r="P3" t="s">
        <v>242</v>
      </c>
      <c r="R3">
        <v>59</v>
      </c>
      <c r="S3" t="s">
        <v>288</v>
      </c>
      <c r="U3" t="s">
        <v>102</v>
      </c>
      <c r="V3" t="s">
        <v>899</v>
      </c>
      <c r="W3">
        <v>4</v>
      </c>
      <c r="Y3" t="s">
        <v>107</v>
      </c>
      <c r="Z3" t="s">
        <v>195</v>
      </c>
      <c r="AA3" t="s">
        <v>900</v>
      </c>
      <c r="AB3" t="s">
        <v>696</v>
      </c>
      <c r="AC3" t="s">
        <v>549</v>
      </c>
      <c r="AD3" t="s">
        <v>901</v>
      </c>
      <c r="AE3" t="s">
        <v>902</v>
      </c>
      <c r="AF3" t="s">
        <v>903</v>
      </c>
      <c r="AG3" t="s">
        <v>163</v>
      </c>
      <c r="AH3">
        <v>2024493</v>
      </c>
      <c r="AI3" t="s">
        <v>364</v>
      </c>
      <c r="AJ3" t="s">
        <v>165</v>
      </c>
      <c r="AK3">
        <v>1400</v>
      </c>
      <c r="AL3">
        <v>11</v>
      </c>
      <c r="AM3" t="s">
        <v>904</v>
      </c>
      <c r="AN3">
        <v>185</v>
      </c>
      <c r="AO3">
        <v>120</v>
      </c>
      <c r="AP3">
        <v>14</v>
      </c>
      <c r="AQ3">
        <v>8</v>
      </c>
      <c r="AR3">
        <v>5</v>
      </c>
      <c r="AS3">
        <v>13.5</v>
      </c>
      <c r="AT3">
        <v>35.1</v>
      </c>
      <c r="AU3" t="s">
        <v>905</v>
      </c>
      <c r="AV3" t="s">
        <v>906</v>
      </c>
      <c r="AY3" t="s">
        <v>907</v>
      </c>
      <c r="AZ3">
        <v>13.62</v>
      </c>
      <c r="BA3">
        <v>21.8</v>
      </c>
      <c r="BB3">
        <v>23.04</v>
      </c>
      <c r="BC3">
        <v>24.52</v>
      </c>
      <c r="BF3">
        <v>47.56</v>
      </c>
      <c r="BG3">
        <v>0.3</v>
      </c>
      <c r="BH3">
        <v>47.86</v>
      </c>
      <c r="BI3" t="s">
        <v>908</v>
      </c>
      <c r="CL3" t="s">
        <v>897</v>
      </c>
      <c r="CM3" t="s">
        <v>908</v>
      </c>
      <c r="CN3" t="s">
        <v>909</v>
      </c>
      <c r="CQ3" t="s">
        <v>908</v>
      </c>
      <c r="CR3">
        <v>83.28</v>
      </c>
      <c r="CT3">
        <v>83.28</v>
      </c>
      <c r="CU3">
        <v>83.28</v>
      </c>
    </row>
    <row r="4" spans="1:99" x14ac:dyDescent="0.25">
      <c r="A4" s="2">
        <v>45760</v>
      </c>
      <c r="B4" t="s">
        <v>99</v>
      </c>
      <c r="C4">
        <v>6</v>
      </c>
      <c r="D4" t="s">
        <v>100</v>
      </c>
      <c r="E4" t="s">
        <v>101</v>
      </c>
      <c r="F4" t="s">
        <v>148</v>
      </c>
      <c r="G4">
        <v>1400</v>
      </c>
      <c r="H4">
        <v>3</v>
      </c>
      <c r="I4" t="s">
        <v>910</v>
      </c>
      <c r="J4" t="s">
        <v>911</v>
      </c>
      <c r="K4" t="s">
        <v>912</v>
      </c>
      <c r="L4">
        <v>134</v>
      </c>
      <c r="M4" t="s">
        <v>122</v>
      </c>
      <c r="O4">
        <v>6</v>
      </c>
      <c r="P4" t="s">
        <v>475</v>
      </c>
      <c r="R4">
        <v>59</v>
      </c>
      <c r="S4" t="s">
        <v>195</v>
      </c>
      <c r="U4" t="s">
        <v>102</v>
      </c>
      <c r="W4">
        <v>4</v>
      </c>
      <c r="Y4" t="s">
        <v>107</v>
      </c>
      <c r="Z4" t="s">
        <v>913</v>
      </c>
      <c r="AA4" t="s">
        <v>900</v>
      </c>
      <c r="AB4" t="s">
        <v>182</v>
      </c>
      <c r="AD4" t="s">
        <v>914</v>
      </c>
      <c r="AE4" t="s">
        <v>915</v>
      </c>
      <c r="AF4" t="s">
        <v>916</v>
      </c>
      <c r="AG4" t="s">
        <v>112</v>
      </c>
      <c r="AH4">
        <v>2024508</v>
      </c>
      <c r="AI4" t="s">
        <v>186</v>
      </c>
      <c r="AJ4" t="s">
        <v>203</v>
      </c>
      <c r="AK4">
        <v>1200</v>
      </c>
      <c r="AL4">
        <v>8</v>
      </c>
      <c r="AM4" t="s">
        <v>788</v>
      </c>
      <c r="AN4">
        <v>46</v>
      </c>
      <c r="AO4">
        <v>132</v>
      </c>
      <c r="AP4">
        <v>2</v>
      </c>
      <c r="AQ4">
        <v>3</v>
      </c>
      <c r="AR4">
        <v>3</v>
      </c>
      <c r="AS4">
        <v>23.88</v>
      </c>
      <c r="AT4">
        <v>46.26</v>
      </c>
      <c r="AU4" t="s">
        <v>917</v>
      </c>
      <c r="AY4" t="s">
        <v>750</v>
      </c>
      <c r="AZ4">
        <v>24.12</v>
      </c>
      <c r="BA4">
        <v>22.3</v>
      </c>
      <c r="BB4">
        <v>23.1</v>
      </c>
      <c r="BF4">
        <v>45.4</v>
      </c>
      <c r="BG4">
        <v>8.3999999999999991E-2</v>
      </c>
      <c r="BH4">
        <v>45.484000000000002</v>
      </c>
      <c r="BI4" t="s">
        <v>918</v>
      </c>
      <c r="CL4" t="s">
        <v>911</v>
      </c>
      <c r="CM4" t="s">
        <v>918</v>
      </c>
      <c r="CN4" t="s">
        <v>919</v>
      </c>
      <c r="CQ4" t="s">
        <v>918</v>
      </c>
      <c r="CR4">
        <v>82.34</v>
      </c>
      <c r="CT4">
        <v>82.34</v>
      </c>
      <c r="CU4">
        <v>82.34</v>
      </c>
    </row>
    <row r="5" spans="1:99" x14ac:dyDescent="0.25">
      <c r="A5" s="2">
        <v>45760</v>
      </c>
      <c r="B5" t="s">
        <v>99</v>
      </c>
      <c r="C5">
        <v>6</v>
      </c>
      <c r="D5" t="s">
        <v>100</v>
      </c>
      <c r="E5" t="s">
        <v>101</v>
      </c>
      <c r="F5" t="s">
        <v>148</v>
      </c>
      <c r="G5">
        <v>1400</v>
      </c>
      <c r="H5">
        <v>4</v>
      </c>
      <c r="I5" t="s">
        <v>920</v>
      </c>
      <c r="J5" t="s">
        <v>921</v>
      </c>
      <c r="K5" t="s">
        <v>922</v>
      </c>
      <c r="L5">
        <v>132</v>
      </c>
      <c r="M5" t="s">
        <v>769</v>
      </c>
      <c r="O5">
        <v>11</v>
      </c>
      <c r="P5" t="s">
        <v>770</v>
      </c>
      <c r="R5">
        <v>57</v>
      </c>
      <c r="S5" t="s">
        <v>288</v>
      </c>
      <c r="U5" t="s">
        <v>102</v>
      </c>
      <c r="V5" t="s">
        <v>923</v>
      </c>
      <c r="W5">
        <v>5</v>
      </c>
      <c r="Y5" t="s">
        <v>107</v>
      </c>
      <c r="Z5" t="s">
        <v>195</v>
      </c>
      <c r="AA5" t="s">
        <v>157</v>
      </c>
      <c r="AB5" t="s">
        <v>924</v>
      </c>
      <c r="AD5" t="s">
        <v>925</v>
      </c>
      <c r="AE5" t="s">
        <v>926</v>
      </c>
      <c r="AF5" t="s">
        <v>927</v>
      </c>
      <c r="AG5" t="s">
        <v>112</v>
      </c>
      <c r="AH5">
        <v>2024359</v>
      </c>
      <c r="AI5" t="s">
        <v>791</v>
      </c>
      <c r="AJ5" t="s">
        <v>203</v>
      </c>
      <c r="AK5">
        <v>1400</v>
      </c>
      <c r="AL5">
        <v>10</v>
      </c>
      <c r="AM5" t="s">
        <v>390</v>
      </c>
      <c r="AN5">
        <v>18</v>
      </c>
      <c r="AO5">
        <v>134</v>
      </c>
      <c r="AP5">
        <v>-2</v>
      </c>
      <c r="AQ5">
        <v>1</v>
      </c>
      <c r="AR5">
        <v>10</v>
      </c>
      <c r="AS5">
        <v>13.3</v>
      </c>
      <c r="AT5">
        <v>34.51</v>
      </c>
      <c r="AU5" t="s">
        <v>928</v>
      </c>
      <c r="AV5" t="s">
        <v>929</v>
      </c>
      <c r="AY5" t="s">
        <v>930</v>
      </c>
      <c r="AZ5">
        <v>13.54</v>
      </c>
      <c r="BA5">
        <v>21.57</v>
      </c>
      <c r="BB5">
        <v>23.39</v>
      </c>
      <c r="BC5">
        <v>24.21</v>
      </c>
      <c r="BF5">
        <v>47.6</v>
      </c>
      <c r="BG5">
        <v>0.15</v>
      </c>
      <c r="BH5">
        <v>47.75</v>
      </c>
      <c r="BI5" t="s">
        <v>931</v>
      </c>
      <c r="BJ5">
        <v>2024266</v>
      </c>
      <c r="BK5" t="s">
        <v>932</v>
      </c>
      <c r="BL5" t="s">
        <v>165</v>
      </c>
      <c r="BM5">
        <v>1400</v>
      </c>
      <c r="BN5">
        <v>9</v>
      </c>
      <c r="BO5" t="s">
        <v>700</v>
      </c>
      <c r="BP5">
        <v>41</v>
      </c>
      <c r="BQ5">
        <v>116</v>
      </c>
      <c r="BR5">
        <v>16</v>
      </c>
      <c r="BS5">
        <v>13</v>
      </c>
      <c r="BT5">
        <v>-2</v>
      </c>
      <c r="BU5">
        <v>13.54</v>
      </c>
      <c r="BV5">
        <v>35.520000000000003</v>
      </c>
      <c r="BW5">
        <v>58.9</v>
      </c>
      <c r="BX5" t="s">
        <v>933</v>
      </c>
      <c r="CA5" t="s">
        <v>934</v>
      </c>
      <c r="CB5">
        <v>13.62</v>
      </c>
      <c r="CC5">
        <v>21.98</v>
      </c>
      <c r="CD5">
        <v>23.46</v>
      </c>
      <c r="CE5">
        <v>23.46</v>
      </c>
      <c r="CH5">
        <v>46.92</v>
      </c>
      <c r="CI5">
        <v>0.20399999999999999</v>
      </c>
      <c r="CJ5">
        <v>47.124000000000002</v>
      </c>
      <c r="CK5" t="s">
        <v>935</v>
      </c>
      <c r="CL5" t="s">
        <v>921</v>
      </c>
      <c r="CM5" t="s">
        <v>931</v>
      </c>
      <c r="CN5" t="s">
        <v>936</v>
      </c>
      <c r="CO5" t="s">
        <v>935</v>
      </c>
      <c r="CP5" t="s">
        <v>937</v>
      </c>
      <c r="CQ5" t="s">
        <v>938</v>
      </c>
      <c r="CR5">
        <v>82.86</v>
      </c>
      <c r="CS5">
        <v>82.72</v>
      </c>
      <c r="CT5">
        <v>82.789999999999992</v>
      </c>
      <c r="CU5">
        <v>82.72</v>
      </c>
    </row>
    <row r="6" spans="1:99" x14ac:dyDescent="0.25">
      <c r="A6" s="2">
        <v>45760</v>
      </c>
      <c r="B6" t="s">
        <v>99</v>
      </c>
      <c r="C6">
        <v>6</v>
      </c>
      <c r="D6" t="s">
        <v>100</v>
      </c>
      <c r="E6" t="s">
        <v>101</v>
      </c>
      <c r="F6" t="s">
        <v>148</v>
      </c>
      <c r="G6">
        <v>1400</v>
      </c>
      <c r="H6">
        <v>5</v>
      </c>
      <c r="I6" t="s">
        <v>939</v>
      </c>
      <c r="J6" t="s">
        <v>940</v>
      </c>
      <c r="K6" t="s">
        <v>941</v>
      </c>
      <c r="L6">
        <v>130</v>
      </c>
      <c r="M6" t="s">
        <v>546</v>
      </c>
      <c r="O6">
        <v>5</v>
      </c>
      <c r="P6" t="s">
        <v>287</v>
      </c>
      <c r="R6">
        <v>55</v>
      </c>
      <c r="S6" t="s">
        <v>288</v>
      </c>
      <c r="U6" t="s">
        <v>102</v>
      </c>
      <c r="W6">
        <v>4</v>
      </c>
      <c r="Y6" t="s">
        <v>107</v>
      </c>
      <c r="Z6" t="s">
        <v>942</v>
      </c>
      <c r="AA6" t="s">
        <v>217</v>
      </c>
      <c r="AB6" t="s">
        <v>943</v>
      </c>
      <c r="AD6" t="s">
        <v>944</v>
      </c>
      <c r="AE6" t="s">
        <v>945</v>
      </c>
      <c r="AF6" t="s">
        <v>946</v>
      </c>
      <c r="AG6" t="s">
        <v>163</v>
      </c>
      <c r="AH6">
        <v>2024469</v>
      </c>
      <c r="AI6" t="s">
        <v>296</v>
      </c>
      <c r="AJ6" t="s">
        <v>203</v>
      </c>
      <c r="AK6">
        <v>1200</v>
      </c>
      <c r="AL6">
        <v>8</v>
      </c>
      <c r="AM6" t="s">
        <v>385</v>
      </c>
      <c r="AN6">
        <v>81</v>
      </c>
      <c r="AO6">
        <v>135</v>
      </c>
      <c r="AP6">
        <v>-5</v>
      </c>
      <c r="AQ6">
        <v>14</v>
      </c>
      <c r="AR6">
        <v>-9</v>
      </c>
      <c r="AS6">
        <v>24.12</v>
      </c>
      <c r="AT6">
        <v>46.75</v>
      </c>
      <c r="AU6" t="s">
        <v>319</v>
      </c>
      <c r="AY6" t="s">
        <v>947</v>
      </c>
      <c r="AZ6">
        <v>25.36</v>
      </c>
      <c r="BA6">
        <v>22.27</v>
      </c>
      <c r="BB6">
        <v>21.9</v>
      </c>
      <c r="BF6">
        <v>44.17</v>
      </c>
      <c r="BG6">
        <v>-0.23699999999999999</v>
      </c>
      <c r="BH6">
        <v>43.933</v>
      </c>
      <c r="BI6" t="s">
        <v>948</v>
      </c>
      <c r="CL6" t="s">
        <v>940</v>
      </c>
      <c r="CM6" t="s">
        <v>948</v>
      </c>
      <c r="CN6" t="s">
        <v>949</v>
      </c>
      <c r="CQ6" t="s">
        <v>948</v>
      </c>
      <c r="CR6">
        <v>81.97</v>
      </c>
      <c r="CT6">
        <v>81.97</v>
      </c>
      <c r="CU6">
        <v>81.97</v>
      </c>
    </row>
    <row r="7" spans="1:99" x14ac:dyDescent="0.25">
      <c r="A7" s="2">
        <v>45760</v>
      </c>
      <c r="B7" t="s">
        <v>99</v>
      </c>
      <c r="C7">
        <v>6</v>
      </c>
      <c r="D7" t="s">
        <v>100</v>
      </c>
      <c r="E7" t="s">
        <v>101</v>
      </c>
      <c r="F7" t="s">
        <v>148</v>
      </c>
      <c r="G7">
        <v>1400</v>
      </c>
      <c r="H7">
        <v>6</v>
      </c>
      <c r="I7" t="s">
        <v>950</v>
      </c>
      <c r="J7" t="s">
        <v>951</v>
      </c>
      <c r="K7" t="s">
        <v>952</v>
      </c>
      <c r="L7">
        <v>129</v>
      </c>
      <c r="M7" t="s">
        <v>212</v>
      </c>
      <c r="O7">
        <v>4</v>
      </c>
      <c r="P7" t="s">
        <v>213</v>
      </c>
      <c r="R7">
        <v>54</v>
      </c>
      <c r="S7" t="s">
        <v>272</v>
      </c>
      <c r="U7" t="s">
        <v>102</v>
      </c>
      <c r="V7" t="s">
        <v>953</v>
      </c>
      <c r="W7">
        <v>4</v>
      </c>
      <c r="Y7" t="s">
        <v>107</v>
      </c>
      <c r="Z7" t="s">
        <v>195</v>
      </c>
      <c r="AA7" t="s">
        <v>900</v>
      </c>
      <c r="AB7" t="s">
        <v>954</v>
      </c>
      <c r="AC7" t="s">
        <v>955</v>
      </c>
      <c r="AD7" t="s">
        <v>956</v>
      </c>
      <c r="AE7" t="s">
        <v>957</v>
      </c>
      <c r="AF7" t="s">
        <v>958</v>
      </c>
      <c r="AG7" t="s">
        <v>163</v>
      </c>
      <c r="AH7">
        <v>2024408</v>
      </c>
      <c r="AI7" t="s">
        <v>727</v>
      </c>
      <c r="AJ7" t="s">
        <v>203</v>
      </c>
      <c r="AK7">
        <v>1400</v>
      </c>
      <c r="AL7">
        <v>12</v>
      </c>
      <c r="AM7" t="s">
        <v>749</v>
      </c>
      <c r="AN7">
        <v>127</v>
      </c>
      <c r="AO7">
        <v>134</v>
      </c>
      <c r="AP7">
        <v>-5</v>
      </c>
      <c r="AQ7">
        <v>11</v>
      </c>
      <c r="AR7">
        <v>-7</v>
      </c>
      <c r="AS7">
        <v>13.85</v>
      </c>
      <c r="AT7">
        <v>36.03</v>
      </c>
      <c r="AU7" t="s">
        <v>959</v>
      </c>
      <c r="AV7" t="s">
        <v>960</v>
      </c>
      <c r="AY7" t="s">
        <v>961</v>
      </c>
      <c r="AZ7">
        <v>14.37</v>
      </c>
      <c r="BA7">
        <v>22.34</v>
      </c>
      <c r="BB7">
        <v>23.52</v>
      </c>
      <c r="BC7">
        <v>23.18</v>
      </c>
      <c r="BF7">
        <v>46.7</v>
      </c>
      <c r="BG7">
        <v>-0.20100000000000001</v>
      </c>
      <c r="BH7">
        <v>46.499000000000002</v>
      </c>
      <c r="BI7" t="s">
        <v>962</v>
      </c>
      <c r="BJ7">
        <v>2024300</v>
      </c>
      <c r="BK7" t="s">
        <v>689</v>
      </c>
      <c r="BL7" t="s">
        <v>203</v>
      </c>
      <c r="BM7">
        <v>1400</v>
      </c>
      <c r="BN7">
        <v>11</v>
      </c>
      <c r="BO7" t="s">
        <v>749</v>
      </c>
      <c r="BP7">
        <v>64</v>
      </c>
      <c r="BQ7">
        <v>135</v>
      </c>
      <c r="BR7">
        <v>-6</v>
      </c>
      <c r="BS7">
        <v>7</v>
      </c>
      <c r="BT7">
        <v>-3</v>
      </c>
      <c r="BU7">
        <v>13.58</v>
      </c>
      <c r="BV7">
        <v>34.869999999999997</v>
      </c>
      <c r="BW7">
        <v>58.62</v>
      </c>
      <c r="BX7" t="s">
        <v>963</v>
      </c>
      <c r="CA7" t="s">
        <v>890</v>
      </c>
      <c r="CB7">
        <v>14.3</v>
      </c>
      <c r="CC7">
        <v>21.61</v>
      </c>
      <c r="CD7">
        <v>23.59</v>
      </c>
      <c r="CE7">
        <v>23.86</v>
      </c>
      <c r="CH7">
        <v>47.45</v>
      </c>
      <c r="CI7">
        <v>-0.14399999999999999</v>
      </c>
      <c r="CJ7">
        <v>47.305999999999997</v>
      </c>
      <c r="CK7" t="s">
        <v>964</v>
      </c>
      <c r="CL7" t="s">
        <v>951</v>
      </c>
      <c r="CM7" t="s">
        <v>962</v>
      </c>
      <c r="CN7" t="s">
        <v>965</v>
      </c>
      <c r="CO7" t="s">
        <v>964</v>
      </c>
      <c r="CP7" t="s">
        <v>966</v>
      </c>
      <c r="CQ7" t="s">
        <v>964</v>
      </c>
      <c r="CR7">
        <v>83.210000000000008</v>
      </c>
      <c r="CS7">
        <v>83.22</v>
      </c>
      <c r="CT7">
        <v>83.22</v>
      </c>
      <c r="CU7">
        <v>83.210000000000008</v>
      </c>
    </row>
    <row r="8" spans="1:99" x14ac:dyDescent="0.25">
      <c r="A8" s="2">
        <v>45760</v>
      </c>
      <c r="B8" t="s">
        <v>99</v>
      </c>
      <c r="C8">
        <v>6</v>
      </c>
      <c r="D8" t="s">
        <v>100</v>
      </c>
      <c r="E8" t="s">
        <v>101</v>
      </c>
      <c r="F8" t="s">
        <v>148</v>
      </c>
      <c r="G8">
        <v>1400</v>
      </c>
      <c r="H8">
        <v>7</v>
      </c>
      <c r="I8" t="s">
        <v>967</v>
      </c>
      <c r="J8" t="s">
        <v>968</v>
      </c>
      <c r="K8" t="s">
        <v>969</v>
      </c>
      <c r="L8">
        <v>129</v>
      </c>
      <c r="M8" t="s">
        <v>128</v>
      </c>
      <c r="O8">
        <v>1</v>
      </c>
      <c r="P8" t="s">
        <v>129</v>
      </c>
      <c r="R8">
        <v>54</v>
      </c>
      <c r="S8" t="s">
        <v>195</v>
      </c>
      <c r="U8" t="s">
        <v>102</v>
      </c>
      <c r="V8" t="s">
        <v>970</v>
      </c>
      <c r="W8">
        <v>6</v>
      </c>
      <c r="Y8" t="s">
        <v>107</v>
      </c>
      <c r="Z8" t="s">
        <v>971</v>
      </c>
      <c r="AA8" t="s">
        <v>157</v>
      </c>
      <c r="AB8" t="s">
        <v>313</v>
      </c>
      <c r="AC8" t="s">
        <v>549</v>
      </c>
      <c r="AD8" t="s">
        <v>972</v>
      </c>
      <c r="AE8" t="s">
        <v>973</v>
      </c>
      <c r="AF8" t="s">
        <v>974</v>
      </c>
      <c r="AG8" t="s">
        <v>112</v>
      </c>
      <c r="AH8">
        <v>2024526</v>
      </c>
      <c r="AI8" t="s">
        <v>581</v>
      </c>
      <c r="AJ8" t="s">
        <v>203</v>
      </c>
      <c r="AK8">
        <v>1400</v>
      </c>
      <c r="AL8">
        <v>4</v>
      </c>
      <c r="AM8" t="s">
        <v>788</v>
      </c>
      <c r="AN8">
        <v>21</v>
      </c>
      <c r="AO8">
        <v>129</v>
      </c>
      <c r="AP8">
        <v>0</v>
      </c>
      <c r="AQ8">
        <v>3</v>
      </c>
      <c r="AR8">
        <v>-2</v>
      </c>
      <c r="AS8">
        <v>13.39</v>
      </c>
      <c r="AT8">
        <v>34.78</v>
      </c>
      <c r="AU8" t="s">
        <v>671</v>
      </c>
      <c r="AV8" t="s">
        <v>672</v>
      </c>
      <c r="AY8" t="s">
        <v>975</v>
      </c>
      <c r="AZ8">
        <v>13.91</v>
      </c>
      <c r="BA8">
        <v>21.83</v>
      </c>
      <c r="BB8">
        <v>22.85</v>
      </c>
      <c r="BC8">
        <v>23.11</v>
      </c>
      <c r="BF8">
        <v>45.96</v>
      </c>
      <c r="BG8">
        <v>-3.5999999999999997E-2</v>
      </c>
      <c r="BH8">
        <v>45.923999999999999</v>
      </c>
      <c r="BI8" t="s">
        <v>976</v>
      </c>
      <c r="BJ8">
        <v>2024447</v>
      </c>
      <c r="BK8" t="s">
        <v>632</v>
      </c>
      <c r="BL8" t="s">
        <v>203</v>
      </c>
      <c r="BM8">
        <v>1400</v>
      </c>
      <c r="BN8">
        <v>12</v>
      </c>
      <c r="BO8" t="s">
        <v>670</v>
      </c>
      <c r="BP8">
        <v>25</v>
      </c>
      <c r="BQ8">
        <v>121</v>
      </c>
      <c r="BR8">
        <v>8</v>
      </c>
      <c r="BS8">
        <v>8</v>
      </c>
      <c r="BT8">
        <v>-7</v>
      </c>
      <c r="BU8">
        <v>13.74</v>
      </c>
      <c r="BV8">
        <v>35.11</v>
      </c>
      <c r="BW8">
        <v>58.4</v>
      </c>
      <c r="BX8" t="s">
        <v>977</v>
      </c>
      <c r="CA8" t="s">
        <v>978</v>
      </c>
      <c r="CB8">
        <v>13.98</v>
      </c>
      <c r="CC8">
        <v>21.73</v>
      </c>
      <c r="CD8">
        <v>23.25</v>
      </c>
      <c r="CE8">
        <v>23.92</v>
      </c>
      <c r="CH8">
        <v>47.17</v>
      </c>
      <c r="CI8">
        <v>-6.0000000000000053E-3</v>
      </c>
      <c r="CJ8">
        <v>47.164000000000001</v>
      </c>
      <c r="CK8" t="s">
        <v>979</v>
      </c>
      <c r="CL8" t="s">
        <v>968</v>
      </c>
      <c r="CM8" t="s">
        <v>976</v>
      </c>
      <c r="CN8" t="s">
        <v>980</v>
      </c>
      <c r="CO8" t="s">
        <v>979</v>
      </c>
      <c r="CP8" t="s">
        <v>981</v>
      </c>
      <c r="CQ8" t="s">
        <v>982</v>
      </c>
      <c r="CR8">
        <v>81.66</v>
      </c>
      <c r="CS8">
        <v>82.87</v>
      </c>
      <c r="CT8">
        <v>82.27</v>
      </c>
      <c r="CU8">
        <v>81.66</v>
      </c>
    </row>
    <row r="9" spans="1:99" x14ac:dyDescent="0.25">
      <c r="A9" s="2">
        <v>45760</v>
      </c>
      <c r="B9" t="s">
        <v>99</v>
      </c>
      <c r="C9">
        <v>6</v>
      </c>
      <c r="D9" t="s">
        <v>100</v>
      </c>
      <c r="E9" t="s">
        <v>101</v>
      </c>
      <c r="F9" t="s">
        <v>148</v>
      </c>
      <c r="G9">
        <v>1400</v>
      </c>
      <c r="H9">
        <v>8</v>
      </c>
      <c r="I9" t="s">
        <v>983</v>
      </c>
      <c r="J9" t="s">
        <v>984</v>
      </c>
      <c r="K9" t="s">
        <v>985</v>
      </c>
      <c r="L9">
        <v>128</v>
      </c>
      <c r="M9" t="s">
        <v>143</v>
      </c>
      <c r="O9">
        <v>12</v>
      </c>
      <c r="P9" t="s">
        <v>153</v>
      </c>
      <c r="R9">
        <v>53</v>
      </c>
      <c r="S9" t="s">
        <v>195</v>
      </c>
      <c r="U9" t="s">
        <v>102</v>
      </c>
      <c r="W9">
        <v>3</v>
      </c>
      <c r="Y9" t="s">
        <v>107</v>
      </c>
      <c r="Z9" t="s">
        <v>986</v>
      </c>
      <c r="AA9" t="s">
        <v>987</v>
      </c>
      <c r="AB9" t="s">
        <v>158</v>
      </c>
      <c r="AC9" t="s">
        <v>380</v>
      </c>
      <c r="AD9" t="s">
        <v>988</v>
      </c>
      <c r="AE9" t="s">
        <v>989</v>
      </c>
      <c r="AF9" t="s">
        <v>990</v>
      </c>
      <c r="AG9" t="s">
        <v>112</v>
      </c>
      <c r="AH9">
        <v>2024450</v>
      </c>
      <c r="AI9" t="s">
        <v>632</v>
      </c>
      <c r="AJ9" t="s">
        <v>203</v>
      </c>
      <c r="AK9">
        <v>1200</v>
      </c>
      <c r="AL9">
        <v>4</v>
      </c>
      <c r="AM9" t="s">
        <v>446</v>
      </c>
      <c r="AN9">
        <v>10</v>
      </c>
      <c r="AO9">
        <v>127</v>
      </c>
      <c r="AP9">
        <v>1</v>
      </c>
      <c r="AQ9">
        <v>11</v>
      </c>
      <c r="AR9">
        <v>1</v>
      </c>
      <c r="AS9">
        <v>23.97</v>
      </c>
      <c r="AT9">
        <v>46.75</v>
      </c>
      <c r="AU9" t="s">
        <v>281</v>
      </c>
      <c r="AY9" t="s">
        <v>991</v>
      </c>
      <c r="AZ9">
        <v>24.21</v>
      </c>
      <c r="BA9">
        <v>22.82</v>
      </c>
      <c r="BB9">
        <v>22.67</v>
      </c>
      <c r="BF9">
        <v>45.49</v>
      </c>
      <c r="BG9">
        <v>3.3000000000000002E-2</v>
      </c>
      <c r="BH9">
        <v>45.523000000000003</v>
      </c>
      <c r="BI9" t="s">
        <v>992</v>
      </c>
      <c r="CL9" t="s">
        <v>984</v>
      </c>
      <c r="CM9" t="s">
        <v>992</v>
      </c>
      <c r="CN9" t="s">
        <v>993</v>
      </c>
      <c r="CQ9" t="s">
        <v>992</v>
      </c>
      <c r="CR9">
        <v>82.49</v>
      </c>
      <c r="CT9">
        <v>82.49</v>
      </c>
      <c r="CU9">
        <v>82.49</v>
      </c>
    </row>
    <row r="10" spans="1:99" x14ac:dyDescent="0.25">
      <c r="A10" s="2">
        <v>45760</v>
      </c>
      <c r="B10" t="s">
        <v>99</v>
      </c>
      <c r="C10">
        <v>6</v>
      </c>
      <c r="D10" t="s">
        <v>100</v>
      </c>
      <c r="E10" t="s">
        <v>101</v>
      </c>
      <c r="F10" t="s">
        <v>148</v>
      </c>
      <c r="G10">
        <v>1400</v>
      </c>
      <c r="H10">
        <v>9</v>
      </c>
      <c r="I10" t="s">
        <v>102</v>
      </c>
      <c r="J10" t="s">
        <v>994</v>
      </c>
      <c r="K10" t="s">
        <v>995</v>
      </c>
      <c r="L10">
        <v>127</v>
      </c>
      <c r="M10" t="s">
        <v>248</v>
      </c>
      <c r="O10">
        <v>2</v>
      </c>
      <c r="P10" t="s">
        <v>144</v>
      </c>
      <c r="R10">
        <v>52</v>
      </c>
      <c r="S10" t="s">
        <v>102</v>
      </c>
      <c r="U10" t="s">
        <v>102</v>
      </c>
      <c r="W10">
        <v>3</v>
      </c>
      <c r="Y10" t="s">
        <v>107</v>
      </c>
      <c r="Z10" t="s">
        <v>195</v>
      </c>
      <c r="AA10" t="s">
        <v>217</v>
      </c>
      <c r="AB10" t="s">
        <v>102</v>
      </c>
      <c r="AC10" t="s">
        <v>108</v>
      </c>
      <c r="AD10" t="s">
        <v>996</v>
      </c>
      <c r="AE10" t="s">
        <v>997</v>
      </c>
      <c r="AF10" t="s">
        <v>998</v>
      </c>
      <c r="AG10" t="s">
        <v>112</v>
      </c>
      <c r="CL10" t="s">
        <v>994</v>
      </c>
    </row>
    <row r="11" spans="1:99" x14ac:dyDescent="0.25">
      <c r="A11" s="2">
        <v>45760</v>
      </c>
      <c r="B11" t="s">
        <v>99</v>
      </c>
      <c r="C11">
        <v>6</v>
      </c>
      <c r="D11" t="s">
        <v>100</v>
      </c>
      <c r="E11" t="s">
        <v>101</v>
      </c>
      <c r="F11" t="s">
        <v>148</v>
      </c>
      <c r="G11">
        <v>1400</v>
      </c>
      <c r="H11">
        <v>10</v>
      </c>
      <c r="I11" t="s">
        <v>999</v>
      </c>
      <c r="J11" t="s">
        <v>1000</v>
      </c>
      <c r="K11" t="s">
        <v>1001</v>
      </c>
      <c r="L11">
        <v>127</v>
      </c>
      <c r="M11" t="s">
        <v>135</v>
      </c>
      <c r="O11">
        <v>3</v>
      </c>
      <c r="P11" t="s">
        <v>180</v>
      </c>
      <c r="R11">
        <v>52</v>
      </c>
      <c r="S11" t="s">
        <v>195</v>
      </c>
      <c r="U11" t="s">
        <v>102</v>
      </c>
      <c r="V11" t="s">
        <v>1002</v>
      </c>
      <c r="W11">
        <v>4</v>
      </c>
      <c r="Y11" t="s">
        <v>107</v>
      </c>
      <c r="Z11" t="s">
        <v>290</v>
      </c>
      <c r="AA11" t="s">
        <v>157</v>
      </c>
      <c r="AB11" t="s">
        <v>158</v>
      </c>
      <c r="AC11" t="s">
        <v>380</v>
      </c>
      <c r="AD11" t="s">
        <v>1003</v>
      </c>
      <c r="AE11" t="s">
        <v>1004</v>
      </c>
      <c r="AF11" t="s">
        <v>1005</v>
      </c>
      <c r="AG11" t="s">
        <v>112</v>
      </c>
      <c r="AH11">
        <v>2024447</v>
      </c>
      <c r="AI11" t="s">
        <v>632</v>
      </c>
      <c r="AJ11" t="s">
        <v>203</v>
      </c>
      <c r="AK11">
        <v>1400</v>
      </c>
      <c r="AL11">
        <v>2</v>
      </c>
      <c r="AM11" t="s">
        <v>809</v>
      </c>
      <c r="AN11">
        <v>10</v>
      </c>
      <c r="AO11">
        <v>125</v>
      </c>
      <c r="AP11">
        <v>2</v>
      </c>
      <c r="AQ11">
        <v>6</v>
      </c>
      <c r="AR11">
        <v>-3</v>
      </c>
      <c r="AS11">
        <v>13.74</v>
      </c>
      <c r="AT11">
        <v>35.11</v>
      </c>
      <c r="AU11" t="s">
        <v>1006</v>
      </c>
      <c r="AV11" t="s">
        <v>977</v>
      </c>
      <c r="AY11" t="s">
        <v>1007</v>
      </c>
      <c r="AZ11">
        <v>14.22</v>
      </c>
      <c r="BA11">
        <v>21.61</v>
      </c>
      <c r="BB11">
        <v>23.21</v>
      </c>
      <c r="BC11">
        <v>23.01</v>
      </c>
      <c r="BF11">
        <v>46.22</v>
      </c>
      <c r="BG11">
        <v>-2.399999999999999E-2</v>
      </c>
      <c r="BH11">
        <v>46.195999999999998</v>
      </c>
      <c r="BI11" t="s">
        <v>1008</v>
      </c>
      <c r="BJ11">
        <v>2024391</v>
      </c>
      <c r="BK11" t="s">
        <v>426</v>
      </c>
      <c r="BL11" t="s">
        <v>203</v>
      </c>
      <c r="BM11">
        <v>1400</v>
      </c>
      <c r="BN11">
        <v>7</v>
      </c>
      <c r="BO11" t="s">
        <v>517</v>
      </c>
      <c r="BP11">
        <v>8.6</v>
      </c>
      <c r="BQ11">
        <v>126</v>
      </c>
      <c r="BR11">
        <v>1</v>
      </c>
      <c r="BS11">
        <v>7</v>
      </c>
      <c r="BT11">
        <v>-4</v>
      </c>
      <c r="BU11">
        <v>13.58</v>
      </c>
      <c r="BV11">
        <v>35.14</v>
      </c>
      <c r="BW11">
        <v>58.74</v>
      </c>
      <c r="BX11" t="s">
        <v>1009</v>
      </c>
      <c r="CA11" t="s">
        <v>1010</v>
      </c>
      <c r="CB11">
        <v>14.42</v>
      </c>
      <c r="CC11">
        <v>21.88</v>
      </c>
      <c r="CD11">
        <v>23.6</v>
      </c>
      <c r="CE11">
        <v>22.95</v>
      </c>
      <c r="CH11">
        <v>46.55</v>
      </c>
      <c r="CI11">
        <v>-5.7000000000000002E-2</v>
      </c>
      <c r="CJ11">
        <v>46.492999999999988</v>
      </c>
      <c r="CK11" t="s">
        <v>938</v>
      </c>
      <c r="CL11" t="s">
        <v>1000</v>
      </c>
      <c r="CM11" t="s">
        <v>1008</v>
      </c>
      <c r="CN11" t="s">
        <v>1011</v>
      </c>
      <c r="CO11" t="s">
        <v>938</v>
      </c>
      <c r="CP11" t="s">
        <v>1012</v>
      </c>
      <c r="CQ11" t="s">
        <v>960</v>
      </c>
      <c r="CR11">
        <v>82.03</v>
      </c>
      <c r="CS11">
        <v>82.789999999999992</v>
      </c>
      <c r="CT11">
        <v>82.41</v>
      </c>
      <c r="CU11">
        <v>82.03</v>
      </c>
    </row>
    <row r="12" spans="1:99" x14ac:dyDescent="0.25">
      <c r="A12" s="2">
        <v>45760</v>
      </c>
      <c r="B12" t="s">
        <v>99</v>
      </c>
      <c r="C12">
        <v>6</v>
      </c>
      <c r="D12" t="s">
        <v>100</v>
      </c>
      <c r="E12" t="s">
        <v>101</v>
      </c>
      <c r="F12" t="s">
        <v>148</v>
      </c>
      <c r="G12">
        <v>1400</v>
      </c>
      <c r="H12">
        <v>11</v>
      </c>
      <c r="I12" t="s">
        <v>1013</v>
      </c>
      <c r="J12" t="s">
        <v>1014</v>
      </c>
      <c r="K12" t="s">
        <v>1015</v>
      </c>
      <c r="L12">
        <v>124</v>
      </c>
      <c r="M12" t="s">
        <v>115</v>
      </c>
      <c r="O12">
        <v>9</v>
      </c>
      <c r="P12" t="s">
        <v>527</v>
      </c>
      <c r="R12">
        <v>49</v>
      </c>
      <c r="S12" t="s">
        <v>987</v>
      </c>
      <c r="U12" t="s">
        <v>102</v>
      </c>
      <c r="V12" t="s">
        <v>1016</v>
      </c>
      <c r="W12">
        <v>4</v>
      </c>
      <c r="Y12" t="s">
        <v>107</v>
      </c>
      <c r="Z12" t="s">
        <v>1017</v>
      </c>
      <c r="AA12" t="s">
        <v>1018</v>
      </c>
      <c r="AB12" t="s">
        <v>313</v>
      </c>
      <c r="AC12" t="s">
        <v>549</v>
      </c>
      <c r="AD12" t="s">
        <v>1019</v>
      </c>
      <c r="AE12" t="s">
        <v>1020</v>
      </c>
      <c r="AF12" t="s">
        <v>1021</v>
      </c>
      <c r="AG12" t="s">
        <v>112</v>
      </c>
      <c r="AH12">
        <v>2024524</v>
      </c>
      <c r="AI12" t="s">
        <v>581</v>
      </c>
      <c r="AJ12" t="s">
        <v>203</v>
      </c>
      <c r="AK12">
        <v>1400</v>
      </c>
      <c r="AL12">
        <v>2</v>
      </c>
      <c r="AM12" t="s">
        <v>586</v>
      </c>
      <c r="AN12">
        <v>17</v>
      </c>
      <c r="AO12">
        <v>121</v>
      </c>
      <c r="AP12">
        <v>3</v>
      </c>
      <c r="AQ12">
        <v>1</v>
      </c>
      <c r="AR12">
        <v>8</v>
      </c>
      <c r="AS12">
        <v>13.58</v>
      </c>
      <c r="AT12">
        <v>35.04</v>
      </c>
      <c r="AU12" t="s">
        <v>1022</v>
      </c>
      <c r="AV12" t="s">
        <v>1023</v>
      </c>
      <c r="AY12" t="s">
        <v>1024</v>
      </c>
      <c r="AZ12">
        <v>13.66</v>
      </c>
      <c r="BA12">
        <v>21.7</v>
      </c>
      <c r="BB12">
        <v>23.12</v>
      </c>
      <c r="BC12">
        <v>22.97</v>
      </c>
      <c r="BF12">
        <v>46.09</v>
      </c>
      <c r="BG12">
        <v>0.189</v>
      </c>
      <c r="BH12">
        <v>46.279000000000003</v>
      </c>
      <c r="BI12" t="s">
        <v>1025</v>
      </c>
      <c r="BJ12">
        <v>2024391</v>
      </c>
      <c r="BK12" t="s">
        <v>426</v>
      </c>
      <c r="BL12" t="s">
        <v>203</v>
      </c>
      <c r="BM12">
        <v>1400</v>
      </c>
      <c r="BN12">
        <v>9</v>
      </c>
      <c r="BO12" t="s">
        <v>586</v>
      </c>
      <c r="BP12">
        <v>22</v>
      </c>
      <c r="BQ12">
        <v>123</v>
      </c>
      <c r="BR12">
        <v>1</v>
      </c>
      <c r="BS12">
        <v>12</v>
      </c>
      <c r="BT12">
        <v>-3</v>
      </c>
      <c r="BU12">
        <v>13.58</v>
      </c>
      <c r="BV12">
        <v>35.14</v>
      </c>
      <c r="BW12">
        <v>58.74</v>
      </c>
      <c r="BX12" t="s">
        <v>1009</v>
      </c>
      <c r="CA12" t="s">
        <v>1026</v>
      </c>
      <c r="CB12">
        <v>14.46</v>
      </c>
      <c r="CC12">
        <v>21.8</v>
      </c>
      <c r="CD12">
        <v>23.52</v>
      </c>
      <c r="CE12">
        <v>23.16</v>
      </c>
      <c r="CH12">
        <v>46.68</v>
      </c>
      <c r="CI12">
        <v>-3.8999999999999993E-2</v>
      </c>
      <c r="CJ12">
        <v>46.640999999999998</v>
      </c>
      <c r="CK12" t="s">
        <v>1027</v>
      </c>
      <c r="CL12" t="s">
        <v>1014</v>
      </c>
      <c r="CM12" t="s">
        <v>1025</v>
      </c>
      <c r="CN12" t="s">
        <v>1028</v>
      </c>
      <c r="CO12" t="s">
        <v>1027</v>
      </c>
      <c r="CP12" t="s">
        <v>1029</v>
      </c>
      <c r="CQ12" t="s">
        <v>982</v>
      </c>
      <c r="CR12">
        <v>81.64</v>
      </c>
      <c r="CS12">
        <v>82.9</v>
      </c>
      <c r="CT12">
        <v>82.27</v>
      </c>
      <c r="CU12">
        <v>81.64</v>
      </c>
    </row>
    <row r="13" spans="1:99" x14ac:dyDescent="0.25">
      <c r="A13" s="2">
        <v>45760</v>
      </c>
      <c r="B13" t="s">
        <v>99</v>
      </c>
      <c r="C13">
        <v>6</v>
      </c>
      <c r="D13" t="s">
        <v>100</v>
      </c>
      <c r="E13" t="s">
        <v>101</v>
      </c>
      <c r="F13" t="s">
        <v>148</v>
      </c>
      <c r="G13">
        <v>1400</v>
      </c>
      <c r="H13">
        <v>12</v>
      </c>
      <c r="I13" t="s">
        <v>1030</v>
      </c>
      <c r="J13" t="s">
        <v>1031</v>
      </c>
      <c r="K13" t="s">
        <v>1032</v>
      </c>
      <c r="L13">
        <v>118</v>
      </c>
      <c r="M13" t="s">
        <v>310</v>
      </c>
      <c r="O13">
        <v>7</v>
      </c>
      <c r="P13" t="s">
        <v>400</v>
      </c>
      <c r="R13">
        <v>43</v>
      </c>
      <c r="S13" t="s">
        <v>288</v>
      </c>
      <c r="U13" t="s">
        <v>102</v>
      </c>
      <c r="V13" t="s">
        <v>1033</v>
      </c>
      <c r="W13">
        <v>4</v>
      </c>
      <c r="Y13" t="s">
        <v>107</v>
      </c>
      <c r="Z13" t="s">
        <v>195</v>
      </c>
      <c r="AA13" t="s">
        <v>157</v>
      </c>
      <c r="AB13" t="s">
        <v>313</v>
      </c>
      <c r="AC13" t="s">
        <v>513</v>
      </c>
      <c r="AD13" t="s">
        <v>1034</v>
      </c>
      <c r="AE13" t="s">
        <v>221</v>
      </c>
      <c r="AF13" t="s">
        <v>1035</v>
      </c>
      <c r="AG13" t="s">
        <v>112</v>
      </c>
      <c r="AH13">
        <v>2024524</v>
      </c>
      <c r="AI13" t="s">
        <v>581</v>
      </c>
      <c r="AJ13" t="s">
        <v>203</v>
      </c>
      <c r="AK13">
        <v>1400</v>
      </c>
      <c r="AL13">
        <v>7</v>
      </c>
      <c r="AM13" t="s">
        <v>904</v>
      </c>
      <c r="AN13">
        <v>199</v>
      </c>
      <c r="AO13">
        <v>120</v>
      </c>
      <c r="AP13">
        <v>-2</v>
      </c>
      <c r="AQ13">
        <v>11</v>
      </c>
      <c r="AR13">
        <v>-4</v>
      </c>
      <c r="AS13">
        <v>13.58</v>
      </c>
      <c r="AT13">
        <v>35.04</v>
      </c>
      <c r="AU13" t="s">
        <v>1022</v>
      </c>
      <c r="AV13" t="s">
        <v>1023</v>
      </c>
      <c r="AY13" t="s">
        <v>1036</v>
      </c>
      <c r="AZ13">
        <v>14.14</v>
      </c>
      <c r="BA13">
        <v>21.46</v>
      </c>
      <c r="BB13">
        <v>23.12</v>
      </c>
      <c r="BC13">
        <v>23.16</v>
      </c>
      <c r="BF13">
        <v>46.28</v>
      </c>
      <c r="BG13">
        <v>-0.10199999999999999</v>
      </c>
      <c r="BH13">
        <v>46.177999999999997</v>
      </c>
      <c r="BI13" t="s">
        <v>1037</v>
      </c>
      <c r="CL13" t="s">
        <v>1031</v>
      </c>
      <c r="CM13" t="s">
        <v>1037</v>
      </c>
      <c r="CN13" t="s">
        <v>1038</v>
      </c>
      <c r="CQ13" t="s">
        <v>1037</v>
      </c>
      <c r="CR13">
        <v>81.78</v>
      </c>
      <c r="CT13">
        <v>81.78</v>
      </c>
      <c r="CU13">
        <v>81.78</v>
      </c>
    </row>
    <row r="14" spans="1:99" x14ac:dyDescent="0.25">
      <c r="A14" s="2">
        <v>45760</v>
      </c>
      <c r="B14" t="s">
        <v>99</v>
      </c>
      <c r="C14">
        <v>6</v>
      </c>
      <c r="D14" t="s">
        <v>100</v>
      </c>
      <c r="E14" t="s">
        <v>101</v>
      </c>
      <c r="F14" t="s">
        <v>148</v>
      </c>
      <c r="G14">
        <v>1400</v>
      </c>
      <c r="H14">
        <v>13</v>
      </c>
      <c r="I14" t="s">
        <v>1039</v>
      </c>
      <c r="J14" t="s">
        <v>1040</v>
      </c>
      <c r="K14" t="s">
        <v>1041</v>
      </c>
      <c r="L14">
        <v>117</v>
      </c>
      <c r="M14" t="s">
        <v>270</v>
      </c>
      <c r="O14">
        <v>14</v>
      </c>
      <c r="P14" t="s">
        <v>271</v>
      </c>
      <c r="R14">
        <v>42</v>
      </c>
      <c r="S14" t="s">
        <v>288</v>
      </c>
      <c r="U14" t="s">
        <v>102</v>
      </c>
      <c r="V14" t="s">
        <v>1042</v>
      </c>
      <c r="W14">
        <v>7</v>
      </c>
      <c r="Y14" t="s">
        <v>107</v>
      </c>
      <c r="Z14" t="s">
        <v>1043</v>
      </c>
      <c r="AA14" t="s">
        <v>900</v>
      </c>
      <c r="AB14" t="s">
        <v>313</v>
      </c>
      <c r="AC14" t="s">
        <v>314</v>
      </c>
      <c r="AD14" t="s">
        <v>1044</v>
      </c>
      <c r="AE14" t="s">
        <v>915</v>
      </c>
      <c r="AF14" t="s">
        <v>1045</v>
      </c>
      <c r="AG14" t="s">
        <v>163</v>
      </c>
      <c r="AH14">
        <v>2024526</v>
      </c>
      <c r="AI14" t="s">
        <v>581</v>
      </c>
      <c r="AJ14" t="s">
        <v>203</v>
      </c>
      <c r="AK14">
        <v>1400</v>
      </c>
      <c r="AL14">
        <v>11</v>
      </c>
      <c r="AM14" t="s">
        <v>714</v>
      </c>
      <c r="AN14">
        <v>29</v>
      </c>
      <c r="AO14">
        <v>119</v>
      </c>
      <c r="AP14">
        <v>-2</v>
      </c>
      <c r="AQ14">
        <v>8</v>
      </c>
      <c r="AR14">
        <v>6</v>
      </c>
      <c r="AS14">
        <v>13.39</v>
      </c>
      <c r="AT14">
        <v>34.78</v>
      </c>
      <c r="AU14" t="s">
        <v>671</v>
      </c>
      <c r="AV14" t="s">
        <v>672</v>
      </c>
      <c r="AY14" t="s">
        <v>1046</v>
      </c>
      <c r="AZ14">
        <v>13.59</v>
      </c>
      <c r="BA14">
        <v>21.63</v>
      </c>
      <c r="BB14">
        <v>23.09</v>
      </c>
      <c r="BC14">
        <v>24.19</v>
      </c>
      <c r="BF14">
        <v>47.28</v>
      </c>
      <c r="BG14">
        <v>7.7999999999999986E-2</v>
      </c>
      <c r="BH14">
        <v>47.357999999999997</v>
      </c>
      <c r="BI14" t="s">
        <v>1047</v>
      </c>
      <c r="BJ14">
        <v>2024430</v>
      </c>
      <c r="BK14" t="s">
        <v>368</v>
      </c>
      <c r="BL14" t="s">
        <v>203</v>
      </c>
      <c r="BM14">
        <v>1400</v>
      </c>
      <c r="BN14">
        <v>7</v>
      </c>
      <c r="BO14" t="s">
        <v>714</v>
      </c>
      <c r="BP14">
        <v>6.9</v>
      </c>
      <c r="BQ14">
        <v>120</v>
      </c>
      <c r="BR14">
        <v>-3</v>
      </c>
      <c r="BS14">
        <v>4</v>
      </c>
      <c r="BT14">
        <v>10</v>
      </c>
      <c r="BU14">
        <v>13.4</v>
      </c>
      <c r="BV14">
        <v>34.81</v>
      </c>
      <c r="BW14">
        <v>57.79</v>
      </c>
      <c r="BX14" t="s">
        <v>1048</v>
      </c>
      <c r="CA14" t="s">
        <v>1049</v>
      </c>
      <c r="CB14">
        <v>13.6</v>
      </c>
      <c r="CC14">
        <v>21.77</v>
      </c>
      <c r="CD14">
        <v>22.78</v>
      </c>
      <c r="CE14">
        <v>24.06</v>
      </c>
      <c r="CH14">
        <v>46.84</v>
      </c>
      <c r="CI14">
        <v>0.13500000000000001</v>
      </c>
      <c r="CJ14">
        <v>46.975000000000001</v>
      </c>
      <c r="CK14" t="s">
        <v>1050</v>
      </c>
      <c r="CL14" t="s">
        <v>1040</v>
      </c>
      <c r="CM14" t="s">
        <v>1047</v>
      </c>
      <c r="CN14" t="s">
        <v>1051</v>
      </c>
      <c r="CO14" t="s">
        <v>1050</v>
      </c>
      <c r="CP14" t="s">
        <v>1052</v>
      </c>
      <c r="CQ14" t="s">
        <v>1053</v>
      </c>
      <c r="CR14">
        <v>82.58</v>
      </c>
      <c r="CS14">
        <v>82.35</v>
      </c>
      <c r="CT14">
        <v>82.47</v>
      </c>
      <c r="CU14">
        <v>82.35</v>
      </c>
    </row>
    <row r="15" spans="1:99" x14ac:dyDescent="0.25">
      <c r="A15" s="2">
        <v>45760</v>
      </c>
      <c r="B15" t="s">
        <v>99</v>
      </c>
      <c r="C15">
        <v>6</v>
      </c>
      <c r="D15" t="s">
        <v>100</v>
      </c>
      <c r="E15" t="s">
        <v>101</v>
      </c>
      <c r="F15" t="s">
        <v>148</v>
      </c>
      <c r="G15">
        <v>1400</v>
      </c>
      <c r="H15">
        <v>14</v>
      </c>
      <c r="I15" t="s">
        <v>1054</v>
      </c>
      <c r="J15" t="s">
        <v>1055</v>
      </c>
      <c r="K15" t="s">
        <v>1056</v>
      </c>
      <c r="L15">
        <v>117</v>
      </c>
      <c r="M15" t="s">
        <v>326</v>
      </c>
      <c r="O15">
        <v>10</v>
      </c>
      <c r="P15" t="s">
        <v>106</v>
      </c>
      <c r="R15">
        <v>42</v>
      </c>
      <c r="S15" t="s">
        <v>195</v>
      </c>
      <c r="U15" t="s">
        <v>102</v>
      </c>
      <c r="V15" t="s">
        <v>1057</v>
      </c>
      <c r="W15">
        <v>7</v>
      </c>
      <c r="Y15" t="s">
        <v>107</v>
      </c>
      <c r="Z15" t="s">
        <v>1058</v>
      </c>
      <c r="AA15" t="s">
        <v>900</v>
      </c>
      <c r="AB15" t="s">
        <v>182</v>
      </c>
      <c r="AC15" t="s">
        <v>1059</v>
      </c>
      <c r="AD15" t="s">
        <v>1060</v>
      </c>
      <c r="AE15" t="s">
        <v>1061</v>
      </c>
      <c r="AF15" t="s">
        <v>1062</v>
      </c>
      <c r="AG15" t="s">
        <v>112</v>
      </c>
      <c r="AH15">
        <v>2024377</v>
      </c>
      <c r="AI15" t="s">
        <v>732</v>
      </c>
      <c r="AJ15" t="s">
        <v>406</v>
      </c>
      <c r="AK15">
        <v>1400</v>
      </c>
      <c r="AL15">
        <v>1</v>
      </c>
      <c r="AM15" t="s">
        <v>431</v>
      </c>
      <c r="AN15">
        <v>9.3000000000000007</v>
      </c>
      <c r="AO15">
        <v>131</v>
      </c>
      <c r="AP15">
        <v>-14</v>
      </c>
      <c r="AQ15">
        <v>1</v>
      </c>
      <c r="AR15">
        <v>9</v>
      </c>
      <c r="AS15">
        <v>13.4</v>
      </c>
      <c r="AT15">
        <v>34.94</v>
      </c>
      <c r="AU15" t="s">
        <v>1063</v>
      </c>
      <c r="AV15" t="s">
        <v>1064</v>
      </c>
      <c r="AY15" t="s">
        <v>1064</v>
      </c>
      <c r="AZ15">
        <v>13.76</v>
      </c>
      <c r="BA15">
        <v>21.82</v>
      </c>
      <c r="BB15">
        <v>23.3</v>
      </c>
      <c r="BC15">
        <v>23.9</v>
      </c>
      <c r="BF15">
        <v>47.2</v>
      </c>
      <c r="BG15">
        <v>-4.8000000000000008E-2</v>
      </c>
      <c r="BH15">
        <v>47.152000000000001</v>
      </c>
      <c r="BI15" t="s">
        <v>1065</v>
      </c>
      <c r="BJ15">
        <v>2024259</v>
      </c>
      <c r="BK15" t="s">
        <v>932</v>
      </c>
      <c r="BL15" t="s">
        <v>406</v>
      </c>
      <c r="BM15">
        <v>1400</v>
      </c>
      <c r="BN15">
        <v>3</v>
      </c>
      <c r="BO15" t="s">
        <v>446</v>
      </c>
      <c r="BP15">
        <v>4.2</v>
      </c>
      <c r="BQ15">
        <v>133</v>
      </c>
      <c r="BR15">
        <v>-16</v>
      </c>
      <c r="BS15">
        <v>3</v>
      </c>
      <c r="BT15">
        <v>7</v>
      </c>
      <c r="BU15">
        <v>13.29</v>
      </c>
      <c r="BV15">
        <v>35.840000000000003</v>
      </c>
      <c r="BW15">
        <v>58.91</v>
      </c>
      <c r="BX15" t="s">
        <v>1066</v>
      </c>
      <c r="CA15" t="s">
        <v>1053</v>
      </c>
      <c r="CB15">
        <v>13.89</v>
      </c>
      <c r="CC15">
        <v>22.63</v>
      </c>
      <c r="CD15">
        <v>23.19</v>
      </c>
      <c r="CE15">
        <v>22.76</v>
      </c>
      <c r="CH15">
        <v>45.95</v>
      </c>
      <c r="CI15">
        <v>-0.114</v>
      </c>
      <c r="CJ15">
        <v>45.836000000000013</v>
      </c>
      <c r="CK15" t="s">
        <v>1067</v>
      </c>
      <c r="CL15" t="s">
        <v>1055</v>
      </c>
      <c r="CM15" t="s">
        <v>1065</v>
      </c>
      <c r="CN15" t="s">
        <v>1068</v>
      </c>
      <c r="CO15" t="s">
        <v>1067</v>
      </c>
      <c r="CP15" t="s">
        <v>1069</v>
      </c>
      <c r="CQ15" t="s">
        <v>1070</v>
      </c>
      <c r="CR15">
        <v>82.73</v>
      </c>
      <c r="CS15">
        <v>82.36</v>
      </c>
      <c r="CT15">
        <v>82.55</v>
      </c>
      <c r="CU15">
        <v>82.36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7</v>
      </c>
      <c r="D2" t="s">
        <v>100</v>
      </c>
      <c r="E2" t="s">
        <v>101</v>
      </c>
      <c r="F2" t="s">
        <v>148</v>
      </c>
      <c r="G2">
        <v>1400</v>
      </c>
      <c r="H2">
        <v>1</v>
      </c>
      <c r="I2" t="s">
        <v>1071</v>
      </c>
      <c r="J2" t="s">
        <v>1072</v>
      </c>
      <c r="K2" t="s">
        <v>1073</v>
      </c>
      <c r="L2">
        <v>135</v>
      </c>
      <c r="M2" t="s">
        <v>128</v>
      </c>
      <c r="O2">
        <v>7</v>
      </c>
      <c r="P2" t="s">
        <v>129</v>
      </c>
      <c r="R2">
        <v>59</v>
      </c>
      <c r="S2" t="s">
        <v>288</v>
      </c>
      <c r="U2" t="s">
        <v>102</v>
      </c>
      <c r="V2" t="s">
        <v>1074</v>
      </c>
      <c r="W2">
        <v>6</v>
      </c>
      <c r="Y2" t="s">
        <v>107</v>
      </c>
      <c r="Z2" t="s">
        <v>1075</v>
      </c>
      <c r="AA2" t="s">
        <v>900</v>
      </c>
      <c r="AB2" t="s">
        <v>182</v>
      </c>
      <c r="AC2" t="s">
        <v>1076</v>
      </c>
      <c r="AD2" t="s">
        <v>1077</v>
      </c>
      <c r="AE2" t="s">
        <v>1078</v>
      </c>
      <c r="AF2" t="s">
        <v>1079</v>
      </c>
      <c r="AG2" t="s">
        <v>112</v>
      </c>
      <c r="AH2">
        <v>2024514</v>
      </c>
      <c r="AI2" t="s">
        <v>186</v>
      </c>
      <c r="AJ2" t="s">
        <v>165</v>
      </c>
      <c r="AK2">
        <v>1400</v>
      </c>
      <c r="AL2">
        <v>12</v>
      </c>
      <c r="AM2" t="s">
        <v>166</v>
      </c>
      <c r="AN2">
        <v>35</v>
      </c>
      <c r="AO2">
        <v>117</v>
      </c>
      <c r="AP2">
        <v>18</v>
      </c>
      <c r="AQ2">
        <v>9</v>
      </c>
      <c r="AR2">
        <v>-2</v>
      </c>
      <c r="AS2">
        <v>13.9</v>
      </c>
      <c r="AT2">
        <v>36.46</v>
      </c>
      <c r="AU2" t="s">
        <v>1080</v>
      </c>
      <c r="AV2" t="s">
        <v>1081</v>
      </c>
      <c r="AY2" t="s">
        <v>1082</v>
      </c>
      <c r="AZ2">
        <v>14.9</v>
      </c>
      <c r="BA2">
        <v>22.48</v>
      </c>
      <c r="BB2">
        <v>23.17</v>
      </c>
      <c r="BC2">
        <v>23.3</v>
      </c>
      <c r="BF2">
        <v>46.47</v>
      </c>
      <c r="BG2">
        <v>0.23400000000000001</v>
      </c>
      <c r="BH2">
        <v>46.704000000000001</v>
      </c>
      <c r="BI2" t="s">
        <v>1083</v>
      </c>
      <c r="BJ2">
        <v>2024101</v>
      </c>
      <c r="BK2" t="s">
        <v>885</v>
      </c>
      <c r="BL2" t="s">
        <v>165</v>
      </c>
      <c r="BM2">
        <v>1400</v>
      </c>
      <c r="BN2">
        <v>6</v>
      </c>
      <c r="BO2" t="s">
        <v>390</v>
      </c>
      <c r="BP2">
        <v>10</v>
      </c>
      <c r="BQ2">
        <v>120</v>
      </c>
      <c r="BR2">
        <v>15</v>
      </c>
      <c r="BS2">
        <v>4</v>
      </c>
      <c r="BT2">
        <v>3</v>
      </c>
      <c r="BU2">
        <v>13.54</v>
      </c>
      <c r="BV2">
        <v>35.950000000000003</v>
      </c>
      <c r="BW2">
        <v>58.94</v>
      </c>
      <c r="BX2" t="s">
        <v>887</v>
      </c>
      <c r="CA2" t="s">
        <v>1084</v>
      </c>
      <c r="CB2">
        <v>13.82</v>
      </c>
      <c r="CC2">
        <v>22.65</v>
      </c>
      <c r="CD2">
        <v>22.95</v>
      </c>
      <c r="CE2">
        <v>22.53</v>
      </c>
      <c r="CH2">
        <v>45.48</v>
      </c>
      <c r="CI2">
        <v>0.27900000000000003</v>
      </c>
      <c r="CJ2">
        <v>45.759</v>
      </c>
      <c r="CK2" t="s">
        <v>1085</v>
      </c>
      <c r="CL2" t="s">
        <v>1072</v>
      </c>
      <c r="CM2" t="s">
        <v>1083</v>
      </c>
      <c r="CN2" t="s">
        <v>1086</v>
      </c>
      <c r="CO2" t="s">
        <v>1085</v>
      </c>
      <c r="CP2" t="s">
        <v>1087</v>
      </c>
      <c r="CQ2" t="s">
        <v>1088</v>
      </c>
      <c r="CR2">
        <v>84.08</v>
      </c>
      <c r="CS2">
        <v>82.23</v>
      </c>
      <c r="CT2">
        <v>83.16</v>
      </c>
      <c r="CU2">
        <v>82.23</v>
      </c>
    </row>
    <row r="3" spans="1:99" x14ac:dyDescent="0.25">
      <c r="A3" s="2">
        <v>45760</v>
      </c>
      <c r="B3" t="s">
        <v>99</v>
      </c>
      <c r="C3">
        <v>7</v>
      </c>
      <c r="D3" t="s">
        <v>100</v>
      </c>
      <c r="E3" t="s">
        <v>101</v>
      </c>
      <c r="F3" t="s">
        <v>148</v>
      </c>
      <c r="G3">
        <v>1400</v>
      </c>
      <c r="H3">
        <v>2</v>
      </c>
      <c r="I3" t="s">
        <v>1089</v>
      </c>
      <c r="J3" t="s">
        <v>1090</v>
      </c>
      <c r="K3" t="s">
        <v>1091</v>
      </c>
      <c r="L3">
        <v>135</v>
      </c>
      <c r="M3" t="s">
        <v>248</v>
      </c>
      <c r="O3">
        <v>11</v>
      </c>
      <c r="P3" t="s">
        <v>341</v>
      </c>
      <c r="R3">
        <v>59</v>
      </c>
      <c r="S3" t="s">
        <v>154</v>
      </c>
      <c r="U3" t="s">
        <v>102</v>
      </c>
      <c r="V3" t="s">
        <v>1016</v>
      </c>
      <c r="W3">
        <v>4</v>
      </c>
      <c r="Y3" t="s">
        <v>107</v>
      </c>
      <c r="Z3" t="s">
        <v>1092</v>
      </c>
      <c r="AA3" t="s">
        <v>157</v>
      </c>
      <c r="AB3" t="s">
        <v>313</v>
      </c>
      <c r="AC3" t="s">
        <v>549</v>
      </c>
      <c r="AD3" t="s">
        <v>1093</v>
      </c>
      <c r="AE3" t="s">
        <v>1094</v>
      </c>
      <c r="AF3" t="s">
        <v>1095</v>
      </c>
      <c r="AG3" t="s">
        <v>163</v>
      </c>
      <c r="AH3">
        <v>2024526</v>
      </c>
      <c r="AI3" t="s">
        <v>581</v>
      </c>
      <c r="AJ3" t="s">
        <v>203</v>
      </c>
      <c r="AK3">
        <v>1400</v>
      </c>
      <c r="AM3" t="s">
        <v>407</v>
      </c>
      <c r="AN3">
        <v>33</v>
      </c>
      <c r="AO3">
        <v>135</v>
      </c>
      <c r="AP3">
        <v>0</v>
      </c>
      <c r="AQ3">
        <v>13</v>
      </c>
      <c r="AR3">
        <v>-2</v>
      </c>
      <c r="AS3">
        <v>13.39</v>
      </c>
      <c r="AT3">
        <v>34.78</v>
      </c>
      <c r="AU3" t="s">
        <v>671</v>
      </c>
      <c r="AV3" t="s">
        <v>672</v>
      </c>
      <c r="AY3" t="s">
        <v>1096</v>
      </c>
      <c r="AZ3">
        <v>13.87</v>
      </c>
      <c r="BA3">
        <v>21.87</v>
      </c>
      <c r="BB3">
        <v>23.01</v>
      </c>
      <c r="BC3">
        <v>22.98</v>
      </c>
      <c r="BF3">
        <v>45.99</v>
      </c>
      <c r="BG3">
        <v>-3.5999999999999997E-2</v>
      </c>
      <c r="BH3">
        <v>45.954000000000001</v>
      </c>
      <c r="BI3" t="s">
        <v>929</v>
      </c>
      <c r="BJ3">
        <v>2024454</v>
      </c>
      <c r="BK3" t="s">
        <v>632</v>
      </c>
      <c r="BL3" t="s">
        <v>165</v>
      </c>
      <c r="BM3">
        <v>1400</v>
      </c>
      <c r="BN3">
        <v>7</v>
      </c>
      <c r="BO3" t="s">
        <v>385</v>
      </c>
      <c r="BP3">
        <v>80</v>
      </c>
      <c r="BQ3">
        <v>118</v>
      </c>
      <c r="BR3">
        <v>17</v>
      </c>
      <c r="BS3">
        <v>4</v>
      </c>
      <c r="BT3">
        <v>7</v>
      </c>
      <c r="BU3">
        <v>13.36</v>
      </c>
      <c r="BV3">
        <v>34.6</v>
      </c>
      <c r="BW3">
        <v>57.83</v>
      </c>
      <c r="BX3" t="s">
        <v>1097</v>
      </c>
      <c r="CA3" t="s">
        <v>1024</v>
      </c>
      <c r="CB3">
        <v>13.44</v>
      </c>
      <c r="CC3">
        <v>21.68</v>
      </c>
      <c r="CD3">
        <v>22.99</v>
      </c>
      <c r="CE3">
        <v>23.34</v>
      </c>
      <c r="CH3">
        <v>46.33</v>
      </c>
      <c r="CI3">
        <v>0.38100000000000001</v>
      </c>
      <c r="CJ3">
        <v>46.710999999999999</v>
      </c>
      <c r="CK3" t="s">
        <v>1098</v>
      </c>
      <c r="CL3" t="s">
        <v>1090</v>
      </c>
      <c r="CM3" t="s">
        <v>929</v>
      </c>
      <c r="CO3" t="s">
        <v>1098</v>
      </c>
      <c r="CP3" t="s">
        <v>1099</v>
      </c>
      <c r="CQ3" t="s">
        <v>1100</v>
      </c>
      <c r="CR3">
        <v>81.69</v>
      </c>
      <c r="CS3">
        <v>81.83</v>
      </c>
      <c r="CT3">
        <v>81.760000000000005</v>
      </c>
      <c r="CU3">
        <v>81.69</v>
      </c>
    </row>
    <row r="4" spans="1:99" x14ac:dyDescent="0.25">
      <c r="A4" s="2">
        <v>45760</v>
      </c>
      <c r="B4" t="s">
        <v>99</v>
      </c>
      <c r="C4">
        <v>7</v>
      </c>
      <c r="D4" t="s">
        <v>100</v>
      </c>
      <c r="E4" t="s">
        <v>101</v>
      </c>
      <c r="F4" t="s">
        <v>148</v>
      </c>
      <c r="G4">
        <v>1400</v>
      </c>
      <c r="H4">
        <v>3</v>
      </c>
      <c r="I4" t="s">
        <v>1101</v>
      </c>
      <c r="J4" t="s">
        <v>1102</v>
      </c>
      <c r="K4" t="s">
        <v>1103</v>
      </c>
      <c r="L4">
        <v>135</v>
      </c>
      <c r="M4" t="s">
        <v>115</v>
      </c>
      <c r="O4">
        <v>8</v>
      </c>
      <c r="P4" t="s">
        <v>770</v>
      </c>
      <c r="R4">
        <v>59</v>
      </c>
      <c r="S4" t="s">
        <v>214</v>
      </c>
      <c r="U4" t="s">
        <v>102</v>
      </c>
      <c r="V4" t="s">
        <v>1104</v>
      </c>
      <c r="W4">
        <v>4</v>
      </c>
      <c r="Y4" t="s">
        <v>107</v>
      </c>
      <c r="Z4" t="s">
        <v>1105</v>
      </c>
      <c r="AA4" t="s">
        <v>1018</v>
      </c>
      <c r="AB4" t="s">
        <v>313</v>
      </c>
      <c r="AC4" t="s">
        <v>1106</v>
      </c>
      <c r="AD4" t="s">
        <v>1107</v>
      </c>
      <c r="AE4" t="s">
        <v>902</v>
      </c>
      <c r="AF4" t="s">
        <v>1108</v>
      </c>
      <c r="AG4" t="s">
        <v>112</v>
      </c>
      <c r="AH4">
        <v>2024526</v>
      </c>
      <c r="AI4" t="s">
        <v>581</v>
      </c>
      <c r="AJ4" t="s">
        <v>203</v>
      </c>
      <c r="AK4">
        <v>1400</v>
      </c>
      <c r="AL4">
        <v>2</v>
      </c>
      <c r="AM4" t="s">
        <v>586</v>
      </c>
      <c r="AN4">
        <v>7.5</v>
      </c>
      <c r="AO4">
        <v>130</v>
      </c>
      <c r="AP4">
        <v>5</v>
      </c>
      <c r="AQ4">
        <v>9</v>
      </c>
      <c r="AR4">
        <v>-1</v>
      </c>
      <c r="AS4">
        <v>13.39</v>
      </c>
      <c r="AT4">
        <v>34.78</v>
      </c>
      <c r="AU4" t="s">
        <v>671</v>
      </c>
      <c r="AV4" t="s">
        <v>672</v>
      </c>
      <c r="AY4" t="s">
        <v>1109</v>
      </c>
      <c r="AZ4">
        <v>13.55</v>
      </c>
      <c r="BA4">
        <v>21.95</v>
      </c>
      <c r="BB4">
        <v>22.97</v>
      </c>
      <c r="BC4">
        <v>23.01</v>
      </c>
      <c r="BF4">
        <v>45.98</v>
      </c>
      <c r="BG4">
        <v>5.7000000000000002E-2</v>
      </c>
      <c r="BH4">
        <v>46.036999999999999</v>
      </c>
      <c r="BI4" t="s">
        <v>1110</v>
      </c>
      <c r="BJ4">
        <v>2024449</v>
      </c>
      <c r="BK4" t="s">
        <v>632</v>
      </c>
      <c r="BL4" t="s">
        <v>203</v>
      </c>
      <c r="BM4">
        <v>1400</v>
      </c>
      <c r="BN4">
        <v>3</v>
      </c>
      <c r="BO4" t="s">
        <v>586</v>
      </c>
      <c r="BP4">
        <v>9.4</v>
      </c>
      <c r="BQ4">
        <v>131</v>
      </c>
      <c r="BR4">
        <v>4</v>
      </c>
      <c r="BS4">
        <v>14</v>
      </c>
      <c r="BT4">
        <v>-6</v>
      </c>
      <c r="BU4">
        <v>13.49</v>
      </c>
      <c r="BV4">
        <v>35.01</v>
      </c>
      <c r="BW4">
        <v>58.92</v>
      </c>
      <c r="BX4" t="s">
        <v>1111</v>
      </c>
      <c r="CA4" t="s">
        <v>1047</v>
      </c>
      <c r="CB4">
        <v>13.49</v>
      </c>
      <c r="CC4">
        <v>21.76</v>
      </c>
      <c r="CD4">
        <v>23.83</v>
      </c>
      <c r="CE4">
        <v>23.5</v>
      </c>
      <c r="CH4">
        <v>47.33</v>
      </c>
      <c r="CI4">
        <v>-4.7999999999999987E-2</v>
      </c>
      <c r="CJ4">
        <v>47.281999999999996</v>
      </c>
      <c r="CK4" t="s">
        <v>1112</v>
      </c>
      <c r="CL4" t="s">
        <v>1102</v>
      </c>
      <c r="CM4" t="s">
        <v>1110</v>
      </c>
      <c r="CN4" t="s">
        <v>1113</v>
      </c>
      <c r="CO4" t="s">
        <v>1112</v>
      </c>
      <c r="CP4" t="s">
        <v>1114</v>
      </c>
      <c r="CQ4" t="s">
        <v>1008</v>
      </c>
      <c r="CR4">
        <v>81.539999999999992</v>
      </c>
      <c r="CS4">
        <v>82.53</v>
      </c>
      <c r="CT4">
        <v>82.03</v>
      </c>
      <c r="CU4">
        <v>81.539999999999992</v>
      </c>
    </row>
    <row r="5" spans="1:99" x14ac:dyDescent="0.25">
      <c r="A5" s="2">
        <v>45760</v>
      </c>
      <c r="B5" t="s">
        <v>99</v>
      </c>
      <c r="C5">
        <v>7</v>
      </c>
      <c r="D5" t="s">
        <v>100</v>
      </c>
      <c r="E5" t="s">
        <v>101</v>
      </c>
      <c r="F5" t="s">
        <v>148</v>
      </c>
      <c r="G5">
        <v>1400</v>
      </c>
      <c r="H5">
        <v>4</v>
      </c>
      <c r="I5" t="s">
        <v>1115</v>
      </c>
      <c r="J5" t="s">
        <v>1116</v>
      </c>
      <c r="K5" t="s">
        <v>1117</v>
      </c>
      <c r="L5">
        <v>134</v>
      </c>
      <c r="M5" t="s">
        <v>212</v>
      </c>
      <c r="O5">
        <v>13</v>
      </c>
      <c r="P5" t="s">
        <v>116</v>
      </c>
      <c r="R5">
        <v>58</v>
      </c>
      <c r="S5" t="s">
        <v>288</v>
      </c>
      <c r="U5" t="s">
        <v>102</v>
      </c>
      <c r="V5" t="s">
        <v>1118</v>
      </c>
      <c r="W5">
        <v>5</v>
      </c>
      <c r="Y5" t="s">
        <v>107</v>
      </c>
      <c r="Z5" t="s">
        <v>195</v>
      </c>
      <c r="AA5" t="s">
        <v>217</v>
      </c>
      <c r="AB5" t="s">
        <v>158</v>
      </c>
      <c r="AC5" t="s">
        <v>1119</v>
      </c>
      <c r="AD5" t="s">
        <v>1120</v>
      </c>
      <c r="AE5" t="s">
        <v>973</v>
      </c>
      <c r="AF5" t="s">
        <v>1121</v>
      </c>
      <c r="AG5" t="s">
        <v>163</v>
      </c>
      <c r="AH5">
        <v>2024514</v>
      </c>
      <c r="AI5" t="s">
        <v>186</v>
      </c>
      <c r="AJ5" t="s">
        <v>165</v>
      </c>
      <c r="AK5">
        <v>1400</v>
      </c>
      <c r="AL5">
        <v>9</v>
      </c>
      <c r="AM5" t="s">
        <v>224</v>
      </c>
      <c r="AN5">
        <v>150</v>
      </c>
      <c r="AO5">
        <v>115</v>
      </c>
      <c r="AP5">
        <v>19</v>
      </c>
      <c r="AQ5">
        <v>10</v>
      </c>
      <c r="AR5">
        <v>3</v>
      </c>
      <c r="AS5">
        <v>13.9</v>
      </c>
      <c r="AT5">
        <v>36.46</v>
      </c>
      <c r="AU5" t="s">
        <v>1080</v>
      </c>
      <c r="AV5" t="s">
        <v>1081</v>
      </c>
      <c r="AY5" t="s">
        <v>1122</v>
      </c>
      <c r="AZ5">
        <v>14.38</v>
      </c>
      <c r="BA5">
        <v>22.56</v>
      </c>
      <c r="BB5">
        <v>23.41</v>
      </c>
      <c r="BC5">
        <v>23.25</v>
      </c>
      <c r="BF5">
        <v>46.66</v>
      </c>
      <c r="BG5">
        <v>0.33900000000000002</v>
      </c>
      <c r="BH5">
        <v>46.999000000000002</v>
      </c>
      <c r="BI5" t="s">
        <v>1123</v>
      </c>
      <c r="BJ5">
        <v>2024454</v>
      </c>
      <c r="BK5" t="s">
        <v>632</v>
      </c>
      <c r="BL5" t="s">
        <v>165</v>
      </c>
      <c r="BM5">
        <v>1400</v>
      </c>
      <c r="BN5">
        <v>12</v>
      </c>
      <c r="BO5" t="s">
        <v>700</v>
      </c>
      <c r="BP5">
        <v>208</v>
      </c>
      <c r="BQ5">
        <v>120</v>
      </c>
      <c r="BR5">
        <v>14</v>
      </c>
      <c r="BS5">
        <v>14</v>
      </c>
      <c r="BT5">
        <v>-1</v>
      </c>
      <c r="BU5">
        <v>13.36</v>
      </c>
      <c r="BV5">
        <v>34.6</v>
      </c>
      <c r="BW5">
        <v>57.83</v>
      </c>
      <c r="BX5" t="s">
        <v>1097</v>
      </c>
      <c r="CA5" t="s">
        <v>982</v>
      </c>
      <c r="CB5">
        <v>14.6</v>
      </c>
      <c r="CC5">
        <v>21.88</v>
      </c>
      <c r="CD5">
        <v>22.67</v>
      </c>
      <c r="CE5">
        <v>23.12</v>
      </c>
      <c r="CH5">
        <v>45.79</v>
      </c>
      <c r="CI5">
        <v>0.192</v>
      </c>
      <c r="CJ5">
        <v>45.981999999999999</v>
      </c>
      <c r="CK5" t="s">
        <v>1124</v>
      </c>
      <c r="CL5" t="s">
        <v>1116</v>
      </c>
      <c r="CM5" t="s">
        <v>1123</v>
      </c>
      <c r="CN5" t="s">
        <v>1125</v>
      </c>
      <c r="CO5" t="s">
        <v>1124</v>
      </c>
      <c r="CP5" t="s">
        <v>1126</v>
      </c>
      <c r="CQ5" t="s">
        <v>1127</v>
      </c>
      <c r="CR5">
        <v>83.94</v>
      </c>
      <c r="CS5">
        <v>82.460000000000008</v>
      </c>
      <c r="CT5">
        <v>83.2</v>
      </c>
      <c r="CU5">
        <v>82.460000000000008</v>
      </c>
    </row>
    <row r="6" spans="1:99" x14ac:dyDescent="0.25">
      <c r="A6" s="2">
        <v>45760</v>
      </c>
      <c r="B6" t="s">
        <v>99</v>
      </c>
      <c r="C6">
        <v>7</v>
      </c>
      <c r="D6" t="s">
        <v>100</v>
      </c>
      <c r="E6" t="s">
        <v>101</v>
      </c>
      <c r="F6" t="s">
        <v>148</v>
      </c>
      <c r="G6">
        <v>1400</v>
      </c>
      <c r="H6">
        <v>5</v>
      </c>
      <c r="I6" t="s">
        <v>1128</v>
      </c>
      <c r="J6" t="s">
        <v>1129</v>
      </c>
      <c r="K6" t="s">
        <v>1130</v>
      </c>
      <c r="L6">
        <v>131</v>
      </c>
      <c r="M6" t="s">
        <v>135</v>
      </c>
      <c r="O6">
        <v>12</v>
      </c>
      <c r="P6" t="s">
        <v>475</v>
      </c>
      <c r="R6">
        <v>55</v>
      </c>
      <c r="S6" t="s">
        <v>272</v>
      </c>
      <c r="U6" t="s">
        <v>102</v>
      </c>
      <c r="V6" t="s">
        <v>953</v>
      </c>
      <c r="W6">
        <v>4</v>
      </c>
      <c r="Y6" t="s">
        <v>107</v>
      </c>
      <c r="Z6" t="s">
        <v>195</v>
      </c>
      <c r="AA6" t="s">
        <v>157</v>
      </c>
      <c r="AB6" t="s">
        <v>943</v>
      </c>
      <c r="AC6" t="s">
        <v>1131</v>
      </c>
      <c r="AD6" t="s">
        <v>1132</v>
      </c>
      <c r="AE6" t="s">
        <v>1133</v>
      </c>
      <c r="AF6" t="s">
        <v>1134</v>
      </c>
      <c r="AG6" t="s">
        <v>163</v>
      </c>
      <c r="AH6">
        <v>2024397</v>
      </c>
      <c r="AI6" t="s">
        <v>426</v>
      </c>
      <c r="AJ6" t="s">
        <v>165</v>
      </c>
      <c r="AK6">
        <v>1400</v>
      </c>
      <c r="AL6">
        <v>14</v>
      </c>
      <c r="AM6" t="s">
        <v>187</v>
      </c>
      <c r="AN6">
        <v>186</v>
      </c>
      <c r="AO6">
        <v>119</v>
      </c>
      <c r="AP6">
        <v>12</v>
      </c>
      <c r="AQ6">
        <v>9</v>
      </c>
      <c r="AR6">
        <v>3</v>
      </c>
      <c r="AS6">
        <v>13.51</v>
      </c>
      <c r="AT6">
        <v>35.47</v>
      </c>
      <c r="AU6" t="s">
        <v>1135</v>
      </c>
      <c r="AV6" t="s">
        <v>1136</v>
      </c>
      <c r="AY6" t="s">
        <v>1137</v>
      </c>
      <c r="AZ6">
        <v>13.87</v>
      </c>
      <c r="BA6">
        <v>22.08</v>
      </c>
      <c r="BB6">
        <v>23</v>
      </c>
      <c r="BC6">
        <v>24.18</v>
      </c>
      <c r="BF6">
        <v>47.18</v>
      </c>
      <c r="BG6">
        <v>0.23400000000000001</v>
      </c>
      <c r="BH6">
        <v>47.414000000000001</v>
      </c>
      <c r="BI6" t="s">
        <v>890</v>
      </c>
      <c r="BJ6">
        <v>2024248</v>
      </c>
      <c r="BK6" t="s">
        <v>1138</v>
      </c>
      <c r="BL6" t="s">
        <v>165</v>
      </c>
      <c r="BM6">
        <v>1400</v>
      </c>
      <c r="BN6">
        <v>14</v>
      </c>
      <c r="BO6" t="s">
        <v>517</v>
      </c>
      <c r="BP6">
        <v>165</v>
      </c>
      <c r="BQ6">
        <v>120</v>
      </c>
      <c r="BR6">
        <v>11</v>
      </c>
      <c r="BS6">
        <v>14</v>
      </c>
      <c r="BT6">
        <v>-2</v>
      </c>
      <c r="BU6">
        <v>13.69</v>
      </c>
      <c r="BV6">
        <v>35.479999999999997</v>
      </c>
      <c r="BW6">
        <v>58.61</v>
      </c>
      <c r="BX6" t="s">
        <v>1139</v>
      </c>
      <c r="CA6" t="s">
        <v>978</v>
      </c>
      <c r="CB6">
        <v>13.93</v>
      </c>
      <c r="CC6">
        <v>21.87</v>
      </c>
      <c r="CD6">
        <v>23.29</v>
      </c>
      <c r="CE6">
        <v>23.79</v>
      </c>
      <c r="CH6">
        <v>47.08</v>
      </c>
      <c r="CI6">
        <v>0.129</v>
      </c>
      <c r="CJ6">
        <v>47.209000000000003</v>
      </c>
      <c r="CK6" t="s">
        <v>1140</v>
      </c>
      <c r="CL6" t="s">
        <v>1129</v>
      </c>
      <c r="CM6" t="s">
        <v>890</v>
      </c>
      <c r="CN6" t="s">
        <v>1141</v>
      </c>
      <c r="CO6" t="s">
        <v>1140</v>
      </c>
      <c r="CP6" t="s">
        <v>1142</v>
      </c>
      <c r="CQ6" t="s">
        <v>1143</v>
      </c>
      <c r="CR6">
        <v>83.36</v>
      </c>
      <c r="CS6">
        <v>83.01</v>
      </c>
      <c r="CT6">
        <v>83.19</v>
      </c>
      <c r="CU6">
        <v>83.01</v>
      </c>
    </row>
    <row r="7" spans="1:99" x14ac:dyDescent="0.25">
      <c r="A7" s="2">
        <v>45760</v>
      </c>
      <c r="B7" t="s">
        <v>99</v>
      </c>
      <c r="C7">
        <v>7</v>
      </c>
      <c r="D7" t="s">
        <v>100</v>
      </c>
      <c r="E7" t="s">
        <v>101</v>
      </c>
      <c r="F7" t="s">
        <v>148</v>
      </c>
      <c r="G7">
        <v>1400</v>
      </c>
      <c r="H7">
        <v>6</v>
      </c>
      <c r="I7" t="s">
        <v>102</v>
      </c>
      <c r="J7" t="s">
        <v>1144</v>
      </c>
      <c r="K7" t="s">
        <v>1145</v>
      </c>
      <c r="L7">
        <v>128</v>
      </c>
      <c r="M7" t="s">
        <v>256</v>
      </c>
      <c r="O7">
        <v>10</v>
      </c>
      <c r="P7" t="s">
        <v>327</v>
      </c>
      <c r="R7">
        <v>52</v>
      </c>
      <c r="S7" t="s">
        <v>102</v>
      </c>
      <c r="U7" t="s">
        <v>102</v>
      </c>
      <c r="W7">
        <v>3</v>
      </c>
      <c r="Y7" t="s">
        <v>107</v>
      </c>
      <c r="Z7" t="s">
        <v>195</v>
      </c>
      <c r="AA7" t="s">
        <v>217</v>
      </c>
      <c r="AB7" t="s">
        <v>102</v>
      </c>
      <c r="AC7" t="s">
        <v>1146</v>
      </c>
      <c r="AD7" t="s">
        <v>1147</v>
      </c>
      <c r="AE7" t="s">
        <v>1148</v>
      </c>
      <c r="AF7" t="s">
        <v>1149</v>
      </c>
      <c r="AG7" t="s">
        <v>112</v>
      </c>
      <c r="CL7" t="s">
        <v>1144</v>
      </c>
    </row>
    <row r="8" spans="1:99" x14ac:dyDescent="0.25">
      <c r="A8" s="2">
        <v>45760</v>
      </c>
      <c r="B8" t="s">
        <v>99</v>
      </c>
      <c r="C8">
        <v>7</v>
      </c>
      <c r="D8" t="s">
        <v>100</v>
      </c>
      <c r="E8" t="s">
        <v>101</v>
      </c>
      <c r="F8" t="s">
        <v>148</v>
      </c>
      <c r="G8">
        <v>1400</v>
      </c>
      <c r="H8">
        <v>7</v>
      </c>
      <c r="I8" t="s">
        <v>1150</v>
      </c>
      <c r="J8" t="s">
        <v>1151</v>
      </c>
      <c r="K8" t="s">
        <v>1152</v>
      </c>
      <c r="L8">
        <v>128</v>
      </c>
      <c r="M8" t="s">
        <v>152</v>
      </c>
      <c r="O8">
        <v>5</v>
      </c>
      <c r="P8" t="s">
        <v>249</v>
      </c>
      <c r="R8">
        <v>52</v>
      </c>
      <c r="S8" t="s">
        <v>154</v>
      </c>
      <c r="U8" t="s">
        <v>102</v>
      </c>
      <c r="W8">
        <v>3</v>
      </c>
      <c r="Y8" t="s">
        <v>107</v>
      </c>
      <c r="Z8" t="s">
        <v>1153</v>
      </c>
      <c r="AA8" t="s">
        <v>900</v>
      </c>
      <c r="AB8" t="s">
        <v>313</v>
      </c>
      <c r="AD8" t="s">
        <v>1154</v>
      </c>
      <c r="AE8" t="s">
        <v>1155</v>
      </c>
      <c r="AF8" t="s">
        <v>1156</v>
      </c>
      <c r="AG8" t="s">
        <v>112</v>
      </c>
      <c r="AH8">
        <v>2024527</v>
      </c>
      <c r="AI8" t="s">
        <v>581</v>
      </c>
      <c r="AJ8" t="s">
        <v>203</v>
      </c>
      <c r="AK8">
        <v>1200</v>
      </c>
      <c r="AL8">
        <v>7</v>
      </c>
      <c r="AM8" t="s">
        <v>749</v>
      </c>
      <c r="AN8">
        <v>11</v>
      </c>
      <c r="AO8">
        <v>128</v>
      </c>
      <c r="AP8">
        <v>0</v>
      </c>
      <c r="AQ8">
        <v>1</v>
      </c>
      <c r="AR8">
        <v>4</v>
      </c>
      <c r="AS8">
        <v>24.1</v>
      </c>
      <c r="AT8">
        <v>46.13</v>
      </c>
      <c r="AU8" t="s">
        <v>583</v>
      </c>
      <c r="AY8" t="s">
        <v>1157</v>
      </c>
      <c r="AZ8">
        <v>24.62</v>
      </c>
      <c r="BA8">
        <v>22.11</v>
      </c>
      <c r="BB8">
        <v>22.39</v>
      </c>
      <c r="BF8">
        <v>44.5</v>
      </c>
      <c r="BG8">
        <v>7.1999999999999995E-2</v>
      </c>
      <c r="BH8">
        <v>44.572000000000003</v>
      </c>
      <c r="BI8" t="s">
        <v>1158</v>
      </c>
      <c r="CL8" t="s">
        <v>1151</v>
      </c>
      <c r="CM8" t="s">
        <v>1158</v>
      </c>
      <c r="CN8" t="s">
        <v>1159</v>
      </c>
      <c r="CQ8" t="s">
        <v>1158</v>
      </c>
      <c r="CR8">
        <v>81.849999999999994</v>
      </c>
      <c r="CT8">
        <v>81.849999999999994</v>
      </c>
      <c r="CU8">
        <v>81.849999999999994</v>
      </c>
    </row>
    <row r="9" spans="1:99" x14ac:dyDescent="0.25">
      <c r="A9" s="2">
        <v>45760</v>
      </c>
      <c r="B9" t="s">
        <v>99</v>
      </c>
      <c r="C9">
        <v>7</v>
      </c>
      <c r="D9" t="s">
        <v>100</v>
      </c>
      <c r="E9" t="s">
        <v>101</v>
      </c>
      <c r="F9" t="s">
        <v>148</v>
      </c>
      <c r="G9">
        <v>1400</v>
      </c>
      <c r="H9">
        <v>8</v>
      </c>
      <c r="I9" t="s">
        <v>1160</v>
      </c>
      <c r="J9" t="s">
        <v>1161</v>
      </c>
      <c r="K9" t="s">
        <v>1162</v>
      </c>
      <c r="L9">
        <v>127</v>
      </c>
      <c r="M9" t="s">
        <v>769</v>
      </c>
      <c r="O9">
        <v>9</v>
      </c>
      <c r="P9" t="s">
        <v>527</v>
      </c>
      <c r="R9">
        <v>51</v>
      </c>
      <c r="S9" t="s">
        <v>272</v>
      </c>
      <c r="U9" t="s">
        <v>102</v>
      </c>
      <c r="V9" t="s">
        <v>1163</v>
      </c>
      <c r="W9">
        <v>7</v>
      </c>
      <c r="Y9" t="s">
        <v>107</v>
      </c>
      <c r="Z9" t="s">
        <v>195</v>
      </c>
      <c r="AA9" t="s">
        <v>157</v>
      </c>
      <c r="AB9" t="s">
        <v>218</v>
      </c>
      <c r="AC9" t="s">
        <v>380</v>
      </c>
      <c r="AD9" t="s">
        <v>1164</v>
      </c>
      <c r="AE9" t="s">
        <v>221</v>
      </c>
      <c r="AF9" t="s">
        <v>1165</v>
      </c>
      <c r="AG9" t="s">
        <v>163</v>
      </c>
      <c r="AH9">
        <v>2024408</v>
      </c>
      <c r="AI9" t="s">
        <v>727</v>
      </c>
      <c r="AJ9" t="s">
        <v>203</v>
      </c>
      <c r="AK9">
        <v>1400</v>
      </c>
      <c r="AL9">
        <v>13</v>
      </c>
      <c r="AM9" t="s">
        <v>1166</v>
      </c>
      <c r="AN9">
        <v>84</v>
      </c>
      <c r="AO9">
        <v>132</v>
      </c>
      <c r="AP9">
        <v>-5</v>
      </c>
      <c r="AQ9">
        <v>14</v>
      </c>
      <c r="AR9">
        <v>-5</v>
      </c>
      <c r="AS9">
        <v>13.85</v>
      </c>
      <c r="AT9">
        <v>36.03</v>
      </c>
      <c r="AU9" t="s">
        <v>959</v>
      </c>
      <c r="AV9" t="s">
        <v>960</v>
      </c>
      <c r="AY9" t="s">
        <v>1082</v>
      </c>
      <c r="AZ9">
        <v>15.53</v>
      </c>
      <c r="BA9">
        <v>22.26</v>
      </c>
      <c r="BB9">
        <v>22.88</v>
      </c>
      <c r="BC9">
        <v>23.18</v>
      </c>
      <c r="BF9">
        <v>46.06</v>
      </c>
      <c r="BG9">
        <v>-0.16500000000000001</v>
      </c>
      <c r="BH9">
        <v>45.895000000000003</v>
      </c>
      <c r="BI9" t="s">
        <v>1167</v>
      </c>
      <c r="BJ9">
        <v>2024248</v>
      </c>
      <c r="BK9" t="s">
        <v>1138</v>
      </c>
      <c r="BL9" t="s">
        <v>165</v>
      </c>
      <c r="BM9">
        <v>1400</v>
      </c>
      <c r="BN9">
        <v>13</v>
      </c>
      <c r="BO9" t="s">
        <v>204</v>
      </c>
      <c r="BP9">
        <v>156</v>
      </c>
      <c r="BQ9">
        <v>118</v>
      </c>
      <c r="BR9">
        <v>9</v>
      </c>
      <c r="BS9">
        <v>9</v>
      </c>
      <c r="BT9">
        <v>0</v>
      </c>
      <c r="BU9">
        <v>13.69</v>
      </c>
      <c r="BV9">
        <v>35.479999999999997</v>
      </c>
      <c r="BW9">
        <v>58.61</v>
      </c>
      <c r="BX9" t="s">
        <v>1139</v>
      </c>
      <c r="CA9" t="s">
        <v>1168</v>
      </c>
      <c r="CB9">
        <v>14.37</v>
      </c>
      <c r="CC9">
        <v>22.55</v>
      </c>
      <c r="CD9">
        <v>22.57</v>
      </c>
      <c r="CE9">
        <v>23.17</v>
      </c>
      <c r="CH9">
        <v>45.74</v>
      </c>
      <c r="CI9">
        <v>0.13500000000000001</v>
      </c>
      <c r="CJ9">
        <v>45.875</v>
      </c>
      <c r="CK9" t="s">
        <v>1169</v>
      </c>
      <c r="CL9" t="s">
        <v>1161</v>
      </c>
      <c r="CM9" t="s">
        <v>1167</v>
      </c>
      <c r="CN9" t="s">
        <v>1170</v>
      </c>
      <c r="CO9" t="s">
        <v>1169</v>
      </c>
      <c r="CP9" t="s">
        <v>1171</v>
      </c>
      <c r="CQ9" t="s">
        <v>1172</v>
      </c>
      <c r="CR9">
        <v>83.68</v>
      </c>
      <c r="CS9">
        <v>82.8</v>
      </c>
      <c r="CT9">
        <v>83.24</v>
      </c>
      <c r="CU9">
        <v>82.8</v>
      </c>
    </row>
    <row r="10" spans="1:99" x14ac:dyDescent="0.25">
      <c r="A10" s="2">
        <v>45760</v>
      </c>
      <c r="B10" t="s">
        <v>99</v>
      </c>
      <c r="C10">
        <v>7</v>
      </c>
      <c r="D10" t="s">
        <v>100</v>
      </c>
      <c r="E10" t="s">
        <v>101</v>
      </c>
      <c r="F10" t="s">
        <v>148</v>
      </c>
      <c r="G10">
        <v>1400</v>
      </c>
      <c r="H10">
        <v>9</v>
      </c>
      <c r="I10" t="s">
        <v>1173</v>
      </c>
      <c r="J10" t="s">
        <v>1174</v>
      </c>
      <c r="K10" t="s">
        <v>1175</v>
      </c>
      <c r="L10">
        <v>126</v>
      </c>
      <c r="M10" t="s">
        <v>526</v>
      </c>
      <c r="O10">
        <v>6</v>
      </c>
      <c r="P10" t="s">
        <v>263</v>
      </c>
      <c r="R10">
        <v>50</v>
      </c>
      <c r="S10" t="s">
        <v>288</v>
      </c>
      <c r="U10" t="s">
        <v>102</v>
      </c>
      <c r="V10" t="s">
        <v>1176</v>
      </c>
      <c r="W10">
        <v>3</v>
      </c>
      <c r="Y10" t="s">
        <v>107</v>
      </c>
      <c r="Z10" t="s">
        <v>195</v>
      </c>
      <c r="AA10" t="s">
        <v>987</v>
      </c>
      <c r="AB10" t="s">
        <v>158</v>
      </c>
      <c r="AC10" t="s">
        <v>686</v>
      </c>
      <c r="AD10" t="s">
        <v>1177</v>
      </c>
      <c r="AE10" t="s">
        <v>1155</v>
      </c>
      <c r="AF10" t="s">
        <v>1178</v>
      </c>
      <c r="AG10" t="s">
        <v>112</v>
      </c>
      <c r="AH10">
        <v>2024430</v>
      </c>
      <c r="AI10" t="s">
        <v>368</v>
      </c>
      <c r="AJ10" t="s">
        <v>203</v>
      </c>
      <c r="AK10">
        <v>1400</v>
      </c>
      <c r="AL10">
        <v>14</v>
      </c>
      <c r="AM10" t="s">
        <v>1166</v>
      </c>
      <c r="AN10">
        <v>85</v>
      </c>
      <c r="AO10">
        <v>125</v>
      </c>
      <c r="AP10">
        <v>1</v>
      </c>
      <c r="AQ10">
        <v>6</v>
      </c>
      <c r="AR10">
        <v>0</v>
      </c>
      <c r="AS10">
        <v>13.4</v>
      </c>
      <c r="AT10">
        <v>34.81</v>
      </c>
      <c r="AU10" t="s">
        <v>1179</v>
      </c>
      <c r="AV10" t="s">
        <v>1048</v>
      </c>
      <c r="AY10" t="s">
        <v>1180</v>
      </c>
      <c r="AZ10">
        <v>14.12</v>
      </c>
      <c r="BA10">
        <v>21.77</v>
      </c>
      <c r="BB10">
        <v>22.94</v>
      </c>
      <c r="BC10">
        <v>24.29</v>
      </c>
      <c r="BF10">
        <v>47.23</v>
      </c>
      <c r="BG10">
        <v>1.4999999999999999E-2</v>
      </c>
      <c r="BH10">
        <v>47.244999999999997</v>
      </c>
      <c r="BI10" t="s">
        <v>1181</v>
      </c>
      <c r="CL10" t="s">
        <v>1174</v>
      </c>
      <c r="CM10" t="s">
        <v>1181</v>
      </c>
      <c r="CN10" t="s">
        <v>1182</v>
      </c>
      <c r="CQ10" t="s">
        <v>1181</v>
      </c>
      <c r="CR10">
        <v>83.14</v>
      </c>
      <c r="CT10">
        <v>83.14</v>
      </c>
      <c r="CU10">
        <v>83.14</v>
      </c>
    </row>
    <row r="11" spans="1:99" x14ac:dyDescent="0.25">
      <c r="A11" s="2">
        <v>45760</v>
      </c>
      <c r="B11" t="s">
        <v>99</v>
      </c>
      <c r="C11">
        <v>7</v>
      </c>
      <c r="D11" t="s">
        <v>100</v>
      </c>
      <c r="E11" t="s">
        <v>101</v>
      </c>
      <c r="F11" t="s">
        <v>148</v>
      </c>
      <c r="G11">
        <v>1400</v>
      </c>
      <c r="H11">
        <v>10</v>
      </c>
      <c r="I11" t="s">
        <v>1183</v>
      </c>
      <c r="J11" t="s">
        <v>1184</v>
      </c>
      <c r="K11" t="s">
        <v>1185</v>
      </c>
      <c r="L11">
        <v>123</v>
      </c>
      <c r="M11" t="s">
        <v>105</v>
      </c>
      <c r="O11">
        <v>3</v>
      </c>
      <c r="P11" t="s">
        <v>287</v>
      </c>
      <c r="R11">
        <v>47</v>
      </c>
      <c r="S11" t="s">
        <v>288</v>
      </c>
      <c r="U11" t="s">
        <v>102</v>
      </c>
      <c r="W11">
        <v>4</v>
      </c>
      <c r="Y11" t="s">
        <v>107</v>
      </c>
      <c r="Z11" t="s">
        <v>1186</v>
      </c>
      <c r="AA11" t="s">
        <v>900</v>
      </c>
      <c r="AB11" t="s">
        <v>218</v>
      </c>
      <c r="AC11" t="s">
        <v>1187</v>
      </c>
      <c r="AD11" t="s">
        <v>1188</v>
      </c>
      <c r="AE11" t="s">
        <v>1189</v>
      </c>
      <c r="AF11" t="s">
        <v>1190</v>
      </c>
      <c r="AG11" t="s">
        <v>112</v>
      </c>
      <c r="AH11">
        <v>2024388</v>
      </c>
      <c r="AI11" t="s">
        <v>426</v>
      </c>
      <c r="AJ11" t="s">
        <v>203</v>
      </c>
      <c r="AK11">
        <v>1200</v>
      </c>
      <c r="AL11">
        <v>11</v>
      </c>
      <c r="AM11" t="s">
        <v>297</v>
      </c>
      <c r="AN11">
        <v>60</v>
      </c>
      <c r="AO11">
        <v>128</v>
      </c>
      <c r="AP11">
        <v>-5</v>
      </c>
      <c r="AQ11">
        <v>5</v>
      </c>
      <c r="AR11">
        <v>-2</v>
      </c>
      <c r="AS11">
        <v>23.49</v>
      </c>
      <c r="AT11">
        <v>46.1</v>
      </c>
      <c r="AU11" t="s">
        <v>1191</v>
      </c>
      <c r="AY11" t="s">
        <v>1192</v>
      </c>
      <c r="AZ11">
        <v>24.61</v>
      </c>
      <c r="BA11">
        <v>22.29</v>
      </c>
      <c r="BB11">
        <v>23.45</v>
      </c>
      <c r="BF11">
        <v>45.74</v>
      </c>
      <c r="BG11">
        <v>-0.111</v>
      </c>
      <c r="BH11">
        <v>45.628999999999998</v>
      </c>
      <c r="BI11" t="s">
        <v>1193</v>
      </c>
      <c r="CL11" t="s">
        <v>1184</v>
      </c>
      <c r="CM11" t="s">
        <v>1193</v>
      </c>
      <c r="CN11" t="s">
        <v>1194</v>
      </c>
      <c r="CQ11" t="s">
        <v>1193</v>
      </c>
      <c r="CR11">
        <v>83.09</v>
      </c>
      <c r="CT11">
        <v>83.09</v>
      </c>
      <c r="CU11">
        <v>83.09</v>
      </c>
    </row>
    <row r="12" spans="1:99" x14ac:dyDescent="0.25">
      <c r="A12" s="2">
        <v>45760</v>
      </c>
      <c r="B12" t="s">
        <v>99</v>
      </c>
      <c r="C12">
        <v>7</v>
      </c>
      <c r="D12" t="s">
        <v>100</v>
      </c>
      <c r="E12" t="s">
        <v>101</v>
      </c>
      <c r="F12" t="s">
        <v>148</v>
      </c>
      <c r="G12">
        <v>1400</v>
      </c>
      <c r="H12">
        <v>11</v>
      </c>
      <c r="I12" t="s">
        <v>1195</v>
      </c>
      <c r="J12" t="s">
        <v>1196</v>
      </c>
      <c r="K12" t="s">
        <v>1197</v>
      </c>
      <c r="L12">
        <v>122</v>
      </c>
      <c r="M12" t="s">
        <v>819</v>
      </c>
      <c r="O12">
        <v>1</v>
      </c>
      <c r="P12" t="s">
        <v>242</v>
      </c>
      <c r="R12">
        <v>46</v>
      </c>
      <c r="S12" t="s">
        <v>288</v>
      </c>
      <c r="U12" t="s">
        <v>102</v>
      </c>
      <c r="W12">
        <v>4</v>
      </c>
      <c r="Y12" t="s">
        <v>107</v>
      </c>
      <c r="Z12" t="s">
        <v>685</v>
      </c>
      <c r="AA12" t="s">
        <v>217</v>
      </c>
      <c r="AB12" t="s">
        <v>1198</v>
      </c>
      <c r="AC12" t="s">
        <v>380</v>
      </c>
      <c r="AD12" t="s">
        <v>1199</v>
      </c>
      <c r="AE12" t="s">
        <v>1200</v>
      </c>
      <c r="AF12" t="s">
        <v>1201</v>
      </c>
      <c r="AG12" t="s">
        <v>112</v>
      </c>
      <c r="AH12">
        <v>2024393</v>
      </c>
      <c r="AI12" t="s">
        <v>426</v>
      </c>
      <c r="AJ12" t="s">
        <v>203</v>
      </c>
      <c r="AK12">
        <v>1200</v>
      </c>
      <c r="AL12">
        <v>13</v>
      </c>
      <c r="AM12" t="s">
        <v>446</v>
      </c>
      <c r="AN12">
        <v>58</v>
      </c>
      <c r="AO12">
        <v>126</v>
      </c>
      <c r="AP12">
        <v>-4</v>
      </c>
      <c r="AQ12">
        <v>14</v>
      </c>
      <c r="AR12">
        <v>-13</v>
      </c>
      <c r="AS12">
        <v>23.85</v>
      </c>
      <c r="AT12">
        <v>46.23</v>
      </c>
      <c r="AU12" t="s">
        <v>701</v>
      </c>
      <c r="AY12" t="s">
        <v>1202</v>
      </c>
      <c r="AZ12">
        <v>24.77</v>
      </c>
      <c r="BA12">
        <v>22.54</v>
      </c>
      <c r="BB12">
        <v>23.31</v>
      </c>
      <c r="BF12">
        <v>45.85</v>
      </c>
      <c r="BG12">
        <v>-0.29399999999999998</v>
      </c>
      <c r="BH12">
        <v>45.555999999999997</v>
      </c>
      <c r="BI12" t="s">
        <v>1127</v>
      </c>
      <c r="CL12" t="s">
        <v>1196</v>
      </c>
      <c r="CM12" t="s">
        <v>1127</v>
      </c>
      <c r="CN12" t="s">
        <v>1203</v>
      </c>
      <c r="CQ12" t="s">
        <v>1127</v>
      </c>
      <c r="CR12">
        <v>83.2</v>
      </c>
      <c r="CT12">
        <v>83.2</v>
      </c>
      <c r="CU12">
        <v>83.2</v>
      </c>
    </row>
    <row r="13" spans="1:99" x14ac:dyDescent="0.25">
      <c r="A13" s="2">
        <v>45760</v>
      </c>
      <c r="B13" t="s">
        <v>99</v>
      </c>
      <c r="C13">
        <v>7</v>
      </c>
      <c r="D13" t="s">
        <v>100</v>
      </c>
      <c r="E13" t="s">
        <v>101</v>
      </c>
      <c r="F13" t="s">
        <v>148</v>
      </c>
      <c r="G13">
        <v>1400</v>
      </c>
      <c r="H13">
        <v>12</v>
      </c>
      <c r="I13" t="s">
        <v>1204</v>
      </c>
      <c r="J13" t="s">
        <v>1205</v>
      </c>
      <c r="K13" t="s">
        <v>1206</v>
      </c>
      <c r="L13">
        <v>119</v>
      </c>
      <c r="M13" t="s">
        <v>122</v>
      </c>
      <c r="O13">
        <v>14</v>
      </c>
      <c r="P13" t="s">
        <v>271</v>
      </c>
      <c r="R13">
        <v>43</v>
      </c>
      <c r="S13" t="s">
        <v>987</v>
      </c>
      <c r="U13" t="s">
        <v>102</v>
      </c>
      <c r="V13" t="s">
        <v>1207</v>
      </c>
      <c r="W13">
        <v>4</v>
      </c>
      <c r="Y13" t="s">
        <v>107</v>
      </c>
      <c r="Z13" t="s">
        <v>1208</v>
      </c>
      <c r="AA13" t="s">
        <v>987</v>
      </c>
      <c r="AB13" t="s">
        <v>182</v>
      </c>
      <c r="AC13" t="s">
        <v>314</v>
      </c>
      <c r="AD13" t="s">
        <v>1209</v>
      </c>
      <c r="AE13" t="s">
        <v>1210</v>
      </c>
      <c r="AF13" t="s">
        <v>1211</v>
      </c>
      <c r="AG13" t="s">
        <v>112</v>
      </c>
      <c r="AH13">
        <v>2024510</v>
      </c>
      <c r="AI13" t="s">
        <v>186</v>
      </c>
      <c r="AJ13" t="s">
        <v>203</v>
      </c>
      <c r="AK13">
        <v>1400</v>
      </c>
      <c r="AL13">
        <v>2</v>
      </c>
      <c r="AM13" t="s">
        <v>348</v>
      </c>
      <c r="AN13">
        <v>18</v>
      </c>
      <c r="AO13">
        <v>119</v>
      </c>
      <c r="AP13">
        <v>0</v>
      </c>
      <c r="AQ13">
        <v>14</v>
      </c>
      <c r="AR13">
        <v>0</v>
      </c>
      <c r="AS13">
        <v>13.53</v>
      </c>
      <c r="AT13">
        <v>35.71</v>
      </c>
      <c r="AU13" t="s">
        <v>1212</v>
      </c>
      <c r="AV13" t="s">
        <v>891</v>
      </c>
      <c r="AY13" t="s">
        <v>1213</v>
      </c>
      <c r="AZ13">
        <v>13.89</v>
      </c>
      <c r="BA13">
        <v>22.18</v>
      </c>
      <c r="BB13">
        <v>23.73</v>
      </c>
      <c r="BC13">
        <v>24.75</v>
      </c>
      <c r="BF13">
        <v>48.48</v>
      </c>
      <c r="BG13">
        <v>0</v>
      </c>
      <c r="BH13">
        <v>48.48</v>
      </c>
      <c r="BI13" t="s">
        <v>1213</v>
      </c>
      <c r="BJ13">
        <v>2024449</v>
      </c>
      <c r="BK13" t="s">
        <v>632</v>
      </c>
      <c r="BL13" t="s">
        <v>203</v>
      </c>
      <c r="BM13">
        <v>1400</v>
      </c>
      <c r="BN13">
        <v>14</v>
      </c>
      <c r="BO13" t="s">
        <v>1214</v>
      </c>
      <c r="BP13">
        <v>16</v>
      </c>
      <c r="BQ13">
        <v>121</v>
      </c>
      <c r="BR13">
        <v>-2</v>
      </c>
      <c r="BS13">
        <v>8</v>
      </c>
      <c r="BT13">
        <v>6</v>
      </c>
      <c r="BU13">
        <v>13.49</v>
      </c>
      <c r="BV13">
        <v>35.01</v>
      </c>
      <c r="BW13">
        <v>58.92</v>
      </c>
      <c r="BX13" t="s">
        <v>1111</v>
      </c>
      <c r="CA13" t="s">
        <v>1215</v>
      </c>
      <c r="CB13">
        <v>13.65</v>
      </c>
      <c r="CC13">
        <v>22.08</v>
      </c>
      <c r="CD13">
        <v>23.67</v>
      </c>
      <c r="CE13">
        <v>24.12</v>
      </c>
      <c r="CH13">
        <v>47.79</v>
      </c>
      <c r="CI13">
        <v>7.7999999999999986E-2</v>
      </c>
      <c r="CJ13">
        <v>47.868000000000002</v>
      </c>
      <c r="CK13" t="s">
        <v>1216</v>
      </c>
      <c r="CL13" t="s">
        <v>1205</v>
      </c>
      <c r="CM13" t="s">
        <v>1213</v>
      </c>
      <c r="CN13" t="s">
        <v>1217</v>
      </c>
      <c r="CO13" t="s">
        <v>1216</v>
      </c>
      <c r="CP13" t="s">
        <v>1218</v>
      </c>
      <c r="CQ13" t="s">
        <v>1219</v>
      </c>
      <c r="CR13">
        <v>84.55</v>
      </c>
      <c r="CS13">
        <v>83.6</v>
      </c>
      <c r="CT13">
        <v>84.07</v>
      </c>
      <c r="CU13">
        <v>83.6</v>
      </c>
    </row>
    <row r="14" spans="1:99" x14ac:dyDescent="0.25">
      <c r="A14" s="2">
        <v>45760</v>
      </c>
      <c r="B14" t="s">
        <v>99</v>
      </c>
      <c r="C14">
        <v>7</v>
      </c>
      <c r="D14" t="s">
        <v>100</v>
      </c>
      <c r="E14" t="s">
        <v>101</v>
      </c>
      <c r="F14" t="s">
        <v>148</v>
      </c>
      <c r="G14">
        <v>1400</v>
      </c>
      <c r="H14">
        <v>13</v>
      </c>
      <c r="I14" t="s">
        <v>1220</v>
      </c>
      <c r="J14" t="s">
        <v>1221</v>
      </c>
      <c r="K14" t="s">
        <v>1222</v>
      </c>
      <c r="L14">
        <v>118</v>
      </c>
      <c r="M14" t="s">
        <v>179</v>
      </c>
      <c r="O14">
        <v>2</v>
      </c>
      <c r="P14" t="s">
        <v>213</v>
      </c>
      <c r="R14">
        <v>42</v>
      </c>
      <c r="S14" t="s">
        <v>195</v>
      </c>
      <c r="U14" t="s">
        <v>102</v>
      </c>
      <c r="V14" t="s">
        <v>1223</v>
      </c>
      <c r="W14">
        <v>4</v>
      </c>
      <c r="Y14" t="s">
        <v>107</v>
      </c>
      <c r="Z14" t="s">
        <v>1153</v>
      </c>
      <c r="AA14" t="s">
        <v>157</v>
      </c>
      <c r="AB14" t="s">
        <v>158</v>
      </c>
      <c r="AC14" t="s">
        <v>314</v>
      </c>
      <c r="AD14" t="s">
        <v>1224</v>
      </c>
      <c r="AE14" t="s">
        <v>698</v>
      </c>
      <c r="AF14" t="s">
        <v>1225</v>
      </c>
      <c r="AG14" t="s">
        <v>112</v>
      </c>
      <c r="AH14">
        <v>2024229</v>
      </c>
      <c r="AI14" t="s">
        <v>1226</v>
      </c>
      <c r="AJ14" t="s">
        <v>203</v>
      </c>
      <c r="AK14">
        <v>1400</v>
      </c>
      <c r="AL14">
        <v>9</v>
      </c>
      <c r="AM14" t="s">
        <v>224</v>
      </c>
      <c r="AN14">
        <v>21</v>
      </c>
      <c r="AO14">
        <v>124</v>
      </c>
      <c r="AP14">
        <v>-6</v>
      </c>
      <c r="AQ14">
        <v>5</v>
      </c>
      <c r="AR14">
        <v>-3</v>
      </c>
      <c r="AS14">
        <v>13.69</v>
      </c>
      <c r="AT14">
        <v>35.64</v>
      </c>
      <c r="AU14" t="s">
        <v>1227</v>
      </c>
      <c r="AV14" t="s">
        <v>1228</v>
      </c>
      <c r="AY14" t="s">
        <v>1229</v>
      </c>
      <c r="AZ14">
        <v>13.81</v>
      </c>
      <c r="BA14">
        <v>21.87</v>
      </c>
      <c r="BB14">
        <v>23.98</v>
      </c>
      <c r="BC14">
        <v>23.4</v>
      </c>
      <c r="BF14">
        <v>47.38</v>
      </c>
      <c r="BG14">
        <v>-0.14399999999999999</v>
      </c>
      <c r="BH14">
        <v>47.235999999999997</v>
      </c>
      <c r="BI14" t="s">
        <v>1230</v>
      </c>
      <c r="CL14" t="s">
        <v>1221</v>
      </c>
      <c r="CM14" t="s">
        <v>1230</v>
      </c>
      <c r="CN14" t="s">
        <v>1231</v>
      </c>
      <c r="CQ14" t="s">
        <v>1230</v>
      </c>
      <c r="CR14">
        <v>82.92</v>
      </c>
      <c r="CT14">
        <v>82.92</v>
      </c>
      <c r="CU14">
        <v>82.92</v>
      </c>
    </row>
    <row r="15" spans="1:99" x14ac:dyDescent="0.25">
      <c r="A15" s="2">
        <v>45760</v>
      </c>
      <c r="B15" t="s">
        <v>99</v>
      </c>
      <c r="C15">
        <v>7</v>
      </c>
      <c r="D15" t="s">
        <v>100</v>
      </c>
      <c r="E15" t="s">
        <v>101</v>
      </c>
      <c r="F15" t="s">
        <v>148</v>
      </c>
      <c r="G15">
        <v>1400</v>
      </c>
      <c r="H15">
        <v>14</v>
      </c>
      <c r="I15" t="s">
        <v>1232</v>
      </c>
      <c r="J15" t="s">
        <v>1233</v>
      </c>
      <c r="K15" t="s">
        <v>1234</v>
      </c>
      <c r="L15">
        <v>117</v>
      </c>
      <c r="M15" t="s">
        <v>546</v>
      </c>
      <c r="O15">
        <v>4</v>
      </c>
      <c r="P15" t="s">
        <v>153</v>
      </c>
      <c r="R15">
        <v>41</v>
      </c>
      <c r="S15" t="s">
        <v>154</v>
      </c>
      <c r="U15" t="s">
        <v>102</v>
      </c>
      <c r="V15" t="s">
        <v>1235</v>
      </c>
      <c r="W15">
        <v>4</v>
      </c>
      <c r="Y15" t="s">
        <v>107</v>
      </c>
      <c r="Z15" t="s">
        <v>1236</v>
      </c>
      <c r="AA15" t="s">
        <v>900</v>
      </c>
      <c r="AB15" t="s">
        <v>696</v>
      </c>
      <c r="AC15" t="s">
        <v>1237</v>
      </c>
      <c r="AD15" t="s">
        <v>1238</v>
      </c>
      <c r="AE15" t="s">
        <v>1239</v>
      </c>
      <c r="AF15" t="s">
        <v>1240</v>
      </c>
      <c r="AG15" t="s">
        <v>112</v>
      </c>
      <c r="AH15">
        <v>2024430</v>
      </c>
      <c r="AI15" t="s">
        <v>368</v>
      </c>
      <c r="AJ15" t="s">
        <v>203</v>
      </c>
      <c r="AK15">
        <v>1400</v>
      </c>
      <c r="AL15">
        <v>3</v>
      </c>
      <c r="AM15" t="s">
        <v>700</v>
      </c>
      <c r="AN15">
        <v>24</v>
      </c>
      <c r="AO15">
        <v>117</v>
      </c>
      <c r="AP15">
        <v>0</v>
      </c>
      <c r="AQ15">
        <v>9</v>
      </c>
      <c r="AR15">
        <v>-5</v>
      </c>
      <c r="AS15">
        <v>13.4</v>
      </c>
      <c r="AT15">
        <v>34.81</v>
      </c>
      <c r="AU15" t="s">
        <v>1179</v>
      </c>
      <c r="AV15" t="s">
        <v>1048</v>
      </c>
      <c r="AY15" t="s">
        <v>976</v>
      </c>
      <c r="AZ15">
        <v>14.24</v>
      </c>
      <c r="BA15">
        <v>21.57</v>
      </c>
      <c r="BB15">
        <v>22.62</v>
      </c>
      <c r="BC15">
        <v>23.23</v>
      </c>
      <c r="BF15">
        <v>45.85</v>
      </c>
      <c r="BG15">
        <v>-0.09</v>
      </c>
      <c r="BH15">
        <v>45.76</v>
      </c>
      <c r="BI15" t="s">
        <v>1241</v>
      </c>
      <c r="BJ15">
        <v>2024360</v>
      </c>
      <c r="BK15" t="s">
        <v>791</v>
      </c>
      <c r="BL15" t="s">
        <v>203</v>
      </c>
      <c r="BM15">
        <v>1400</v>
      </c>
      <c r="BN15">
        <v>5</v>
      </c>
      <c r="BO15" t="s">
        <v>700</v>
      </c>
      <c r="BP15">
        <v>24</v>
      </c>
      <c r="BQ15">
        <v>118</v>
      </c>
      <c r="BR15">
        <v>-1</v>
      </c>
      <c r="BS15">
        <v>6</v>
      </c>
      <c r="BT15">
        <v>-2</v>
      </c>
      <c r="BU15">
        <v>13.51</v>
      </c>
      <c r="BV15">
        <v>34.909999999999997</v>
      </c>
      <c r="BW15">
        <v>57.96</v>
      </c>
      <c r="BX15" t="s">
        <v>1037</v>
      </c>
      <c r="CA15" t="s">
        <v>1242</v>
      </c>
      <c r="CB15">
        <v>14.15</v>
      </c>
      <c r="CC15">
        <v>21.76</v>
      </c>
      <c r="CD15">
        <v>22.77</v>
      </c>
      <c r="CE15">
        <v>23.5</v>
      </c>
      <c r="CH15">
        <v>46.27</v>
      </c>
      <c r="CI15">
        <v>-5.0999999999999997E-2</v>
      </c>
      <c r="CJ15">
        <v>46.219000000000001</v>
      </c>
      <c r="CK15" t="s">
        <v>1243</v>
      </c>
      <c r="CL15" t="s">
        <v>1233</v>
      </c>
      <c r="CM15" t="s">
        <v>1241</v>
      </c>
      <c r="CN15" t="s">
        <v>1244</v>
      </c>
      <c r="CO15" t="s">
        <v>1243</v>
      </c>
      <c r="CP15" t="s">
        <v>1245</v>
      </c>
      <c r="CQ15" t="s">
        <v>1158</v>
      </c>
      <c r="CR15">
        <v>81.569999999999993</v>
      </c>
      <c r="CS15">
        <v>82.13</v>
      </c>
      <c r="CT15">
        <v>81.849999999999994</v>
      </c>
      <c r="CU15">
        <v>81.569999999999993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0"/>
  <sheetViews>
    <sheetView topLeftCell="BS1" workbookViewId="0">
      <selection activeCell="CL20" sqref="CL20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8</v>
      </c>
      <c r="D2" t="s">
        <v>100</v>
      </c>
      <c r="E2" t="s">
        <v>101</v>
      </c>
      <c r="F2" t="s">
        <v>1246</v>
      </c>
      <c r="G2">
        <v>1400</v>
      </c>
      <c r="H2">
        <v>1</v>
      </c>
      <c r="I2" t="s">
        <v>1247</v>
      </c>
      <c r="J2" t="s">
        <v>1248</v>
      </c>
      <c r="K2" t="s">
        <v>1249</v>
      </c>
      <c r="L2">
        <v>135</v>
      </c>
      <c r="M2" t="s">
        <v>256</v>
      </c>
      <c r="O2">
        <v>9</v>
      </c>
      <c r="P2" t="s">
        <v>213</v>
      </c>
      <c r="R2">
        <v>116</v>
      </c>
      <c r="S2">
        <v>-1</v>
      </c>
      <c r="U2" t="s">
        <v>102</v>
      </c>
      <c r="V2" t="s">
        <v>1250</v>
      </c>
      <c r="W2">
        <v>8</v>
      </c>
      <c r="Y2" t="s">
        <v>107</v>
      </c>
      <c r="Z2" t="s">
        <v>1251</v>
      </c>
      <c r="AB2">
        <v>14</v>
      </c>
      <c r="AC2" t="s">
        <v>380</v>
      </c>
      <c r="AD2" t="s">
        <v>1252</v>
      </c>
      <c r="AE2" t="s">
        <v>1253</v>
      </c>
      <c r="AF2" t="s">
        <v>1254</v>
      </c>
      <c r="AG2" t="s">
        <v>163</v>
      </c>
      <c r="AH2">
        <v>2024314</v>
      </c>
      <c r="AI2" t="s">
        <v>202</v>
      </c>
      <c r="AJ2" t="s">
        <v>1255</v>
      </c>
      <c r="AK2">
        <v>1400</v>
      </c>
      <c r="AL2">
        <v>7</v>
      </c>
      <c r="AM2" t="s">
        <v>582</v>
      </c>
      <c r="AN2">
        <v>13</v>
      </c>
      <c r="AO2">
        <v>129</v>
      </c>
      <c r="AP2">
        <v>6</v>
      </c>
      <c r="AQ2">
        <v>4</v>
      </c>
      <c r="AR2">
        <v>5</v>
      </c>
      <c r="AS2">
        <v>13.27</v>
      </c>
      <c r="AT2">
        <v>34.75</v>
      </c>
      <c r="AU2">
        <v>57.68</v>
      </c>
      <c r="AV2" t="s">
        <v>1256</v>
      </c>
      <c r="AY2" t="s">
        <v>1257</v>
      </c>
      <c r="AZ2">
        <v>14.15</v>
      </c>
      <c r="BA2">
        <v>21.92</v>
      </c>
      <c r="BB2">
        <v>22.61</v>
      </c>
      <c r="BC2">
        <v>23.07</v>
      </c>
      <c r="BF2">
        <v>45.68</v>
      </c>
      <c r="BG2">
        <v>0.18</v>
      </c>
      <c r="BH2">
        <v>45.86</v>
      </c>
      <c r="BI2" t="s">
        <v>1258</v>
      </c>
      <c r="BJ2">
        <v>2023490</v>
      </c>
      <c r="BK2" t="s">
        <v>1259</v>
      </c>
      <c r="BL2" t="s">
        <v>1260</v>
      </c>
      <c r="BM2">
        <v>1400</v>
      </c>
      <c r="BN2">
        <v>7</v>
      </c>
      <c r="BO2" t="s">
        <v>788</v>
      </c>
      <c r="BP2">
        <v>43</v>
      </c>
      <c r="BQ2">
        <v>126</v>
      </c>
      <c r="BR2">
        <v>9</v>
      </c>
      <c r="BS2">
        <v>10</v>
      </c>
      <c r="BT2">
        <v>-1</v>
      </c>
      <c r="BU2">
        <v>13.43</v>
      </c>
      <c r="BV2">
        <v>36.26</v>
      </c>
      <c r="BW2" t="s">
        <v>1261</v>
      </c>
      <c r="BX2" t="s">
        <v>1242</v>
      </c>
      <c r="CA2" t="s">
        <v>1262</v>
      </c>
      <c r="CB2">
        <v>14.47</v>
      </c>
      <c r="CC2">
        <v>22.91</v>
      </c>
      <c r="CD2">
        <v>22.93</v>
      </c>
      <c r="CE2">
        <v>22.33</v>
      </c>
      <c r="CH2">
        <v>45.26</v>
      </c>
      <c r="CI2">
        <v>0.11700000000000001</v>
      </c>
      <c r="CJ2">
        <v>45.377000000000002</v>
      </c>
      <c r="CK2" t="s">
        <v>1263</v>
      </c>
      <c r="CL2" t="s">
        <v>1248</v>
      </c>
      <c r="CM2" t="s">
        <v>1258</v>
      </c>
      <c r="CN2" t="s">
        <v>1264</v>
      </c>
      <c r="CO2" t="s">
        <v>1263</v>
      </c>
      <c r="CP2" t="s">
        <v>1265</v>
      </c>
      <c r="CQ2" t="s">
        <v>918</v>
      </c>
      <c r="CR2">
        <v>81.93</v>
      </c>
      <c r="CS2">
        <v>82.76</v>
      </c>
      <c r="CT2">
        <v>82.34</v>
      </c>
      <c r="CU2">
        <v>81.93</v>
      </c>
    </row>
    <row r="3" spans="1:99" x14ac:dyDescent="0.25">
      <c r="A3" s="2">
        <v>45760</v>
      </c>
      <c r="B3" t="s">
        <v>99</v>
      </c>
      <c r="C3">
        <v>8</v>
      </c>
      <c r="D3" t="s">
        <v>100</v>
      </c>
      <c r="E3" t="s">
        <v>101</v>
      </c>
      <c r="F3" t="s">
        <v>1246</v>
      </c>
      <c r="G3">
        <v>1400</v>
      </c>
      <c r="H3">
        <v>2</v>
      </c>
      <c r="I3" t="s">
        <v>1266</v>
      </c>
      <c r="J3" t="s">
        <v>1267</v>
      </c>
      <c r="K3" t="s">
        <v>1268</v>
      </c>
      <c r="L3">
        <v>127</v>
      </c>
      <c r="M3" t="s">
        <v>270</v>
      </c>
      <c r="O3">
        <v>1</v>
      </c>
      <c r="P3" t="s">
        <v>249</v>
      </c>
      <c r="R3">
        <v>108</v>
      </c>
      <c r="S3">
        <v>-2</v>
      </c>
      <c r="U3" t="s">
        <v>102</v>
      </c>
      <c r="V3" t="s">
        <v>1269</v>
      </c>
      <c r="W3">
        <v>5</v>
      </c>
      <c r="Y3" t="s">
        <v>107</v>
      </c>
      <c r="Z3" t="s">
        <v>1270</v>
      </c>
      <c r="AB3">
        <v>35</v>
      </c>
      <c r="AC3" t="s">
        <v>159</v>
      </c>
      <c r="AD3" t="s">
        <v>1271</v>
      </c>
      <c r="AE3" t="s">
        <v>1272</v>
      </c>
      <c r="AF3" t="s">
        <v>1273</v>
      </c>
      <c r="AG3" t="s">
        <v>163</v>
      </c>
      <c r="AH3">
        <v>2024451</v>
      </c>
      <c r="AI3" t="s">
        <v>632</v>
      </c>
      <c r="AJ3" t="s">
        <v>1260</v>
      </c>
      <c r="AK3">
        <v>1400</v>
      </c>
      <c r="AL3">
        <v>7</v>
      </c>
      <c r="AM3" t="s">
        <v>809</v>
      </c>
      <c r="AN3">
        <v>98</v>
      </c>
      <c r="AO3">
        <v>126</v>
      </c>
      <c r="AP3">
        <v>1</v>
      </c>
      <c r="AQ3">
        <v>3</v>
      </c>
      <c r="AR3">
        <v>-2</v>
      </c>
      <c r="AS3">
        <v>13.12</v>
      </c>
      <c r="AT3">
        <v>34.79</v>
      </c>
      <c r="AU3">
        <v>57.73</v>
      </c>
      <c r="AV3" t="s">
        <v>1274</v>
      </c>
      <c r="AY3" t="s">
        <v>1275</v>
      </c>
      <c r="AZ3">
        <v>13.28</v>
      </c>
      <c r="BA3">
        <v>21.75</v>
      </c>
      <c r="BB3">
        <v>22.86</v>
      </c>
      <c r="BC3">
        <v>22.92</v>
      </c>
      <c r="BF3">
        <v>45.78</v>
      </c>
      <c r="BG3">
        <v>-2.1000000000000001E-2</v>
      </c>
      <c r="BH3">
        <v>45.759</v>
      </c>
      <c r="BI3" t="s">
        <v>1276</v>
      </c>
      <c r="CL3" t="s">
        <v>1267</v>
      </c>
      <c r="CM3" t="s">
        <v>1276</v>
      </c>
      <c r="CN3" t="s">
        <v>1277</v>
      </c>
      <c r="CQ3" t="s">
        <v>1276</v>
      </c>
      <c r="CR3">
        <v>80.789999999999992</v>
      </c>
      <c r="CT3">
        <v>80.789999999999992</v>
      </c>
      <c r="CU3">
        <v>80.789999999999992</v>
      </c>
    </row>
    <row r="4" spans="1:99" x14ac:dyDescent="0.25">
      <c r="A4" s="2">
        <v>45760</v>
      </c>
      <c r="B4" t="s">
        <v>99</v>
      </c>
      <c r="C4">
        <v>8</v>
      </c>
      <c r="D4" t="s">
        <v>100</v>
      </c>
      <c r="E4" t="s">
        <v>101</v>
      </c>
      <c r="F4" t="s">
        <v>1246</v>
      </c>
      <c r="G4">
        <v>1400</v>
      </c>
      <c r="H4">
        <v>3</v>
      </c>
      <c r="I4" t="s">
        <v>1278</v>
      </c>
      <c r="J4" t="s">
        <v>1279</v>
      </c>
      <c r="K4" t="s">
        <v>1280</v>
      </c>
      <c r="L4">
        <v>127</v>
      </c>
      <c r="M4" t="s">
        <v>152</v>
      </c>
      <c r="O4">
        <v>2</v>
      </c>
      <c r="P4" t="s">
        <v>770</v>
      </c>
      <c r="R4">
        <v>108</v>
      </c>
      <c r="S4">
        <v>0</v>
      </c>
      <c r="U4" t="s">
        <v>102</v>
      </c>
      <c r="V4" t="s">
        <v>1281</v>
      </c>
      <c r="W4">
        <v>5</v>
      </c>
      <c r="Y4" t="s">
        <v>107</v>
      </c>
      <c r="Z4" t="s">
        <v>1282</v>
      </c>
      <c r="AB4">
        <v>49</v>
      </c>
      <c r="AC4" t="s">
        <v>617</v>
      </c>
      <c r="AD4" t="s">
        <v>1283</v>
      </c>
      <c r="AE4" t="s">
        <v>184</v>
      </c>
      <c r="AF4" t="s">
        <v>1284</v>
      </c>
      <c r="AG4" t="s">
        <v>1285</v>
      </c>
      <c r="AH4">
        <v>2024451</v>
      </c>
      <c r="AI4" t="s">
        <v>632</v>
      </c>
      <c r="AJ4" t="s">
        <v>1260</v>
      </c>
      <c r="AK4">
        <v>1400</v>
      </c>
      <c r="AL4">
        <v>8</v>
      </c>
      <c r="AM4" t="s">
        <v>431</v>
      </c>
      <c r="AN4">
        <v>18</v>
      </c>
      <c r="AO4">
        <v>126</v>
      </c>
      <c r="AP4">
        <v>1</v>
      </c>
      <c r="AQ4">
        <v>8</v>
      </c>
      <c r="AR4">
        <v>-6</v>
      </c>
      <c r="AS4">
        <v>13.12</v>
      </c>
      <c r="AT4">
        <v>34.79</v>
      </c>
      <c r="AU4">
        <v>57.73</v>
      </c>
      <c r="AV4" t="s">
        <v>1274</v>
      </c>
      <c r="AY4" t="s">
        <v>1286</v>
      </c>
      <c r="AZ4">
        <v>14.04</v>
      </c>
      <c r="BA4">
        <v>21.55</v>
      </c>
      <c r="BB4">
        <v>22.46</v>
      </c>
      <c r="BC4">
        <v>22.84</v>
      </c>
      <c r="BF4">
        <v>45.3</v>
      </c>
      <c r="BG4">
        <v>-9.2999999999999985E-2</v>
      </c>
      <c r="BH4">
        <v>45.206999999999987</v>
      </c>
      <c r="BI4" t="s">
        <v>1287</v>
      </c>
      <c r="BJ4">
        <v>2024314</v>
      </c>
      <c r="BK4" t="s">
        <v>202</v>
      </c>
      <c r="BL4" t="s">
        <v>1255</v>
      </c>
      <c r="BM4">
        <v>1400</v>
      </c>
      <c r="BN4">
        <v>1</v>
      </c>
      <c r="BO4" t="s">
        <v>446</v>
      </c>
      <c r="BP4">
        <v>2.2000000000000002</v>
      </c>
      <c r="BQ4">
        <v>115</v>
      </c>
      <c r="BR4">
        <v>12</v>
      </c>
      <c r="BS4">
        <v>7</v>
      </c>
      <c r="BT4">
        <v>-5</v>
      </c>
      <c r="BU4">
        <v>13.27</v>
      </c>
      <c r="BV4">
        <v>34.75</v>
      </c>
      <c r="BW4" t="s">
        <v>1288</v>
      </c>
      <c r="BX4" t="s">
        <v>1256</v>
      </c>
      <c r="CA4" t="s">
        <v>1256</v>
      </c>
      <c r="CB4">
        <v>13.51</v>
      </c>
      <c r="CC4">
        <v>21.6</v>
      </c>
      <c r="CD4">
        <v>22.89</v>
      </c>
      <c r="CE4">
        <v>22.91</v>
      </c>
      <c r="CH4">
        <v>45.8</v>
      </c>
      <c r="CI4">
        <v>0.09</v>
      </c>
      <c r="CJ4">
        <v>45.89</v>
      </c>
      <c r="CK4" t="s">
        <v>1289</v>
      </c>
      <c r="CL4" t="s">
        <v>1279</v>
      </c>
      <c r="CM4" t="s">
        <v>1287</v>
      </c>
      <c r="CN4" t="s">
        <v>1290</v>
      </c>
      <c r="CO4" t="s">
        <v>1289</v>
      </c>
      <c r="CP4" t="s">
        <v>1291</v>
      </c>
      <c r="CQ4" t="s">
        <v>1292</v>
      </c>
      <c r="CR4">
        <v>80.8</v>
      </c>
      <c r="CS4">
        <v>81</v>
      </c>
      <c r="CT4">
        <v>80.900000000000006</v>
      </c>
      <c r="CU4">
        <v>80.8</v>
      </c>
    </row>
    <row r="5" spans="1:99" x14ac:dyDescent="0.25">
      <c r="A5" s="2">
        <v>45760</v>
      </c>
      <c r="B5" t="s">
        <v>99</v>
      </c>
      <c r="C5">
        <v>8</v>
      </c>
      <c r="D5" t="s">
        <v>100</v>
      </c>
      <c r="E5" t="s">
        <v>101</v>
      </c>
      <c r="F5" t="s">
        <v>1246</v>
      </c>
      <c r="G5">
        <v>1400</v>
      </c>
      <c r="H5">
        <v>4</v>
      </c>
      <c r="I5" t="s">
        <v>1293</v>
      </c>
      <c r="J5" t="s">
        <v>1294</v>
      </c>
      <c r="K5" t="s">
        <v>1295</v>
      </c>
      <c r="L5">
        <v>126</v>
      </c>
      <c r="M5" t="s">
        <v>135</v>
      </c>
      <c r="O5">
        <v>6</v>
      </c>
      <c r="P5" t="s">
        <v>311</v>
      </c>
      <c r="R5">
        <v>107</v>
      </c>
      <c r="S5">
        <v>-1</v>
      </c>
      <c r="U5" t="s">
        <v>102</v>
      </c>
      <c r="V5" t="s">
        <v>1296</v>
      </c>
      <c r="W5">
        <v>6</v>
      </c>
      <c r="Y5" t="s">
        <v>107</v>
      </c>
      <c r="Z5" t="s">
        <v>1297</v>
      </c>
      <c r="AB5">
        <v>35</v>
      </c>
      <c r="AD5" t="s">
        <v>1298</v>
      </c>
      <c r="AE5" t="s">
        <v>221</v>
      </c>
      <c r="AF5" t="s">
        <v>1299</v>
      </c>
      <c r="AG5" t="s">
        <v>163</v>
      </c>
      <c r="AH5">
        <v>2024451</v>
      </c>
      <c r="AI5" t="s">
        <v>632</v>
      </c>
      <c r="AJ5" t="s">
        <v>1260</v>
      </c>
      <c r="AK5">
        <v>1400</v>
      </c>
      <c r="AL5">
        <v>9</v>
      </c>
      <c r="AM5" t="s">
        <v>297</v>
      </c>
      <c r="AN5">
        <v>72</v>
      </c>
      <c r="AO5">
        <v>126</v>
      </c>
      <c r="AP5">
        <v>0</v>
      </c>
      <c r="AQ5">
        <v>5</v>
      </c>
      <c r="AR5">
        <v>1</v>
      </c>
      <c r="AS5">
        <v>13.12</v>
      </c>
      <c r="AT5">
        <v>34.79</v>
      </c>
      <c r="AU5">
        <v>57.73</v>
      </c>
      <c r="AV5" t="s">
        <v>1274</v>
      </c>
      <c r="AY5" t="s">
        <v>1300</v>
      </c>
      <c r="AZ5">
        <v>14.32</v>
      </c>
      <c r="BA5">
        <v>21.59</v>
      </c>
      <c r="BB5">
        <v>22.38</v>
      </c>
      <c r="BC5">
        <v>22.88</v>
      </c>
      <c r="BF5">
        <v>45.26</v>
      </c>
      <c r="BG5">
        <v>1.7999999999999999E-2</v>
      </c>
      <c r="BH5">
        <v>45.277999999999999</v>
      </c>
      <c r="BI5" t="s">
        <v>1301</v>
      </c>
      <c r="BJ5">
        <v>2023769</v>
      </c>
      <c r="BK5" t="s">
        <v>278</v>
      </c>
      <c r="BL5" t="s">
        <v>1255</v>
      </c>
      <c r="BM5">
        <v>1400</v>
      </c>
      <c r="BN5">
        <v>1</v>
      </c>
      <c r="BO5" t="s">
        <v>446</v>
      </c>
      <c r="BP5">
        <v>3.1</v>
      </c>
      <c r="BQ5">
        <v>115</v>
      </c>
      <c r="BR5">
        <v>11</v>
      </c>
      <c r="BS5">
        <v>3</v>
      </c>
      <c r="BT5">
        <v>3</v>
      </c>
      <c r="BU5">
        <v>13.24</v>
      </c>
      <c r="BV5">
        <v>34.92</v>
      </c>
      <c r="BW5" t="s">
        <v>1302</v>
      </c>
      <c r="BX5" t="s">
        <v>1303</v>
      </c>
      <c r="CA5" t="s">
        <v>1303</v>
      </c>
      <c r="CB5">
        <v>13.72</v>
      </c>
      <c r="CC5">
        <v>21.96</v>
      </c>
      <c r="CD5">
        <v>23.02</v>
      </c>
      <c r="CE5">
        <v>23.07</v>
      </c>
      <c r="CH5">
        <v>46.09</v>
      </c>
      <c r="CI5">
        <v>0.219</v>
      </c>
      <c r="CJ5">
        <v>46.308999999999997</v>
      </c>
      <c r="CK5" t="s">
        <v>977</v>
      </c>
      <c r="CL5" t="s">
        <v>1294</v>
      </c>
      <c r="CM5" t="s">
        <v>1301</v>
      </c>
      <c r="CN5" t="s">
        <v>1304</v>
      </c>
      <c r="CO5" t="s">
        <v>977</v>
      </c>
      <c r="CP5" t="s">
        <v>1305</v>
      </c>
      <c r="CQ5" t="s">
        <v>1306</v>
      </c>
      <c r="CR5">
        <v>81.19</v>
      </c>
      <c r="CS5">
        <v>81.99</v>
      </c>
      <c r="CT5">
        <v>81.59</v>
      </c>
      <c r="CU5">
        <v>81.19</v>
      </c>
    </row>
    <row r="6" spans="1:99" x14ac:dyDescent="0.25">
      <c r="A6" s="2">
        <v>45760</v>
      </c>
      <c r="B6" t="s">
        <v>99</v>
      </c>
      <c r="C6">
        <v>8</v>
      </c>
      <c r="D6" t="s">
        <v>100</v>
      </c>
      <c r="E6" t="s">
        <v>101</v>
      </c>
      <c r="F6" t="s">
        <v>1246</v>
      </c>
      <c r="G6">
        <v>1400</v>
      </c>
      <c r="H6">
        <v>5</v>
      </c>
      <c r="I6" t="s">
        <v>1307</v>
      </c>
      <c r="J6" t="s">
        <v>1308</v>
      </c>
      <c r="K6" t="s">
        <v>1309</v>
      </c>
      <c r="L6">
        <v>122</v>
      </c>
      <c r="M6" t="s">
        <v>143</v>
      </c>
      <c r="O6">
        <v>7</v>
      </c>
      <c r="P6" t="s">
        <v>311</v>
      </c>
      <c r="R6">
        <v>103</v>
      </c>
      <c r="S6">
        <v>-2</v>
      </c>
      <c r="U6" t="s">
        <v>102</v>
      </c>
      <c r="V6" t="s">
        <v>1310</v>
      </c>
      <c r="W6">
        <v>6</v>
      </c>
      <c r="Y6" t="s">
        <v>107</v>
      </c>
      <c r="Z6" t="s">
        <v>1311</v>
      </c>
      <c r="AB6">
        <v>35</v>
      </c>
      <c r="AD6" t="s">
        <v>1312</v>
      </c>
      <c r="AE6" t="s">
        <v>1313</v>
      </c>
      <c r="AF6" t="s">
        <v>1314</v>
      </c>
      <c r="AG6" t="s">
        <v>163</v>
      </c>
      <c r="AH6">
        <v>2024314</v>
      </c>
      <c r="AI6" t="s">
        <v>202</v>
      </c>
      <c r="AJ6" t="s">
        <v>1255</v>
      </c>
      <c r="AK6">
        <v>1400</v>
      </c>
      <c r="AL6">
        <v>6</v>
      </c>
      <c r="AM6" t="s">
        <v>390</v>
      </c>
      <c r="AN6">
        <v>17</v>
      </c>
      <c r="AO6">
        <v>120</v>
      </c>
      <c r="AP6">
        <v>2</v>
      </c>
      <c r="AQ6">
        <v>1</v>
      </c>
      <c r="AR6">
        <v>6</v>
      </c>
      <c r="AS6">
        <v>13.27</v>
      </c>
      <c r="AT6">
        <v>34.75</v>
      </c>
      <c r="AU6">
        <v>57.68</v>
      </c>
      <c r="AV6" t="s">
        <v>1256</v>
      </c>
      <c r="AY6" t="s">
        <v>1315</v>
      </c>
      <c r="AZ6">
        <v>13.87</v>
      </c>
      <c r="BA6">
        <v>21.76</v>
      </c>
      <c r="BB6">
        <v>22.81</v>
      </c>
      <c r="BC6">
        <v>23.23</v>
      </c>
      <c r="BF6">
        <v>46.04</v>
      </c>
      <c r="BG6">
        <v>0.13800000000000001</v>
      </c>
      <c r="BH6">
        <v>46.177999999999997</v>
      </c>
      <c r="BI6" t="s">
        <v>1316</v>
      </c>
      <c r="BJ6">
        <v>2024043</v>
      </c>
      <c r="BK6" t="s">
        <v>1317</v>
      </c>
      <c r="BL6" t="s">
        <v>1255</v>
      </c>
      <c r="BM6">
        <v>1400</v>
      </c>
      <c r="BN6">
        <v>2</v>
      </c>
      <c r="BO6" t="s">
        <v>390</v>
      </c>
      <c r="BP6">
        <v>7.2</v>
      </c>
      <c r="BQ6">
        <v>135</v>
      </c>
      <c r="BR6">
        <v>-13</v>
      </c>
      <c r="BS6">
        <v>1</v>
      </c>
      <c r="BT6">
        <v>6</v>
      </c>
      <c r="BU6">
        <v>13.57</v>
      </c>
      <c r="BV6">
        <v>36.03</v>
      </c>
      <c r="BW6" t="s">
        <v>1318</v>
      </c>
      <c r="BX6" t="s">
        <v>1319</v>
      </c>
      <c r="CA6" t="s">
        <v>1320</v>
      </c>
      <c r="CB6">
        <v>13.89</v>
      </c>
      <c r="CC6">
        <v>22.42</v>
      </c>
      <c r="CD6">
        <v>23.24</v>
      </c>
      <c r="CE6">
        <v>23.28</v>
      </c>
      <c r="CH6">
        <v>46.52</v>
      </c>
      <c r="CI6">
        <v>-8.7000000000000022E-2</v>
      </c>
      <c r="CJ6">
        <v>46.433</v>
      </c>
      <c r="CK6" t="s">
        <v>1319</v>
      </c>
      <c r="CL6" t="s">
        <v>1308</v>
      </c>
      <c r="CM6" t="s">
        <v>1316</v>
      </c>
      <c r="CN6" t="s">
        <v>1321</v>
      </c>
      <c r="CO6" t="s">
        <v>1319</v>
      </c>
      <c r="CP6" t="s">
        <v>1322</v>
      </c>
      <c r="CQ6" t="s">
        <v>1323</v>
      </c>
      <c r="CR6">
        <v>81.81</v>
      </c>
      <c r="CS6">
        <v>82.74</v>
      </c>
      <c r="CT6">
        <v>82.28</v>
      </c>
      <c r="CU6">
        <v>81.81</v>
      </c>
    </row>
    <row r="7" spans="1:99" x14ac:dyDescent="0.25">
      <c r="A7" s="2">
        <v>45760</v>
      </c>
      <c r="B7" t="s">
        <v>99</v>
      </c>
      <c r="C7">
        <v>8</v>
      </c>
      <c r="D7" t="s">
        <v>100</v>
      </c>
      <c r="E7" t="s">
        <v>101</v>
      </c>
      <c r="F7" t="s">
        <v>1246</v>
      </c>
      <c r="G7">
        <v>1400</v>
      </c>
      <c r="H7">
        <v>6</v>
      </c>
      <c r="I7" t="s">
        <v>1324</v>
      </c>
      <c r="J7" t="s">
        <v>1325</v>
      </c>
      <c r="K7" t="s">
        <v>1326</v>
      </c>
      <c r="L7">
        <v>119</v>
      </c>
      <c r="M7" t="s">
        <v>128</v>
      </c>
      <c r="O7">
        <v>8</v>
      </c>
      <c r="P7" t="s">
        <v>287</v>
      </c>
      <c r="R7">
        <v>100</v>
      </c>
      <c r="S7">
        <v>0</v>
      </c>
      <c r="U7" t="s">
        <v>102</v>
      </c>
      <c r="V7" t="s">
        <v>1327</v>
      </c>
      <c r="W7">
        <v>4</v>
      </c>
      <c r="Y7" t="s">
        <v>107</v>
      </c>
      <c r="Z7" t="s">
        <v>1328</v>
      </c>
      <c r="AB7">
        <v>21</v>
      </c>
      <c r="AC7" t="s">
        <v>159</v>
      </c>
      <c r="AD7" t="s">
        <v>1329</v>
      </c>
      <c r="AE7" t="s">
        <v>1330</v>
      </c>
      <c r="AF7" t="s">
        <v>1331</v>
      </c>
      <c r="AG7" t="s">
        <v>112</v>
      </c>
      <c r="AH7">
        <v>2024343</v>
      </c>
      <c r="AI7" t="s">
        <v>1332</v>
      </c>
      <c r="AJ7" t="s">
        <v>733</v>
      </c>
      <c r="AK7">
        <v>1400</v>
      </c>
      <c r="AL7">
        <v>1</v>
      </c>
      <c r="AM7" t="s">
        <v>749</v>
      </c>
      <c r="AN7">
        <v>6.6</v>
      </c>
      <c r="AO7">
        <v>123</v>
      </c>
      <c r="AP7">
        <v>-4</v>
      </c>
      <c r="AQ7">
        <v>2</v>
      </c>
      <c r="AR7">
        <v>6</v>
      </c>
      <c r="AS7">
        <v>13.52</v>
      </c>
      <c r="AT7">
        <v>35.200000000000003</v>
      </c>
      <c r="AU7">
        <v>57.87</v>
      </c>
      <c r="AV7" t="s">
        <v>1286</v>
      </c>
      <c r="AY7" t="s">
        <v>1286</v>
      </c>
      <c r="AZ7">
        <v>14.04</v>
      </c>
      <c r="BA7">
        <v>21.92</v>
      </c>
      <c r="BB7">
        <v>22.23</v>
      </c>
      <c r="BC7">
        <v>22.7</v>
      </c>
      <c r="BF7">
        <v>44.93</v>
      </c>
      <c r="BG7">
        <v>4.7999999999999987E-2</v>
      </c>
      <c r="BH7">
        <v>44.978000000000002</v>
      </c>
      <c r="BI7" t="s">
        <v>1333</v>
      </c>
      <c r="BJ7">
        <v>2024249</v>
      </c>
      <c r="BK7" t="s">
        <v>1138</v>
      </c>
      <c r="BL7" t="s">
        <v>733</v>
      </c>
      <c r="BM7">
        <v>1400</v>
      </c>
      <c r="BN7">
        <v>2</v>
      </c>
      <c r="BO7" t="s">
        <v>166</v>
      </c>
      <c r="BP7">
        <v>8.1999999999999993</v>
      </c>
      <c r="BQ7">
        <v>116</v>
      </c>
      <c r="BR7">
        <v>3</v>
      </c>
      <c r="BS7">
        <v>11</v>
      </c>
      <c r="BT7">
        <v>-3</v>
      </c>
      <c r="BU7">
        <v>13.31</v>
      </c>
      <c r="BV7">
        <v>34.979999999999997</v>
      </c>
      <c r="BW7" t="s">
        <v>1334</v>
      </c>
      <c r="BX7" t="s">
        <v>1335</v>
      </c>
      <c r="CA7" t="s">
        <v>1336</v>
      </c>
      <c r="CB7">
        <v>14.15</v>
      </c>
      <c r="CC7">
        <v>22.07</v>
      </c>
      <c r="CD7">
        <v>22.83</v>
      </c>
      <c r="CE7">
        <v>22.27</v>
      </c>
      <c r="CH7">
        <v>45.1</v>
      </c>
      <c r="CI7">
        <v>-8.9999999999999941E-3</v>
      </c>
      <c r="CJ7">
        <v>45.091000000000001</v>
      </c>
      <c r="CK7" t="s">
        <v>1337</v>
      </c>
      <c r="CL7" t="s">
        <v>1325</v>
      </c>
      <c r="CM7" t="s">
        <v>1333</v>
      </c>
      <c r="CN7" t="s">
        <v>1338</v>
      </c>
      <c r="CO7" t="s">
        <v>1337</v>
      </c>
      <c r="CP7" t="s">
        <v>1339</v>
      </c>
      <c r="CQ7" t="s">
        <v>1340</v>
      </c>
      <c r="CR7">
        <v>80.94</v>
      </c>
      <c r="CS7">
        <v>81.31</v>
      </c>
      <c r="CT7">
        <v>81.12</v>
      </c>
      <c r="CU7">
        <v>80.94</v>
      </c>
    </row>
    <row r="8" spans="1:99" x14ac:dyDescent="0.25">
      <c r="A8" s="2">
        <v>45760</v>
      </c>
      <c r="B8" t="s">
        <v>99</v>
      </c>
      <c r="C8">
        <v>8</v>
      </c>
      <c r="D8" t="s">
        <v>100</v>
      </c>
      <c r="E8" t="s">
        <v>101</v>
      </c>
      <c r="F8" t="s">
        <v>1246</v>
      </c>
      <c r="G8">
        <v>1400</v>
      </c>
      <c r="H8">
        <v>7</v>
      </c>
      <c r="I8" t="s">
        <v>1341</v>
      </c>
      <c r="J8" t="s">
        <v>1342</v>
      </c>
      <c r="K8" t="s">
        <v>1343</v>
      </c>
      <c r="L8">
        <v>115</v>
      </c>
      <c r="M8" t="s">
        <v>310</v>
      </c>
      <c r="N8">
        <v>1</v>
      </c>
      <c r="O8">
        <v>4</v>
      </c>
      <c r="P8" t="s">
        <v>311</v>
      </c>
      <c r="R8">
        <v>96</v>
      </c>
      <c r="S8">
        <v>-1</v>
      </c>
      <c r="U8" t="s">
        <v>102</v>
      </c>
      <c r="V8" t="s">
        <v>1344</v>
      </c>
      <c r="W8">
        <v>6</v>
      </c>
      <c r="Y8" t="s">
        <v>107</v>
      </c>
      <c r="Z8" t="s">
        <v>1345</v>
      </c>
      <c r="AB8">
        <v>35</v>
      </c>
      <c r="AD8" t="s">
        <v>1346</v>
      </c>
      <c r="AE8" t="s">
        <v>619</v>
      </c>
      <c r="AF8" t="s">
        <v>1347</v>
      </c>
      <c r="AG8" t="s">
        <v>163</v>
      </c>
      <c r="AH8">
        <v>2024392</v>
      </c>
      <c r="AI8" t="s">
        <v>426</v>
      </c>
      <c r="AJ8" t="s">
        <v>733</v>
      </c>
      <c r="AK8">
        <v>1400</v>
      </c>
      <c r="AL8">
        <v>7</v>
      </c>
      <c r="AM8" t="s">
        <v>670</v>
      </c>
      <c r="AN8">
        <v>7</v>
      </c>
      <c r="AO8">
        <v>121</v>
      </c>
      <c r="AP8">
        <v>-6</v>
      </c>
      <c r="AQ8">
        <v>11</v>
      </c>
      <c r="AR8">
        <v>-7</v>
      </c>
      <c r="AS8">
        <v>13.25</v>
      </c>
      <c r="AT8">
        <v>34.270000000000003</v>
      </c>
      <c r="AU8">
        <v>57.91</v>
      </c>
      <c r="AV8" t="s">
        <v>1335</v>
      </c>
      <c r="AY8" t="s">
        <v>1348</v>
      </c>
      <c r="AZ8">
        <v>13.29</v>
      </c>
      <c r="BA8">
        <v>20.98</v>
      </c>
      <c r="BB8">
        <v>23.64</v>
      </c>
      <c r="BC8">
        <v>23.71</v>
      </c>
      <c r="BF8">
        <v>47.35</v>
      </c>
      <c r="BG8">
        <v>-0.216</v>
      </c>
      <c r="BH8">
        <v>47.134</v>
      </c>
      <c r="BI8" t="s">
        <v>1349</v>
      </c>
      <c r="BJ8">
        <v>2024314</v>
      </c>
      <c r="BK8" t="s">
        <v>202</v>
      </c>
      <c r="BL8" t="s">
        <v>1255</v>
      </c>
      <c r="BM8">
        <v>1400</v>
      </c>
      <c r="BN8">
        <v>2</v>
      </c>
      <c r="BO8" t="s">
        <v>714</v>
      </c>
      <c r="BP8">
        <v>8.4</v>
      </c>
      <c r="BQ8">
        <v>115</v>
      </c>
      <c r="BR8">
        <v>0</v>
      </c>
      <c r="BS8">
        <v>11</v>
      </c>
      <c r="BT8">
        <v>-7</v>
      </c>
      <c r="BU8">
        <v>13.27</v>
      </c>
      <c r="BV8">
        <v>34.75</v>
      </c>
      <c r="BW8" t="s">
        <v>1288</v>
      </c>
      <c r="BX8" t="s">
        <v>1256</v>
      </c>
      <c r="CA8" t="s">
        <v>1350</v>
      </c>
      <c r="CB8">
        <v>13.27</v>
      </c>
      <c r="CC8">
        <v>21.48</v>
      </c>
      <c r="CD8">
        <v>22.93</v>
      </c>
      <c r="CE8">
        <v>23.52</v>
      </c>
      <c r="CH8">
        <v>46.45</v>
      </c>
      <c r="CI8">
        <v>-0.126</v>
      </c>
      <c r="CJ8">
        <v>46.324000000000012</v>
      </c>
      <c r="CK8" t="s">
        <v>1351</v>
      </c>
      <c r="CL8" t="s">
        <v>1342</v>
      </c>
      <c r="CM8" t="s">
        <v>1349</v>
      </c>
      <c r="CN8" t="s">
        <v>1352</v>
      </c>
      <c r="CO8" t="s">
        <v>1351</v>
      </c>
      <c r="CP8" t="s">
        <v>1353</v>
      </c>
      <c r="CQ8" t="s">
        <v>1354</v>
      </c>
      <c r="CR8">
        <v>81.400000000000006</v>
      </c>
      <c r="CS8">
        <v>81.069999999999993</v>
      </c>
      <c r="CT8">
        <v>81.23</v>
      </c>
      <c r="CU8">
        <v>81.069999999999993</v>
      </c>
    </row>
    <row r="9" spans="1:99" x14ac:dyDescent="0.25">
      <c r="A9" s="2">
        <v>45760</v>
      </c>
      <c r="B9" t="s">
        <v>99</v>
      </c>
      <c r="C9">
        <v>8</v>
      </c>
      <c r="D9" t="s">
        <v>100</v>
      </c>
      <c r="E9" t="s">
        <v>101</v>
      </c>
      <c r="F9" t="s">
        <v>1246</v>
      </c>
      <c r="G9">
        <v>1400</v>
      </c>
      <c r="H9">
        <v>8</v>
      </c>
      <c r="I9" t="s">
        <v>1355</v>
      </c>
      <c r="J9" t="s">
        <v>1356</v>
      </c>
      <c r="K9" t="s">
        <v>1357</v>
      </c>
      <c r="L9">
        <v>115</v>
      </c>
      <c r="M9" t="s">
        <v>819</v>
      </c>
      <c r="N9">
        <v>1</v>
      </c>
      <c r="O9">
        <v>5</v>
      </c>
      <c r="P9" t="s">
        <v>400</v>
      </c>
      <c r="R9">
        <v>93</v>
      </c>
      <c r="S9">
        <v>0</v>
      </c>
      <c r="U9" t="s">
        <v>102</v>
      </c>
      <c r="V9" t="s">
        <v>1358</v>
      </c>
      <c r="W9">
        <v>7</v>
      </c>
      <c r="Y9" t="s">
        <v>107</v>
      </c>
      <c r="Z9" t="s">
        <v>1359</v>
      </c>
      <c r="AB9">
        <v>35</v>
      </c>
      <c r="AC9" t="s">
        <v>1237</v>
      </c>
      <c r="AD9" t="s">
        <v>1360</v>
      </c>
      <c r="AE9" t="s">
        <v>1361</v>
      </c>
      <c r="AF9" t="s">
        <v>1362</v>
      </c>
      <c r="AG9" t="s">
        <v>163</v>
      </c>
      <c r="AH9">
        <v>2024392</v>
      </c>
      <c r="AI9" t="s">
        <v>426</v>
      </c>
      <c r="AJ9" t="s">
        <v>733</v>
      </c>
      <c r="AK9">
        <v>1400</v>
      </c>
      <c r="AL9">
        <v>2</v>
      </c>
      <c r="AM9" t="s">
        <v>431</v>
      </c>
      <c r="AN9">
        <v>57</v>
      </c>
      <c r="AO9">
        <v>121</v>
      </c>
      <c r="AP9">
        <v>-6</v>
      </c>
      <c r="AQ9">
        <v>1</v>
      </c>
      <c r="AR9">
        <v>4</v>
      </c>
      <c r="AS9">
        <v>13.25</v>
      </c>
      <c r="AT9">
        <v>34.270000000000003</v>
      </c>
      <c r="AU9">
        <v>57.91</v>
      </c>
      <c r="AV9" t="s">
        <v>1335</v>
      </c>
      <c r="AY9" t="s">
        <v>1363</v>
      </c>
      <c r="AZ9">
        <v>13.65</v>
      </c>
      <c r="BA9">
        <v>21.86</v>
      </c>
      <c r="BB9">
        <v>22.88</v>
      </c>
      <c r="BC9">
        <v>22.98</v>
      </c>
      <c r="BF9">
        <v>45.86</v>
      </c>
      <c r="BG9">
        <v>-1.7999999999999999E-2</v>
      </c>
      <c r="BH9">
        <v>45.841999999999999</v>
      </c>
      <c r="BI9" t="s">
        <v>1364</v>
      </c>
      <c r="BJ9">
        <v>2023713</v>
      </c>
      <c r="BK9" t="s">
        <v>533</v>
      </c>
      <c r="BL9" t="s">
        <v>733</v>
      </c>
      <c r="BM9">
        <v>1400</v>
      </c>
      <c r="BN9">
        <v>6</v>
      </c>
      <c r="BO9" t="s">
        <v>431</v>
      </c>
      <c r="BP9">
        <v>18</v>
      </c>
      <c r="BQ9">
        <v>135</v>
      </c>
      <c r="BR9">
        <v>-20</v>
      </c>
      <c r="BS9">
        <v>3</v>
      </c>
      <c r="BT9">
        <v>2</v>
      </c>
      <c r="BU9">
        <v>13.88</v>
      </c>
      <c r="BV9">
        <v>37.01</v>
      </c>
      <c r="BW9" t="s">
        <v>1365</v>
      </c>
      <c r="BX9" t="s">
        <v>1067</v>
      </c>
      <c r="CA9" t="s">
        <v>1088</v>
      </c>
      <c r="CB9">
        <v>14.28</v>
      </c>
      <c r="CC9">
        <v>23.17</v>
      </c>
      <c r="CD9">
        <v>23.75</v>
      </c>
      <c r="CE9">
        <v>21.96</v>
      </c>
      <c r="CH9">
        <v>45.71</v>
      </c>
      <c r="CI9">
        <v>-0.26400000000000001</v>
      </c>
      <c r="CJ9">
        <v>45.445999999999998</v>
      </c>
      <c r="CK9" t="s">
        <v>1027</v>
      </c>
      <c r="CL9" t="s">
        <v>1356</v>
      </c>
      <c r="CM9" t="s">
        <v>1364</v>
      </c>
      <c r="CN9" t="s">
        <v>1366</v>
      </c>
      <c r="CO9" t="s">
        <v>1027</v>
      </c>
      <c r="CP9" t="s">
        <v>1367</v>
      </c>
      <c r="CQ9" t="s">
        <v>1368</v>
      </c>
      <c r="CR9">
        <v>81.349999999999994</v>
      </c>
      <c r="CS9">
        <v>82.9</v>
      </c>
      <c r="CT9">
        <v>82.12</v>
      </c>
      <c r="CU9">
        <v>81.349999999999994</v>
      </c>
    </row>
    <row r="10" spans="1:99" x14ac:dyDescent="0.25">
      <c r="A10" s="2">
        <v>45760</v>
      </c>
      <c r="B10" t="s">
        <v>99</v>
      </c>
      <c r="C10">
        <v>8</v>
      </c>
      <c r="D10" t="s">
        <v>100</v>
      </c>
      <c r="E10" t="s">
        <v>101</v>
      </c>
      <c r="F10" t="s">
        <v>1246</v>
      </c>
      <c r="G10">
        <v>1400</v>
      </c>
      <c r="H10">
        <v>9</v>
      </c>
      <c r="I10" t="s">
        <v>1369</v>
      </c>
      <c r="J10" t="s">
        <v>1370</v>
      </c>
      <c r="K10" t="s">
        <v>1371</v>
      </c>
      <c r="L10">
        <v>115</v>
      </c>
      <c r="M10" t="s">
        <v>212</v>
      </c>
      <c r="O10">
        <v>3</v>
      </c>
      <c r="P10" t="s">
        <v>770</v>
      </c>
      <c r="R10">
        <v>92</v>
      </c>
      <c r="S10">
        <v>1</v>
      </c>
      <c r="U10" t="s">
        <v>102</v>
      </c>
      <c r="V10" t="s">
        <v>1372</v>
      </c>
      <c r="W10">
        <v>4</v>
      </c>
      <c r="Y10" t="s">
        <v>107</v>
      </c>
      <c r="Z10" t="s">
        <v>1373</v>
      </c>
      <c r="AB10">
        <v>21</v>
      </c>
      <c r="AC10" t="s">
        <v>380</v>
      </c>
      <c r="AD10" t="s">
        <v>1374</v>
      </c>
      <c r="AE10" t="s">
        <v>1375</v>
      </c>
      <c r="AF10" t="s">
        <v>1376</v>
      </c>
      <c r="AG10" t="s">
        <v>112</v>
      </c>
      <c r="AH10">
        <v>2024525</v>
      </c>
      <c r="AI10" t="s">
        <v>581</v>
      </c>
      <c r="AJ10" t="s">
        <v>733</v>
      </c>
      <c r="AK10">
        <v>1400</v>
      </c>
      <c r="AL10">
        <v>3</v>
      </c>
      <c r="AM10" t="s">
        <v>1377</v>
      </c>
      <c r="AN10">
        <v>5.0999999999999996</v>
      </c>
      <c r="AO10">
        <v>126</v>
      </c>
      <c r="AP10">
        <v>-11</v>
      </c>
      <c r="AQ10">
        <v>1</v>
      </c>
      <c r="AR10">
        <v>2</v>
      </c>
      <c r="AS10">
        <v>13.45</v>
      </c>
      <c r="AT10">
        <v>34.49</v>
      </c>
      <c r="AU10">
        <v>57.06</v>
      </c>
      <c r="AV10" t="s">
        <v>1378</v>
      </c>
      <c r="AY10" t="s">
        <v>1379</v>
      </c>
      <c r="AZ10">
        <v>13.65</v>
      </c>
      <c r="BA10">
        <v>21.48</v>
      </c>
      <c r="BB10">
        <v>22.17</v>
      </c>
      <c r="BC10">
        <v>22.76</v>
      </c>
      <c r="BF10">
        <v>44.93</v>
      </c>
      <c r="BG10">
        <v>-0.129</v>
      </c>
      <c r="BH10">
        <v>44.801000000000002</v>
      </c>
      <c r="BI10" t="s">
        <v>1380</v>
      </c>
      <c r="BJ10">
        <v>2024343</v>
      </c>
      <c r="BK10" t="s">
        <v>1332</v>
      </c>
      <c r="BL10" t="s">
        <v>733</v>
      </c>
      <c r="BM10">
        <v>1400</v>
      </c>
      <c r="BN10">
        <v>8</v>
      </c>
      <c r="BO10" t="s">
        <v>204</v>
      </c>
      <c r="BP10">
        <v>12</v>
      </c>
      <c r="BQ10">
        <v>123</v>
      </c>
      <c r="BR10">
        <v>-8</v>
      </c>
      <c r="BS10">
        <v>1</v>
      </c>
      <c r="BT10">
        <v>2</v>
      </c>
      <c r="BU10">
        <v>13.52</v>
      </c>
      <c r="BV10">
        <v>35.200000000000003</v>
      </c>
      <c r="BW10" t="s">
        <v>1381</v>
      </c>
      <c r="BX10" t="s">
        <v>1286</v>
      </c>
      <c r="CA10" t="s">
        <v>1364</v>
      </c>
      <c r="CB10">
        <v>13.76</v>
      </c>
      <c r="CC10">
        <v>21.68</v>
      </c>
      <c r="CD10">
        <v>22.63</v>
      </c>
      <c r="CE10">
        <v>23.28</v>
      </c>
      <c r="CH10">
        <v>45.91</v>
      </c>
      <c r="CI10">
        <v>-8.3999999999999991E-2</v>
      </c>
      <c r="CJ10">
        <v>45.825999999999993</v>
      </c>
      <c r="CK10" t="s">
        <v>1023</v>
      </c>
      <c r="CL10" t="s">
        <v>1370</v>
      </c>
      <c r="CM10" t="s">
        <v>1380</v>
      </c>
      <c r="CN10" t="s">
        <v>1382</v>
      </c>
      <c r="CO10" t="s">
        <v>1023</v>
      </c>
      <c r="CP10" t="s">
        <v>1383</v>
      </c>
      <c r="CQ10" t="s">
        <v>1384</v>
      </c>
      <c r="CR10">
        <v>79.930000000000007</v>
      </c>
      <c r="CS10">
        <v>81.27</v>
      </c>
      <c r="CT10">
        <v>80.599999999999994</v>
      </c>
      <c r="CU10">
        <v>79.930000000000007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9</v>
      </c>
      <c r="D2" t="s">
        <v>100</v>
      </c>
      <c r="E2" t="s">
        <v>101</v>
      </c>
      <c r="F2" t="s">
        <v>1385</v>
      </c>
      <c r="G2">
        <v>1000</v>
      </c>
      <c r="H2">
        <v>1</v>
      </c>
      <c r="I2" t="s">
        <v>1386</v>
      </c>
      <c r="J2" t="s">
        <v>1387</v>
      </c>
      <c r="K2" t="s">
        <v>1388</v>
      </c>
      <c r="L2">
        <v>135</v>
      </c>
      <c r="M2" t="s">
        <v>152</v>
      </c>
      <c r="O2">
        <v>1</v>
      </c>
      <c r="P2" t="s">
        <v>144</v>
      </c>
      <c r="R2">
        <v>77</v>
      </c>
      <c r="S2" t="s">
        <v>195</v>
      </c>
      <c r="U2" t="s">
        <v>102</v>
      </c>
      <c r="V2" t="s">
        <v>1389</v>
      </c>
      <c r="W2">
        <v>5</v>
      </c>
      <c r="Y2" t="s">
        <v>107</v>
      </c>
      <c r="Z2" t="s">
        <v>1390</v>
      </c>
      <c r="AA2" t="s">
        <v>157</v>
      </c>
      <c r="AB2" t="s">
        <v>218</v>
      </c>
      <c r="AC2" t="s">
        <v>822</v>
      </c>
      <c r="AD2" t="s">
        <v>1391</v>
      </c>
      <c r="AE2" t="s">
        <v>184</v>
      </c>
      <c r="AF2" t="s">
        <v>1392</v>
      </c>
      <c r="AG2" t="s">
        <v>163</v>
      </c>
      <c r="AH2">
        <v>2024081</v>
      </c>
      <c r="AI2" t="s">
        <v>1393</v>
      </c>
      <c r="AJ2" t="s">
        <v>165</v>
      </c>
      <c r="AK2">
        <v>1000</v>
      </c>
      <c r="AL2">
        <v>2</v>
      </c>
      <c r="AM2" t="s">
        <v>582</v>
      </c>
      <c r="AN2">
        <v>8.1999999999999993</v>
      </c>
      <c r="AO2">
        <v>131</v>
      </c>
      <c r="AP2">
        <v>4</v>
      </c>
      <c r="AQ2">
        <v>13</v>
      </c>
      <c r="AR2">
        <v>-12</v>
      </c>
      <c r="AS2">
        <v>13.07</v>
      </c>
      <c r="AT2">
        <v>34.07</v>
      </c>
      <c r="AU2" t="s">
        <v>1394</v>
      </c>
      <c r="AY2" t="s">
        <v>1395</v>
      </c>
      <c r="AZ2">
        <v>13.31</v>
      </c>
      <c r="BA2">
        <v>20.92</v>
      </c>
      <c r="BB2">
        <v>22.22</v>
      </c>
      <c r="BF2">
        <v>43.14</v>
      </c>
      <c r="BG2">
        <v>0.28799999999999998</v>
      </c>
      <c r="BH2">
        <v>43.427999999999997</v>
      </c>
      <c r="BI2" t="s">
        <v>1396</v>
      </c>
      <c r="BJ2">
        <v>2024027</v>
      </c>
      <c r="BK2" t="s">
        <v>1397</v>
      </c>
      <c r="BL2" t="s">
        <v>165</v>
      </c>
      <c r="BM2">
        <v>1000</v>
      </c>
      <c r="BN2">
        <v>3</v>
      </c>
      <c r="BO2" t="s">
        <v>582</v>
      </c>
      <c r="BP2">
        <v>22</v>
      </c>
      <c r="BQ2">
        <v>130</v>
      </c>
      <c r="BR2">
        <v>5</v>
      </c>
      <c r="BS2">
        <v>3</v>
      </c>
      <c r="BT2">
        <v>-2</v>
      </c>
      <c r="BU2">
        <v>13.25</v>
      </c>
      <c r="BV2">
        <v>34.15</v>
      </c>
      <c r="BW2">
        <v>55.74</v>
      </c>
      <c r="CA2" t="s">
        <v>1398</v>
      </c>
      <c r="CB2">
        <v>13.45</v>
      </c>
      <c r="CC2">
        <v>20.94</v>
      </c>
      <c r="CD2">
        <v>21.55</v>
      </c>
      <c r="CH2">
        <v>42.49</v>
      </c>
      <c r="CI2">
        <v>0.113</v>
      </c>
      <c r="CJ2">
        <v>42.603000000000002</v>
      </c>
      <c r="CK2" t="s">
        <v>1399</v>
      </c>
      <c r="CL2" t="s">
        <v>1387</v>
      </c>
      <c r="CM2" t="s">
        <v>1396</v>
      </c>
      <c r="CN2" t="s">
        <v>1400</v>
      </c>
      <c r="CO2" t="s">
        <v>1399</v>
      </c>
      <c r="CP2" t="s">
        <v>1401</v>
      </c>
      <c r="CQ2" t="s">
        <v>1402</v>
      </c>
      <c r="CR2">
        <v>56.74</v>
      </c>
      <c r="CS2">
        <v>56.05</v>
      </c>
      <c r="CT2">
        <v>56.39</v>
      </c>
      <c r="CU2">
        <v>56.05</v>
      </c>
    </row>
    <row r="3" spans="1:99" x14ac:dyDescent="0.25">
      <c r="A3" s="2">
        <v>45760</v>
      </c>
      <c r="B3" t="s">
        <v>99</v>
      </c>
      <c r="C3">
        <v>9</v>
      </c>
      <c r="D3" t="s">
        <v>100</v>
      </c>
      <c r="E3" t="s">
        <v>101</v>
      </c>
      <c r="F3" t="s">
        <v>1385</v>
      </c>
      <c r="G3">
        <v>1000</v>
      </c>
      <c r="H3">
        <v>2</v>
      </c>
      <c r="I3" t="s">
        <v>1403</v>
      </c>
      <c r="J3" t="s">
        <v>1404</v>
      </c>
      <c r="K3" t="s">
        <v>1405</v>
      </c>
      <c r="L3">
        <v>132</v>
      </c>
      <c r="M3" t="s">
        <v>248</v>
      </c>
      <c r="O3">
        <v>10</v>
      </c>
      <c r="P3" t="s">
        <v>419</v>
      </c>
      <c r="R3">
        <v>74</v>
      </c>
      <c r="S3" t="s">
        <v>195</v>
      </c>
      <c r="U3" t="s">
        <v>102</v>
      </c>
      <c r="V3" t="s">
        <v>1406</v>
      </c>
      <c r="W3">
        <v>4</v>
      </c>
      <c r="Y3" t="s">
        <v>107</v>
      </c>
      <c r="Z3" t="s">
        <v>1407</v>
      </c>
      <c r="AA3" t="s">
        <v>987</v>
      </c>
      <c r="AB3" t="s">
        <v>158</v>
      </c>
      <c r="AC3" t="s">
        <v>1119</v>
      </c>
      <c r="AD3" t="s">
        <v>1408</v>
      </c>
      <c r="AE3" t="s">
        <v>1409</v>
      </c>
      <c r="AF3" t="s">
        <v>1410</v>
      </c>
      <c r="AG3" t="s">
        <v>163</v>
      </c>
      <c r="AH3">
        <v>2024435</v>
      </c>
      <c r="AI3" t="s">
        <v>368</v>
      </c>
      <c r="AJ3" t="s">
        <v>165</v>
      </c>
      <c r="AK3">
        <v>1000</v>
      </c>
      <c r="AL3">
        <v>12</v>
      </c>
      <c r="AM3" t="s">
        <v>670</v>
      </c>
      <c r="AN3">
        <v>11</v>
      </c>
      <c r="AO3">
        <v>124</v>
      </c>
      <c r="AP3">
        <v>8</v>
      </c>
      <c r="AQ3">
        <v>12</v>
      </c>
      <c r="AR3">
        <v>-2</v>
      </c>
      <c r="AS3">
        <v>13.05</v>
      </c>
      <c r="AT3">
        <v>33.64</v>
      </c>
      <c r="AU3" t="s">
        <v>621</v>
      </c>
      <c r="AY3" t="s">
        <v>1411</v>
      </c>
      <c r="AZ3">
        <v>13.17</v>
      </c>
      <c r="BA3">
        <v>20.71</v>
      </c>
      <c r="BB3">
        <v>23.26</v>
      </c>
      <c r="BF3">
        <v>43.97</v>
      </c>
      <c r="BG3">
        <v>0.158</v>
      </c>
      <c r="BH3">
        <v>44.128</v>
      </c>
      <c r="BI3" t="s">
        <v>1412</v>
      </c>
      <c r="BJ3">
        <v>2024384</v>
      </c>
      <c r="BK3" t="s">
        <v>732</v>
      </c>
      <c r="BL3" t="s">
        <v>165</v>
      </c>
      <c r="BM3">
        <v>1000</v>
      </c>
      <c r="BN3">
        <v>1</v>
      </c>
      <c r="BO3" t="s">
        <v>670</v>
      </c>
      <c r="BP3">
        <v>12</v>
      </c>
      <c r="BQ3">
        <v>115</v>
      </c>
      <c r="BR3">
        <v>17</v>
      </c>
      <c r="BS3">
        <v>13</v>
      </c>
      <c r="BT3">
        <v>-3</v>
      </c>
      <c r="BU3">
        <v>13.18</v>
      </c>
      <c r="BV3">
        <v>34.25</v>
      </c>
      <c r="BW3">
        <v>57.41</v>
      </c>
      <c r="CA3" t="s">
        <v>1413</v>
      </c>
      <c r="CB3">
        <v>13.58</v>
      </c>
      <c r="CC3">
        <v>20.95</v>
      </c>
      <c r="CD3">
        <v>22.88</v>
      </c>
      <c r="CH3">
        <v>43.83</v>
      </c>
      <c r="CI3">
        <v>0.312</v>
      </c>
      <c r="CJ3">
        <v>44.142000000000003</v>
      </c>
      <c r="CK3" t="s">
        <v>1414</v>
      </c>
      <c r="CL3" t="s">
        <v>1404</v>
      </c>
      <c r="CM3" t="s">
        <v>1412</v>
      </c>
      <c r="CN3" t="s">
        <v>1415</v>
      </c>
      <c r="CO3" t="s">
        <v>1414</v>
      </c>
      <c r="CP3" t="s">
        <v>1416</v>
      </c>
      <c r="CQ3" t="s">
        <v>1417</v>
      </c>
      <c r="CR3">
        <v>57.3</v>
      </c>
      <c r="CS3">
        <v>57.72</v>
      </c>
      <c r="CT3">
        <v>57.51</v>
      </c>
      <c r="CU3">
        <v>57.3</v>
      </c>
    </row>
    <row r="4" spans="1:99" x14ac:dyDescent="0.25">
      <c r="A4" s="2">
        <v>45760</v>
      </c>
      <c r="B4" t="s">
        <v>99</v>
      </c>
      <c r="C4">
        <v>9</v>
      </c>
      <c r="D4" t="s">
        <v>100</v>
      </c>
      <c r="E4" t="s">
        <v>101</v>
      </c>
      <c r="F4" t="s">
        <v>1385</v>
      </c>
      <c r="G4">
        <v>1000</v>
      </c>
      <c r="H4">
        <v>3</v>
      </c>
      <c r="I4" t="s">
        <v>102</v>
      </c>
      <c r="J4" t="s">
        <v>1418</v>
      </c>
      <c r="K4" t="s">
        <v>1419</v>
      </c>
      <c r="L4">
        <v>129</v>
      </c>
      <c r="M4" t="s">
        <v>143</v>
      </c>
      <c r="O4">
        <v>8</v>
      </c>
      <c r="P4" t="s">
        <v>180</v>
      </c>
      <c r="R4">
        <v>71</v>
      </c>
      <c r="S4" t="s">
        <v>102</v>
      </c>
      <c r="U4" t="s">
        <v>102</v>
      </c>
      <c r="W4">
        <v>3</v>
      </c>
      <c r="Y4" t="s">
        <v>107</v>
      </c>
      <c r="Z4" t="s">
        <v>195</v>
      </c>
      <c r="AA4" t="s">
        <v>987</v>
      </c>
      <c r="AB4" t="s">
        <v>102</v>
      </c>
      <c r="AC4" t="s">
        <v>250</v>
      </c>
      <c r="AD4" t="s">
        <v>1420</v>
      </c>
      <c r="AE4" t="s">
        <v>1421</v>
      </c>
      <c r="AF4" t="s">
        <v>1422</v>
      </c>
      <c r="AG4" t="s">
        <v>163</v>
      </c>
      <c r="CL4" t="s">
        <v>1418</v>
      </c>
    </row>
    <row r="5" spans="1:99" x14ac:dyDescent="0.25">
      <c r="A5" s="2">
        <v>45760</v>
      </c>
      <c r="B5" t="s">
        <v>99</v>
      </c>
      <c r="C5">
        <v>9</v>
      </c>
      <c r="D5" t="s">
        <v>100</v>
      </c>
      <c r="E5" t="s">
        <v>101</v>
      </c>
      <c r="F5" t="s">
        <v>1385</v>
      </c>
      <c r="G5">
        <v>1000</v>
      </c>
      <c r="H5">
        <v>4</v>
      </c>
      <c r="I5" t="s">
        <v>1423</v>
      </c>
      <c r="J5" t="s">
        <v>1424</v>
      </c>
      <c r="K5" t="s">
        <v>1425</v>
      </c>
      <c r="L5">
        <v>125</v>
      </c>
      <c r="M5" t="s">
        <v>115</v>
      </c>
      <c r="O5">
        <v>2</v>
      </c>
      <c r="P5" t="s">
        <v>475</v>
      </c>
      <c r="R5">
        <v>67</v>
      </c>
      <c r="S5" t="s">
        <v>272</v>
      </c>
      <c r="U5" t="s">
        <v>102</v>
      </c>
      <c r="V5" t="s">
        <v>1426</v>
      </c>
      <c r="W5">
        <v>5</v>
      </c>
      <c r="Y5" t="s">
        <v>107</v>
      </c>
      <c r="Z5" t="s">
        <v>195</v>
      </c>
      <c r="AA5" t="s">
        <v>987</v>
      </c>
      <c r="AB5" t="s">
        <v>182</v>
      </c>
      <c r="AC5" t="s">
        <v>1237</v>
      </c>
      <c r="AD5" t="s">
        <v>1427</v>
      </c>
      <c r="AE5" t="s">
        <v>1428</v>
      </c>
      <c r="AF5" t="s">
        <v>1429</v>
      </c>
      <c r="AG5" t="s">
        <v>112</v>
      </c>
      <c r="AH5">
        <v>2024384</v>
      </c>
      <c r="AI5" t="s">
        <v>732</v>
      </c>
      <c r="AJ5" t="s">
        <v>165</v>
      </c>
      <c r="AK5">
        <v>1000</v>
      </c>
      <c r="AL5">
        <v>7</v>
      </c>
      <c r="AM5" t="s">
        <v>390</v>
      </c>
      <c r="AN5">
        <v>9.6</v>
      </c>
      <c r="AO5">
        <v>130</v>
      </c>
      <c r="AP5">
        <v>-5</v>
      </c>
      <c r="AQ5">
        <v>12</v>
      </c>
      <c r="AR5">
        <v>-10</v>
      </c>
      <c r="AS5">
        <v>13.18</v>
      </c>
      <c r="AT5">
        <v>34.25</v>
      </c>
      <c r="AU5" t="s">
        <v>1430</v>
      </c>
      <c r="AY5" t="s">
        <v>1431</v>
      </c>
      <c r="AZ5">
        <v>13.54</v>
      </c>
      <c r="BA5">
        <v>20.99</v>
      </c>
      <c r="BB5">
        <v>23.54</v>
      </c>
      <c r="BF5">
        <v>44.53</v>
      </c>
      <c r="BG5">
        <v>0.115</v>
      </c>
      <c r="BH5">
        <v>44.645000000000003</v>
      </c>
      <c r="BI5" t="s">
        <v>1432</v>
      </c>
      <c r="BJ5">
        <v>2024323</v>
      </c>
      <c r="BK5" t="s">
        <v>430</v>
      </c>
      <c r="BL5" t="s">
        <v>165</v>
      </c>
      <c r="BM5">
        <v>1000</v>
      </c>
      <c r="BN5">
        <v>9</v>
      </c>
      <c r="BO5" t="s">
        <v>809</v>
      </c>
      <c r="BP5">
        <v>12</v>
      </c>
      <c r="BQ5">
        <v>135</v>
      </c>
      <c r="BR5">
        <v>-10</v>
      </c>
      <c r="BS5">
        <v>8</v>
      </c>
      <c r="BT5">
        <v>-6</v>
      </c>
      <c r="BU5">
        <v>13.38</v>
      </c>
      <c r="BV5">
        <v>34.049999999999997</v>
      </c>
      <c r="BW5">
        <v>56.32</v>
      </c>
      <c r="CA5" t="s">
        <v>1433</v>
      </c>
      <c r="CB5">
        <v>13.58</v>
      </c>
      <c r="CC5">
        <v>20.83</v>
      </c>
      <c r="CD5">
        <v>22.63</v>
      </c>
      <c r="CH5">
        <v>43.46</v>
      </c>
      <c r="CI5">
        <v>-3.5999999999999997E-2</v>
      </c>
      <c r="CJ5">
        <v>43.423999999999999</v>
      </c>
      <c r="CK5" t="s">
        <v>1434</v>
      </c>
      <c r="CL5" t="s">
        <v>1424</v>
      </c>
      <c r="CM5" t="s">
        <v>1432</v>
      </c>
      <c r="CN5" t="s">
        <v>1435</v>
      </c>
      <c r="CO5" t="s">
        <v>1434</v>
      </c>
      <c r="CP5" t="s">
        <v>1436</v>
      </c>
      <c r="CQ5" t="s">
        <v>1437</v>
      </c>
      <c r="CR5">
        <v>58.18</v>
      </c>
      <c r="CS5">
        <v>57</v>
      </c>
      <c r="CT5">
        <v>57.59</v>
      </c>
      <c r="CU5">
        <v>57</v>
      </c>
    </row>
    <row r="6" spans="1:99" x14ac:dyDescent="0.25">
      <c r="A6" s="2">
        <v>45760</v>
      </c>
      <c r="B6" t="s">
        <v>99</v>
      </c>
      <c r="C6">
        <v>9</v>
      </c>
      <c r="D6" t="s">
        <v>100</v>
      </c>
      <c r="E6" t="s">
        <v>101</v>
      </c>
      <c r="F6" t="s">
        <v>1385</v>
      </c>
      <c r="G6">
        <v>1000</v>
      </c>
      <c r="H6">
        <v>5</v>
      </c>
      <c r="I6" t="s">
        <v>102</v>
      </c>
      <c r="J6" t="s">
        <v>1438</v>
      </c>
      <c r="K6" t="s">
        <v>1439</v>
      </c>
      <c r="L6">
        <v>124</v>
      </c>
      <c r="M6" t="s">
        <v>510</v>
      </c>
      <c r="O6">
        <v>3</v>
      </c>
      <c r="P6" t="s">
        <v>263</v>
      </c>
      <c r="R6">
        <v>66</v>
      </c>
      <c r="S6" t="s">
        <v>102</v>
      </c>
      <c r="U6" t="s">
        <v>102</v>
      </c>
      <c r="W6">
        <v>4</v>
      </c>
      <c r="Y6" t="s">
        <v>107</v>
      </c>
      <c r="Z6" t="s">
        <v>195</v>
      </c>
      <c r="AA6" t="s">
        <v>987</v>
      </c>
      <c r="AB6" t="s">
        <v>102</v>
      </c>
      <c r="AC6" t="s">
        <v>108</v>
      </c>
      <c r="AD6" t="s">
        <v>1440</v>
      </c>
      <c r="AE6" t="s">
        <v>1441</v>
      </c>
      <c r="AF6" t="s">
        <v>1442</v>
      </c>
      <c r="AG6" t="s">
        <v>163</v>
      </c>
      <c r="CL6" t="s">
        <v>1438</v>
      </c>
    </row>
    <row r="7" spans="1:99" x14ac:dyDescent="0.25">
      <c r="A7" s="2">
        <v>45760</v>
      </c>
      <c r="B7" t="s">
        <v>99</v>
      </c>
      <c r="C7">
        <v>9</v>
      </c>
      <c r="D7" t="s">
        <v>100</v>
      </c>
      <c r="E7" t="s">
        <v>101</v>
      </c>
      <c r="F7" t="s">
        <v>1385</v>
      </c>
      <c r="G7">
        <v>1000</v>
      </c>
      <c r="H7">
        <v>6</v>
      </c>
      <c r="I7" t="s">
        <v>102</v>
      </c>
      <c r="J7" t="s">
        <v>1443</v>
      </c>
      <c r="K7" t="s">
        <v>1444</v>
      </c>
      <c r="L7">
        <v>122</v>
      </c>
      <c r="M7" t="s">
        <v>179</v>
      </c>
      <c r="O7">
        <v>14</v>
      </c>
      <c r="P7" t="s">
        <v>153</v>
      </c>
      <c r="R7">
        <v>64</v>
      </c>
      <c r="S7" t="s">
        <v>102</v>
      </c>
      <c r="U7" t="s">
        <v>102</v>
      </c>
      <c r="W7">
        <v>3</v>
      </c>
      <c r="Y7" t="s">
        <v>107</v>
      </c>
      <c r="Z7" t="s">
        <v>195</v>
      </c>
      <c r="AA7" t="s">
        <v>987</v>
      </c>
      <c r="AB7" t="s">
        <v>102</v>
      </c>
      <c r="AC7" t="s">
        <v>108</v>
      </c>
      <c r="AD7" t="s">
        <v>1445</v>
      </c>
      <c r="AE7" t="s">
        <v>464</v>
      </c>
      <c r="AF7" t="s">
        <v>1446</v>
      </c>
      <c r="AG7" t="s">
        <v>163</v>
      </c>
      <c r="CL7" t="s">
        <v>1443</v>
      </c>
    </row>
    <row r="8" spans="1:99" x14ac:dyDescent="0.25">
      <c r="A8" s="2">
        <v>45760</v>
      </c>
      <c r="B8" t="s">
        <v>99</v>
      </c>
      <c r="C8">
        <v>9</v>
      </c>
      <c r="D8" t="s">
        <v>100</v>
      </c>
      <c r="E8" t="s">
        <v>101</v>
      </c>
      <c r="F8" t="s">
        <v>1385</v>
      </c>
      <c r="G8">
        <v>1000</v>
      </c>
      <c r="H8">
        <v>7</v>
      </c>
      <c r="I8" t="s">
        <v>1447</v>
      </c>
      <c r="J8" t="s">
        <v>1448</v>
      </c>
      <c r="K8" t="s">
        <v>1449</v>
      </c>
      <c r="L8">
        <v>122</v>
      </c>
      <c r="M8" t="s">
        <v>256</v>
      </c>
      <c r="O8">
        <v>13</v>
      </c>
      <c r="P8" t="s">
        <v>249</v>
      </c>
      <c r="R8">
        <v>64</v>
      </c>
      <c r="S8" t="s">
        <v>288</v>
      </c>
      <c r="U8" t="s">
        <v>102</v>
      </c>
      <c r="V8" t="s">
        <v>1450</v>
      </c>
      <c r="W8">
        <v>4</v>
      </c>
      <c r="Y8" t="s">
        <v>107</v>
      </c>
      <c r="Z8" t="s">
        <v>1451</v>
      </c>
      <c r="AA8" t="s">
        <v>987</v>
      </c>
      <c r="AB8" t="s">
        <v>218</v>
      </c>
      <c r="AC8" t="s">
        <v>1146</v>
      </c>
      <c r="AD8" t="s">
        <v>1452</v>
      </c>
      <c r="AE8" t="s">
        <v>1453</v>
      </c>
      <c r="AF8" t="s">
        <v>1454</v>
      </c>
      <c r="AG8" t="s">
        <v>163</v>
      </c>
      <c r="AH8">
        <v>2024435</v>
      </c>
      <c r="AI8" t="s">
        <v>368</v>
      </c>
      <c r="AJ8" t="s">
        <v>165</v>
      </c>
      <c r="AK8">
        <v>1000</v>
      </c>
      <c r="AL8">
        <v>4</v>
      </c>
      <c r="AM8" t="s">
        <v>187</v>
      </c>
      <c r="AN8">
        <v>21</v>
      </c>
      <c r="AO8">
        <v>126</v>
      </c>
      <c r="AP8">
        <v>-4</v>
      </c>
      <c r="AQ8">
        <v>10</v>
      </c>
      <c r="AR8">
        <v>3</v>
      </c>
      <c r="AS8">
        <v>13.05</v>
      </c>
      <c r="AT8">
        <v>33.64</v>
      </c>
      <c r="AU8" t="s">
        <v>621</v>
      </c>
      <c r="AY8" t="s">
        <v>1455</v>
      </c>
      <c r="AZ8">
        <v>13.41</v>
      </c>
      <c r="BA8">
        <v>20.51</v>
      </c>
      <c r="BB8">
        <v>22.56</v>
      </c>
      <c r="BF8">
        <v>43.07</v>
      </c>
      <c r="BG8">
        <v>-0.11700000000000001</v>
      </c>
      <c r="BH8">
        <v>42.953000000000003</v>
      </c>
      <c r="BI8" t="s">
        <v>1456</v>
      </c>
      <c r="BJ8">
        <v>2024384</v>
      </c>
      <c r="BK8" t="s">
        <v>732</v>
      </c>
      <c r="BL8" t="s">
        <v>165</v>
      </c>
      <c r="BM8">
        <v>1000</v>
      </c>
      <c r="BN8">
        <v>3</v>
      </c>
      <c r="BO8" t="s">
        <v>302</v>
      </c>
      <c r="BP8">
        <v>5.8</v>
      </c>
      <c r="BQ8">
        <v>124</v>
      </c>
      <c r="BR8">
        <v>-2</v>
      </c>
      <c r="BS8">
        <v>11</v>
      </c>
      <c r="BT8">
        <v>2</v>
      </c>
      <c r="BU8">
        <v>13.18</v>
      </c>
      <c r="BV8">
        <v>34.25</v>
      </c>
      <c r="BW8">
        <v>57.41</v>
      </c>
      <c r="CA8" t="s">
        <v>1457</v>
      </c>
      <c r="CB8">
        <v>13.66</v>
      </c>
      <c r="CC8">
        <v>20.95</v>
      </c>
      <c r="CD8">
        <v>23.1</v>
      </c>
      <c r="CH8">
        <v>44.05</v>
      </c>
      <c r="CI8">
        <v>-6.8000000000000005E-2</v>
      </c>
      <c r="CJ8">
        <v>43.981999999999999</v>
      </c>
      <c r="CK8" t="s">
        <v>1458</v>
      </c>
      <c r="CL8" t="s">
        <v>1448</v>
      </c>
      <c r="CM8" t="s">
        <v>1456</v>
      </c>
      <c r="CN8" t="s">
        <v>1459</v>
      </c>
      <c r="CO8" t="s">
        <v>1458</v>
      </c>
      <c r="CP8" t="s">
        <v>1460</v>
      </c>
      <c r="CQ8" t="s">
        <v>1434</v>
      </c>
      <c r="CR8">
        <v>56.36</v>
      </c>
      <c r="CS8">
        <v>57.64</v>
      </c>
      <c r="CT8">
        <v>57</v>
      </c>
      <c r="CU8">
        <v>56.36</v>
      </c>
    </row>
    <row r="9" spans="1:99" x14ac:dyDescent="0.25">
      <c r="A9" s="2">
        <v>45760</v>
      </c>
      <c r="B9" t="s">
        <v>99</v>
      </c>
      <c r="C9">
        <v>9</v>
      </c>
      <c r="D9" t="s">
        <v>100</v>
      </c>
      <c r="E9" t="s">
        <v>101</v>
      </c>
      <c r="F9" t="s">
        <v>1385</v>
      </c>
      <c r="G9">
        <v>1000</v>
      </c>
      <c r="H9">
        <v>8</v>
      </c>
      <c r="I9" t="s">
        <v>102</v>
      </c>
      <c r="J9" t="s">
        <v>1461</v>
      </c>
      <c r="K9" t="s">
        <v>1462</v>
      </c>
      <c r="L9">
        <v>122</v>
      </c>
      <c r="M9" t="s">
        <v>212</v>
      </c>
      <c r="O9">
        <v>9</v>
      </c>
      <c r="P9" t="s">
        <v>213</v>
      </c>
      <c r="R9">
        <v>64</v>
      </c>
      <c r="S9" t="s">
        <v>102</v>
      </c>
      <c r="U9" t="s">
        <v>102</v>
      </c>
      <c r="W9">
        <v>3</v>
      </c>
      <c r="Y9" t="s">
        <v>107</v>
      </c>
      <c r="Z9" t="s">
        <v>195</v>
      </c>
      <c r="AA9" t="s">
        <v>987</v>
      </c>
      <c r="AB9" t="s">
        <v>102</v>
      </c>
      <c r="AC9" t="s">
        <v>1463</v>
      </c>
      <c r="AD9" t="s">
        <v>1464</v>
      </c>
      <c r="AE9" t="s">
        <v>1465</v>
      </c>
      <c r="AF9" t="s">
        <v>1466</v>
      </c>
      <c r="AG9" t="s">
        <v>163</v>
      </c>
      <c r="CL9" t="s">
        <v>1461</v>
      </c>
    </row>
    <row r="10" spans="1:99" x14ac:dyDescent="0.25">
      <c r="A10" s="2">
        <v>45760</v>
      </c>
      <c r="B10" t="s">
        <v>99</v>
      </c>
      <c r="C10">
        <v>9</v>
      </c>
      <c r="D10" t="s">
        <v>100</v>
      </c>
      <c r="E10" t="s">
        <v>101</v>
      </c>
      <c r="F10" t="s">
        <v>1385</v>
      </c>
      <c r="G10">
        <v>1000</v>
      </c>
      <c r="H10">
        <v>9</v>
      </c>
      <c r="I10" t="s">
        <v>1467</v>
      </c>
      <c r="J10" t="s">
        <v>1468</v>
      </c>
      <c r="K10" t="s">
        <v>1469</v>
      </c>
      <c r="L10">
        <v>121</v>
      </c>
      <c r="M10" t="s">
        <v>769</v>
      </c>
      <c r="O10">
        <v>5</v>
      </c>
      <c r="P10" t="s">
        <v>527</v>
      </c>
      <c r="R10">
        <v>63</v>
      </c>
      <c r="S10" t="s">
        <v>154</v>
      </c>
      <c r="U10" t="s">
        <v>102</v>
      </c>
      <c r="V10" t="s">
        <v>342</v>
      </c>
      <c r="W10">
        <v>4</v>
      </c>
      <c r="Y10" t="s">
        <v>107</v>
      </c>
      <c r="Z10" t="s">
        <v>1470</v>
      </c>
      <c r="AA10" t="s">
        <v>987</v>
      </c>
      <c r="AB10" t="s">
        <v>182</v>
      </c>
      <c r="AC10" t="s">
        <v>380</v>
      </c>
      <c r="AD10" t="s">
        <v>1471</v>
      </c>
      <c r="AE10" t="s">
        <v>1472</v>
      </c>
      <c r="AF10" t="s">
        <v>1473</v>
      </c>
      <c r="AG10" t="s">
        <v>112</v>
      </c>
      <c r="AH10">
        <v>2024262</v>
      </c>
      <c r="AI10" t="s">
        <v>932</v>
      </c>
      <c r="AJ10" t="s">
        <v>203</v>
      </c>
      <c r="AK10">
        <v>1000</v>
      </c>
      <c r="AL10">
        <v>4</v>
      </c>
      <c r="AM10" t="s">
        <v>166</v>
      </c>
      <c r="AN10">
        <v>7.3</v>
      </c>
      <c r="AO10">
        <v>133</v>
      </c>
      <c r="AP10">
        <v>-12</v>
      </c>
      <c r="AQ10">
        <v>9</v>
      </c>
      <c r="AR10">
        <v>-4</v>
      </c>
      <c r="AS10">
        <v>13.33</v>
      </c>
      <c r="AT10">
        <v>33.93</v>
      </c>
      <c r="AU10" t="s">
        <v>1474</v>
      </c>
      <c r="AY10" t="s">
        <v>349</v>
      </c>
      <c r="AZ10">
        <v>13.73</v>
      </c>
      <c r="BA10">
        <v>20.6</v>
      </c>
      <c r="BB10">
        <v>22.26</v>
      </c>
      <c r="BF10">
        <v>42.86</v>
      </c>
      <c r="BG10">
        <v>-0.104</v>
      </c>
      <c r="BH10">
        <v>42.756</v>
      </c>
      <c r="BI10" t="s">
        <v>1475</v>
      </c>
      <c r="BJ10">
        <v>2024203</v>
      </c>
      <c r="BK10" t="s">
        <v>301</v>
      </c>
      <c r="BL10" t="s">
        <v>203</v>
      </c>
      <c r="BM10">
        <v>1000</v>
      </c>
      <c r="BN10">
        <v>6</v>
      </c>
      <c r="BO10" t="s">
        <v>166</v>
      </c>
      <c r="BP10">
        <v>7.8</v>
      </c>
      <c r="BQ10">
        <v>135</v>
      </c>
      <c r="BR10">
        <v>-14</v>
      </c>
      <c r="BS10">
        <v>1</v>
      </c>
      <c r="BT10">
        <v>4</v>
      </c>
      <c r="BU10">
        <v>13.25</v>
      </c>
      <c r="BV10">
        <v>34.229999999999997</v>
      </c>
      <c r="BW10">
        <v>56.82</v>
      </c>
      <c r="CA10" t="s">
        <v>1476</v>
      </c>
      <c r="CB10">
        <v>13.41</v>
      </c>
      <c r="CC10">
        <v>21.14</v>
      </c>
      <c r="CD10">
        <v>22.71</v>
      </c>
      <c r="CH10">
        <v>43.85</v>
      </c>
      <c r="CI10">
        <v>-0.28599999999999998</v>
      </c>
      <c r="CJ10">
        <v>43.564</v>
      </c>
      <c r="CK10" t="s">
        <v>1477</v>
      </c>
      <c r="CL10" t="s">
        <v>1468</v>
      </c>
      <c r="CM10" t="s">
        <v>1475</v>
      </c>
      <c r="CN10" t="s">
        <v>1478</v>
      </c>
      <c r="CO10" t="s">
        <v>1477</v>
      </c>
      <c r="CP10" t="s">
        <v>1479</v>
      </c>
      <c r="CQ10" t="s">
        <v>336</v>
      </c>
      <c r="CR10">
        <v>56.49</v>
      </c>
      <c r="CS10">
        <v>56.97</v>
      </c>
      <c r="CT10">
        <v>56.73</v>
      </c>
      <c r="CU10">
        <v>56.49</v>
      </c>
    </row>
    <row r="11" spans="1:99" x14ac:dyDescent="0.25">
      <c r="A11" s="2">
        <v>45760</v>
      </c>
      <c r="B11" t="s">
        <v>99</v>
      </c>
      <c r="C11">
        <v>9</v>
      </c>
      <c r="D11" t="s">
        <v>100</v>
      </c>
      <c r="E11" t="s">
        <v>101</v>
      </c>
      <c r="F11" t="s">
        <v>1385</v>
      </c>
      <c r="G11">
        <v>1000</v>
      </c>
      <c r="H11">
        <v>10</v>
      </c>
      <c r="I11" t="s">
        <v>987</v>
      </c>
      <c r="J11" t="s">
        <v>1480</v>
      </c>
      <c r="K11" t="s">
        <v>1481</v>
      </c>
      <c r="L11">
        <v>121</v>
      </c>
      <c r="M11" t="s">
        <v>135</v>
      </c>
      <c r="O11">
        <v>6</v>
      </c>
      <c r="P11" t="s">
        <v>459</v>
      </c>
      <c r="R11">
        <v>63</v>
      </c>
      <c r="S11" t="s">
        <v>1482</v>
      </c>
      <c r="U11" t="s">
        <v>102</v>
      </c>
      <c r="V11" t="s">
        <v>1483</v>
      </c>
      <c r="W11">
        <v>3</v>
      </c>
      <c r="Y11" t="s">
        <v>107</v>
      </c>
      <c r="Z11" t="s">
        <v>1484</v>
      </c>
      <c r="AA11" t="s">
        <v>157</v>
      </c>
      <c r="AB11" t="s">
        <v>291</v>
      </c>
      <c r="AC11" t="s">
        <v>380</v>
      </c>
      <c r="AD11" t="s">
        <v>1485</v>
      </c>
      <c r="AE11" t="s">
        <v>1486</v>
      </c>
      <c r="AF11" t="s">
        <v>1487</v>
      </c>
      <c r="AG11" t="s">
        <v>112</v>
      </c>
      <c r="AH11">
        <v>2024466</v>
      </c>
      <c r="AI11" t="s">
        <v>296</v>
      </c>
      <c r="AJ11" t="s">
        <v>203</v>
      </c>
      <c r="AK11">
        <v>1000</v>
      </c>
      <c r="AL11">
        <v>1</v>
      </c>
      <c r="AM11" t="s">
        <v>809</v>
      </c>
      <c r="AN11">
        <v>2.6</v>
      </c>
      <c r="AO11">
        <v>128</v>
      </c>
      <c r="AP11">
        <v>-7</v>
      </c>
      <c r="AQ11">
        <v>4</v>
      </c>
      <c r="AR11">
        <v>2</v>
      </c>
      <c r="AS11">
        <v>12.96</v>
      </c>
      <c r="AT11">
        <v>33.53</v>
      </c>
      <c r="AU11" t="s">
        <v>298</v>
      </c>
      <c r="AY11" t="s">
        <v>1488</v>
      </c>
      <c r="AZ11">
        <v>12.96</v>
      </c>
      <c r="BA11">
        <v>20.57</v>
      </c>
      <c r="BB11">
        <v>22.14</v>
      </c>
      <c r="BF11">
        <v>42.71</v>
      </c>
      <c r="BG11">
        <v>-0.14299999999999999</v>
      </c>
      <c r="BH11">
        <v>42.567</v>
      </c>
      <c r="BI11" t="s">
        <v>1489</v>
      </c>
      <c r="CL11" t="s">
        <v>1480</v>
      </c>
      <c r="CM11" t="s">
        <v>1489</v>
      </c>
      <c r="CN11" t="s">
        <v>1490</v>
      </c>
      <c r="CQ11" t="s">
        <v>1489</v>
      </c>
      <c r="CR11">
        <v>55.53</v>
      </c>
      <c r="CT11">
        <v>55.53</v>
      </c>
      <c r="CU11">
        <v>55.53</v>
      </c>
    </row>
    <row r="12" spans="1:99" x14ac:dyDescent="0.25">
      <c r="A12" s="2">
        <v>45760</v>
      </c>
      <c r="B12" t="s">
        <v>99</v>
      </c>
      <c r="C12">
        <v>9</v>
      </c>
      <c r="D12" t="s">
        <v>100</v>
      </c>
      <c r="E12" t="s">
        <v>101</v>
      </c>
      <c r="F12" t="s">
        <v>1385</v>
      </c>
      <c r="G12">
        <v>1000</v>
      </c>
      <c r="H12">
        <v>11</v>
      </c>
      <c r="I12" t="s">
        <v>1491</v>
      </c>
      <c r="J12" t="s">
        <v>1492</v>
      </c>
      <c r="K12" t="s">
        <v>1493</v>
      </c>
      <c r="L12">
        <v>120</v>
      </c>
      <c r="M12" t="s">
        <v>122</v>
      </c>
      <c r="O12">
        <v>7</v>
      </c>
      <c r="P12" t="s">
        <v>311</v>
      </c>
      <c r="R12">
        <v>62</v>
      </c>
      <c r="S12" t="s">
        <v>195</v>
      </c>
      <c r="U12" t="s">
        <v>102</v>
      </c>
      <c r="V12" t="s">
        <v>1494</v>
      </c>
      <c r="W12">
        <v>4</v>
      </c>
      <c r="Y12" t="s">
        <v>107</v>
      </c>
      <c r="Z12" t="s">
        <v>1495</v>
      </c>
      <c r="AA12" t="s">
        <v>987</v>
      </c>
      <c r="AB12" t="s">
        <v>158</v>
      </c>
      <c r="AC12" t="s">
        <v>577</v>
      </c>
      <c r="AD12" t="s">
        <v>1283</v>
      </c>
      <c r="AE12" t="s">
        <v>1496</v>
      </c>
      <c r="AF12" t="s">
        <v>1497</v>
      </c>
      <c r="AG12" t="s">
        <v>163</v>
      </c>
      <c r="AH12">
        <v>2024435</v>
      </c>
      <c r="AI12" t="s">
        <v>368</v>
      </c>
      <c r="AJ12" t="s">
        <v>165</v>
      </c>
      <c r="AK12">
        <v>1000</v>
      </c>
      <c r="AL12">
        <v>2</v>
      </c>
      <c r="AM12" t="s">
        <v>348</v>
      </c>
      <c r="AN12">
        <v>68</v>
      </c>
      <c r="AO12">
        <v>121</v>
      </c>
      <c r="AP12">
        <v>-1</v>
      </c>
      <c r="AQ12">
        <v>2</v>
      </c>
      <c r="AR12">
        <v>5</v>
      </c>
      <c r="AS12">
        <v>13.05</v>
      </c>
      <c r="AT12">
        <v>33.64</v>
      </c>
      <c r="AU12" t="s">
        <v>621</v>
      </c>
      <c r="AY12" t="s">
        <v>1498</v>
      </c>
      <c r="AZ12">
        <v>13.41</v>
      </c>
      <c r="BA12">
        <v>20.67</v>
      </c>
      <c r="BB12">
        <v>22.19</v>
      </c>
      <c r="BF12">
        <v>42.86</v>
      </c>
      <c r="BG12">
        <v>-0.11</v>
      </c>
      <c r="BH12">
        <v>42.75</v>
      </c>
      <c r="BI12" t="s">
        <v>1499</v>
      </c>
      <c r="CL12" t="s">
        <v>1492</v>
      </c>
      <c r="CM12" t="s">
        <v>1499</v>
      </c>
      <c r="CN12" t="s">
        <v>1500</v>
      </c>
      <c r="CQ12" t="s">
        <v>1499</v>
      </c>
      <c r="CR12">
        <v>56.16</v>
      </c>
      <c r="CT12">
        <v>56.16</v>
      </c>
      <c r="CU12">
        <v>56.16</v>
      </c>
    </row>
    <row r="13" spans="1:99" x14ac:dyDescent="0.25">
      <c r="A13" s="2">
        <v>45760</v>
      </c>
      <c r="B13" t="s">
        <v>99</v>
      </c>
      <c r="C13">
        <v>9</v>
      </c>
      <c r="D13" t="s">
        <v>100</v>
      </c>
      <c r="E13" t="s">
        <v>101</v>
      </c>
      <c r="F13" t="s">
        <v>1385</v>
      </c>
      <c r="G13">
        <v>1000</v>
      </c>
      <c r="H13">
        <v>12</v>
      </c>
      <c r="I13" t="s">
        <v>1501</v>
      </c>
      <c r="J13" t="s">
        <v>1502</v>
      </c>
      <c r="K13" t="s">
        <v>1503</v>
      </c>
      <c r="L13">
        <v>120</v>
      </c>
      <c r="M13" t="s">
        <v>270</v>
      </c>
      <c r="O13">
        <v>11</v>
      </c>
      <c r="P13" t="s">
        <v>271</v>
      </c>
      <c r="R13">
        <v>62</v>
      </c>
      <c r="S13" t="s">
        <v>288</v>
      </c>
      <c r="U13" t="s">
        <v>102</v>
      </c>
      <c r="V13" t="s">
        <v>1504</v>
      </c>
      <c r="W13">
        <v>5</v>
      </c>
      <c r="Y13" t="s">
        <v>107</v>
      </c>
      <c r="Z13" t="s">
        <v>195</v>
      </c>
      <c r="AA13" t="s">
        <v>987</v>
      </c>
      <c r="AB13" t="s">
        <v>1505</v>
      </c>
      <c r="AC13" t="s">
        <v>881</v>
      </c>
      <c r="AD13" t="s">
        <v>1506</v>
      </c>
      <c r="AE13" t="s">
        <v>1507</v>
      </c>
      <c r="AF13" t="s">
        <v>1508</v>
      </c>
      <c r="AG13" t="s">
        <v>163</v>
      </c>
      <c r="AH13">
        <v>2024304</v>
      </c>
      <c r="AI13" t="s">
        <v>689</v>
      </c>
      <c r="AJ13" t="s">
        <v>165</v>
      </c>
      <c r="AK13">
        <v>1000</v>
      </c>
      <c r="AL13">
        <v>14</v>
      </c>
      <c r="AM13" t="s">
        <v>517</v>
      </c>
      <c r="AN13">
        <v>120</v>
      </c>
      <c r="AO13">
        <v>121</v>
      </c>
      <c r="AP13">
        <v>-1</v>
      </c>
      <c r="AQ13">
        <v>9</v>
      </c>
      <c r="AR13">
        <v>2</v>
      </c>
      <c r="AS13">
        <v>12.99</v>
      </c>
      <c r="AT13">
        <v>33.630000000000003</v>
      </c>
      <c r="AU13" t="s">
        <v>1509</v>
      </c>
      <c r="AY13" t="s">
        <v>1510</v>
      </c>
      <c r="AZ13">
        <v>13.11</v>
      </c>
      <c r="BA13">
        <v>20.8</v>
      </c>
      <c r="BB13">
        <v>24.46</v>
      </c>
      <c r="BF13">
        <v>45.26</v>
      </c>
      <c r="BG13">
        <v>-5.2999999999999999E-2</v>
      </c>
      <c r="BH13">
        <v>45.207000000000001</v>
      </c>
      <c r="BI13" t="s">
        <v>1511</v>
      </c>
      <c r="BJ13">
        <v>2024225</v>
      </c>
      <c r="BK13" t="s">
        <v>1226</v>
      </c>
      <c r="BL13" t="s">
        <v>165</v>
      </c>
      <c r="BM13">
        <v>1000</v>
      </c>
      <c r="BN13">
        <v>12</v>
      </c>
      <c r="BO13" t="s">
        <v>670</v>
      </c>
      <c r="BP13">
        <v>52</v>
      </c>
      <c r="BQ13">
        <v>109</v>
      </c>
      <c r="BR13">
        <v>11</v>
      </c>
      <c r="BS13">
        <v>13</v>
      </c>
      <c r="BT13">
        <v>-2</v>
      </c>
      <c r="BU13">
        <v>13.16</v>
      </c>
      <c r="BV13">
        <v>33.79</v>
      </c>
      <c r="BW13">
        <v>56.71</v>
      </c>
      <c r="CA13" t="s">
        <v>1512</v>
      </c>
      <c r="CB13">
        <v>13.16</v>
      </c>
      <c r="CC13">
        <v>20.67</v>
      </c>
      <c r="CD13">
        <v>23.87</v>
      </c>
      <c r="CH13">
        <v>44.54</v>
      </c>
      <c r="CI13">
        <v>0.20300000000000001</v>
      </c>
      <c r="CJ13">
        <v>44.743000000000002</v>
      </c>
      <c r="CK13" t="s">
        <v>1513</v>
      </c>
      <c r="CL13" t="s">
        <v>1502</v>
      </c>
      <c r="CM13" t="s">
        <v>1511</v>
      </c>
      <c r="CN13" t="s">
        <v>1514</v>
      </c>
      <c r="CO13" t="s">
        <v>1513</v>
      </c>
      <c r="CP13" t="s">
        <v>1515</v>
      </c>
      <c r="CQ13" t="s">
        <v>1516</v>
      </c>
      <c r="CR13">
        <v>58.32</v>
      </c>
      <c r="CS13">
        <v>57.9</v>
      </c>
      <c r="CT13">
        <v>58.11</v>
      </c>
      <c r="CU13">
        <v>57.9</v>
      </c>
    </row>
    <row r="14" spans="1:99" x14ac:dyDescent="0.25">
      <c r="A14" s="2">
        <v>45760</v>
      </c>
      <c r="B14" t="s">
        <v>99</v>
      </c>
      <c r="C14">
        <v>9</v>
      </c>
      <c r="D14" t="s">
        <v>100</v>
      </c>
      <c r="E14" t="s">
        <v>101</v>
      </c>
      <c r="F14" t="s">
        <v>1385</v>
      </c>
      <c r="G14">
        <v>1000</v>
      </c>
      <c r="H14">
        <v>13</v>
      </c>
      <c r="I14" t="s">
        <v>1517</v>
      </c>
      <c r="J14" t="s">
        <v>1518</v>
      </c>
      <c r="K14" t="s">
        <v>1519</v>
      </c>
      <c r="L14">
        <v>119</v>
      </c>
      <c r="M14" t="s">
        <v>546</v>
      </c>
      <c r="O14">
        <v>12</v>
      </c>
      <c r="P14" t="s">
        <v>129</v>
      </c>
      <c r="R14">
        <v>61</v>
      </c>
      <c r="S14" t="s">
        <v>288</v>
      </c>
      <c r="U14" t="s">
        <v>102</v>
      </c>
      <c r="W14">
        <v>4</v>
      </c>
      <c r="Y14" t="s">
        <v>107</v>
      </c>
      <c r="Z14" t="s">
        <v>195</v>
      </c>
      <c r="AA14" t="s">
        <v>157</v>
      </c>
      <c r="AB14" t="s">
        <v>313</v>
      </c>
      <c r="AC14" t="s">
        <v>1520</v>
      </c>
      <c r="AD14" t="s">
        <v>1521</v>
      </c>
      <c r="AE14" t="s">
        <v>1522</v>
      </c>
      <c r="AF14" t="s">
        <v>1523</v>
      </c>
      <c r="AG14" t="s">
        <v>163</v>
      </c>
      <c r="AH14">
        <v>2024532</v>
      </c>
      <c r="AI14" t="s">
        <v>581</v>
      </c>
      <c r="AJ14" t="s">
        <v>165</v>
      </c>
      <c r="AK14">
        <v>1200</v>
      </c>
      <c r="AL14">
        <v>11</v>
      </c>
      <c r="AM14" t="s">
        <v>348</v>
      </c>
      <c r="AN14">
        <v>231</v>
      </c>
      <c r="AO14">
        <v>119</v>
      </c>
      <c r="AP14">
        <v>0</v>
      </c>
      <c r="AQ14">
        <v>12</v>
      </c>
      <c r="AR14">
        <v>0</v>
      </c>
      <c r="AS14">
        <v>24.05</v>
      </c>
      <c r="AT14">
        <v>46.24</v>
      </c>
      <c r="AU14" t="s">
        <v>1524</v>
      </c>
      <c r="AY14" t="s">
        <v>1525</v>
      </c>
      <c r="AZ14">
        <v>24.57</v>
      </c>
      <c r="BA14">
        <v>22.35</v>
      </c>
      <c r="BB14">
        <v>23.21</v>
      </c>
      <c r="BF14">
        <v>45.56</v>
      </c>
      <c r="BG14">
        <v>0</v>
      </c>
      <c r="BH14">
        <v>45.56</v>
      </c>
      <c r="BI14" t="s">
        <v>1526</v>
      </c>
      <c r="CL14" t="s">
        <v>1518</v>
      </c>
      <c r="CM14" t="s">
        <v>1526</v>
      </c>
      <c r="CN14" t="s">
        <v>1527</v>
      </c>
      <c r="CQ14" t="s">
        <v>1526</v>
      </c>
      <c r="CR14">
        <v>57.35</v>
      </c>
      <c r="CT14">
        <v>57.35</v>
      </c>
      <c r="CU14">
        <v>57.35</v>
      </c>
    </row>
    <row r="15" spans="1:99" x14ac:dyDescent="0.25">
      <c r="A15" s="2">
        <v>45760</v>
      </c>
      <c r="B15" t="s">
        <v>99</v>
      </c>
      <c r="C15">
        <v>9</v>
      </c>
      <c r="D15" t="s">
        <v>100</v>
      </c>
      <c r="E15" t="s">
        <v>101</v>
      </c>
      <c r="F15" t="s">
        <v>1385</v>
      </c>
      <c r="G15">
        <v>1000</v>
      </c>
      <c r="H15">
        <v>14</v>
      </c>
      <c r="I15" t="s">
        <v>1528</v>
      </c>
      <c r="J15" t="s">
        <v>1529</v>
      </c>
      <c r="K15" t="s">
        <v>1530</v>
      </c>
      <c r="L15">
        <v>119</v>
      </c>
      <c r="M15" t="s">
        <v>128</v>
      </c>
      <c r="O15">
        <v>4</v>
      </c>
      <c r="P15" t="s">
        <v>400</v>
      </c>
      <c r="R15">
        <v>61</v>
      </c>
      <c r="S15" t="s">
        <v>195</v>
      </c>
      <c r="U15" t="s">
        <v>102</v>
      </c>
      <c r="V15" t="s">
        <v>1531</v>
      </c>
      <c r="W15">
        <v>5</v>
      </c>
      <c r="Y15" t="s">
        <v>107</v>
      </c>
      <c r="Z15" t="s">
        <v>1532</v>
      </c>
      <c r="AA15" t="s">
        <v>987</v>
      </c>
      <c r="AB15" t="s">
        <v>218</v>
      </c>
      <c r="AD15" t="s">
        <v>1533</v>
      </c>
      <c r="AE15" t="s">
        <v>221</v>
      </c>
      <c r="AF15" t="s">
        <v>1534</v>
      </c>
      <c r="AG15" t="s">
        <v>112</v>
      </c>
      <c r="AH15">
        <v>2023354</v>
      </c>
      <c r="AI15" t="s">
        <v>1535</v>
      </c>
      <c r="AJ15" t="s">
        <v>203</v>
      </c>
      <c r="AK15">
        <v>1000</v>
      </c>
      <c r="AL15">
        <v>11</v>
      </c>
      <c r="AM15" t="s">
        <v>348</v>
      </c>
      <c r="AN15">
        <v>38</v>
      </c>
      <c r="AO15">
        <v>119</v>
      </c>
      <c r="AP15">
        <v>0</v>
      </c>
      <c r="AQ15">
        <v>6</v>
      </c>
      <c r="AR15">
        <v>-2</v>
      </c>
      <c r="AS15">
        <v>13.06</v>
      </c>
      <c r="AT15">
        <v>34.130000000000003</v>
      </c>
      <c r="AU15" t="s">
        <v>1536</v>
      </c>
      <c r="AY15" t="s">
        <v>1537</v>
      </c>
      <c r="AZ15">
        <v>13.3</v>
      </c>
      <c r="BA15">
        <v>21.19</v>
      </c>
      <c r="BB15">
        <v>24.36</v>
      </c>
      <c r="BF15">
        <v>45.55</v>
      </c>
      <c r="BG15">
        <v>3.7999999999999999E-2</v>
      </c>
      <c r="BH15">
        <v>45.587999999999987</v>
      </c>
      <c r="BI15" t="s">
        <v>1538</v>
      </c>
      <c r="BJ15">
        <v>2023253</v>
      </c>
      <c r="BK15" t="s">
        <v>605</v>
      </c>
      <c r="BL15" t="s">
        <v>203</v>
      </c>
      <c r="BM15">
        <v>1000</v>
      </c>
      <c r="BN15">
        <v>6</v>
      </c>
      <c r="BO15" t="s">
        <v>517</v>
      </c>
      <c r="BP15">
        <v>65</v>
      </c>
      <c r="BQ15">
        <v>122</v>
      </c>
      <c r="BR15">
        <v>-3</v>
      </c>
      <c r="BS15">
        <v>3</v>
      </c>
      <c r="BT15">
        <v>1</v>
      </c>
      <c r="BU15">
        <v>12.92</v>
      </c>
      <c r="BV15">
        <v>33.72</v>
      </c>
      <c r="BW15">
        <v>56.83</v>
      </c>
      <c r="CA15" t="s">
        <v>1539</v>
      </c>
      <c r="CB15">
        <v>13.4</v>
      </c>
      <c r="CC15">
        <v>21.16</v>
      </c>
      <c r="CD15">
        <v>23.26</v>
      </c>
      <c r="CH15">
        <v>44.42</v>
      </c>
      <c r="CI15">
        <v>-6.4000000000000001E-2</v>
      </c>
      <c r="CJ15">
        <v>44.356000000000002</v>
      </c>
      <c r="CK15" t="s">
        <v>1540</v>
      </c>
      <c r="CL15" t="s">
        <v>1529</v>
      </c>
      <c r="CM15" t="s">
        <v>1538</v>
      </c>
      <c r="CN15" t="s">
        <v>1541</v>
      </c>
      <c r="CO15" t="s">
        <v>1540</v>
      </c>
      <c r="CP15" t="s">
        <v>1542</v>
      </c>
      <c r="CQ15" t="s">
        <v>1543</v>
      </c>
      <c r="CR15">
        <v>58.89</v>
      </c>
      <c r="CS15">
        <v>57.76</v>
      </c>
      <c r="CT15">
        <v>58.33</v>
      </c>
      <c r="CU15">
        <v>57.76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10</v>
      </c>
      <c r="D2" t="s">
        <v>100</v>
      </c>
      <c r="E2" t="s">
        <v>101</v>
      </c>
      <c r="F2" t="s">
        <v>1385</v>
      </c>
      <c r="G2">
        <v>1800</v>
      </c>
      <c r="H2">
        <v>1</v>
      </c>
      <c r="I2" t="s">
        <v>1544</v>
      </c>
      <c r="J2" t="s">
        <v>1545</v>
      </c>
      <c r="K2" t="s">
        <v>1546</v>
      </c>
      <c r="L2">
        <v>133</v>
      </c>
      <c r="M2" t="s">
        <v>256</v>
      </c>
      <c r="O2">
        <v>9</v>
      </c>
      <c r="P2" t="s">
        <v>327</v>
      </c>
      <c r="R2">
        <v>75</v>
      </c>
      <c r="S2" t="s">
        <v>214</v>
      </c>
      <c r="U2" t="s">
        <v>102</v>
      </c>
      <c r="V2" t="s">
        <v>1547</v>
      </c>
      <c r="W2">
        <v>4</v>
      </c>
      <c r="Y2" t="s">
        <v>107</v>
      </c>
      <c r="Z2" t="s">
        <v>1548</v>
      </c>
      <c r="AA2" t="s">
        <v>987</v>
      </c>
      <c r="AB2" t="s">
        <v>313</v>
      </c>
      <c r="AD2" t="s">
        <v>1549</v>
      </c>
      <c r="AE2" t="s">
        <v>1550</v>
      </c>
      <c r="AF2" t="s">
        <v>1551</v>
      </c>
      <c r="AG2" t="s">
        <v>163</v>
      </c>
      <c r="AH2">
        <v>2024533</v>
      </c>
      <c r="AI2" t="s">
        <v>581</v>
      </c>
      <c r="AJ2" t="s">
        <v>165</v>
      </c>
      <c r="AK2">
        <v>1800</v>
      </c>
      <c r="AL2">
        <v>2</v>
      </c>
      <c r="AM2" t="s">
        <v>749</v>
      </c>
      <c r="AN2">
        <v>3.7</v>
      </c>
      <c r="AO2">
        <v>123</v>
      </c>
      <c r="AP2">
        <v>10</v>
      </c>
      <c r="AQ2">
        <v>5</v>
      </c>
      <c r="AR2">
        <v>4</v>
      </c>
      <c r="AS2">
        <v>13.51</v>
      </c>
      <c r="AT2">
        <v>35.729999999999997</v>
      </c>
      <c r="AU2" t="s">
        <v>1552</v>
      </c>
      <c r="AV2" t="s">
        <v>1553</v>
      </c>
      <c r="AW2" t="s">
        <v>1554</v>
      </c>
      <c r="AY2" t="s">
        <v>1555</v>
      </c>
      <c r="AZ2">
        <v>14.35</v>
      </c>
      <c r="BA2">
        <v>22.58</v>
      </c>
      <c r="BB2">
        <v>22.96</v>
      </c>
      <c r="BC2">
        <v>23.57</v>
      </c>
      <c r="BD2">
        <v>22.89</v>
      </c>
      <c r="BF2">
        <v>46.46</v>
      </c>
      <c r="BG2">
        <v>0.374</v>
      </c>
      <c r="BH2">
        <v>46.834000000000003</v>
      </c>
      <c r="BI2" t="s">
        <v>1556</v>
      </c>
      <c r="BJ2">
        <v>2024415</v>
      </c>
      <c r="BK2" t="s">
        <v>727</v>
      </c>
      <c r="BL2" t="s">
        <v>165</v>
      </c>
      <c r="BM2">
        <v>1800</v>
      </c>
      <c r="BN2">
        <v>8</v>
      </c>
      <c r="BO2" t="s">
        <v>279</v>
      </c>
      <c r="BP2">
        <v>19</v>
      </c>
      <c r="BQ2">
        <v>122</v>
      </c>
      <c r="BR2">
        <v>11</v>
      </c>
      <c r="BS2">
        <v>3</v>
      </c>
      <c r="BT2">
        <v>6</v>
      </c>
      <c r="BU2">
        <v>13.62</v>
      </c>
      <c r="BV2">
        <v>35.200000000000003</v>
      </c>
      <c r="BW2">
        <v>58.65</v>
      </c>
      <c r="BX2" t="s">
        <v>1557</v>
      </c>
      <c r="BY2" t="s">
        <v>1558</v>
      </c>
      <c r="CA2" t="s">
        <v>1559</v>
      </c>
      <c r="CB2">
        <v>13.9</v>
      </c>
      <c r="CC2">
        <v>22.1</v>
      </c>
      <c r="CD2">
        <v>23.77</v>
      </c>
      <c r="CE2">
        <v>23.6</v>
      </c>
      <c r="CF2">
        <v>24.61</v>
      </c>
      <c r="CH2">
        <v>48.21</v>
      </c>
      <c r="CI2">
        <v>0.501</v>
      </c>
      <c r="CJ2">
        <v>48.710999999999999</v>
      </c>
      <c r="CK2" t="s">
        <v>1560</v>
      </c>
      <c r="CL2" t="s">
        <v>1545</v>
      </c>
      <c r="CM2" t="s">
        <v>1556</v>
      </c>
      <c r="CN2" t="s">
        <v>1561</v>
      </c>
      <c r="CO2" t="s">
        <v>1560</v>
      </c>
      <c r="CP2" t="s">
        <v>1562</v>
      </c>
      <c r="CQ2" t="s">
        <v>1563</v>
      </c>
      <c r="CR2">
        <v>106.72</v>
      </c>
      <c r="CS2">
        <v>108.48</v>
      </c>
      <c r="CT2">
        <v>107.6</v>
      </c>
      <c r="CU2">
        <v>106.72</v>
      </c>
    </row>
    <row r="3" spans="1:99" x14ac:dyDescent="0.25">
      <c r="A3" s="2">
        <v>45760</v>
      </c>
      <c r="B3" t="s">
        <v>99</v>
      </c>
      <c r="C3">
        <v>10</v>
      </c>
      <c r="D3" t="s">
        <v>100</v>
      </c>
      <c r="E3" t="s">
        <v>101</v>
      </c>
      <c r="F3" t="s">
        <v>1385</v>
      </c>
      <c r="G3">
        <v>1800</v>
      </c>
      <c r="H3">
        <v>2</v>
      </c>
      <c r="I3" t="s">
        <v>1564</v>
      </c>
      <c r="J3" t="s">
        <v>1565</v>
      </c>
      <c r="K3" t="s">
        <v>1566</v>
      </c>
      <c r="L3">
        <v>133</v>
      </c>
      <c r="M3" t="s">
        <v>248</v>
      </c>
      <c r="O3">
        <v>7</v>
      </c>
      <c r="P3" t="s">
        <v>153</v>
      </c>
      <c r="R3">
        <v>75</v>
      </c>
      <c r="S3" t="s">
        <v>195</v>
      </c>
      <c r="U3" t="s">
        <v>102</v>
      </c>
      <c r="V3" t="s">
        <v>1567</v>
      </c>
      <c r="W3">
        <v>4</v>
      </c>
      <c r="Y3" t="s">
        <v>107</v>
      </c>
      <c r="Z3" t="s">
        <v>1568</v>
      </c>
      <c r="AA3" t="s">
        <v>987</v>
      </c>
      <c r="AB3" t="s">
        <v>313</v>
      </c>
      <c r="AC3" t="s">
        <v>380</v>
      </c>
      <c r="AD3" t="s">
        <v>1569</v>
      </c>
      <c r="AE3" t="s">
        <v>1472</v>
      </c>
      <c r="AF3" t="s">
        <v>1570</v>
      </c>
      <c r="AG3" t="s">
        <v>112</v>
      </c>
      <c r="AH3">
        <v>2024533</v>
      </c>
      <c r="AI3" t="s">
        <v>581</v>
      </c>
      <c r="AJ3" t="s">
        <v>165</v>
      </c>
      <c r="AK3">
        <v>1800</v>
      </c>
      <c r="AL3">
        <v>3</v>
      </c>
      <c r="AM3" t="s">
        <v>1214</v>
      </c>
      <c r="AN3">
        <v>66</v>
      </c>
      <c r="AO3">
        <v>125</v>
      </c>
      <c r="AP3">
        <v>8</v>
      </c>
      <c r="AQ3">
        <v>14</v>
      </c>
      <c r="AR3">
        <v>-7</v>
      </c>
      <c r="AS3">
        <v>13.51</v>
      </c>
      <c r="AT3">
        <v>35.729999999999997</v>
      </c>
      <c r="AU3" t="s">
        <v>1552</v>
      </c>
      <c r="AV3" t="s">
        <v>1553</v>
      </c>
      <c r="AW3" t="s">
        <v>1554</v>
      </c>
      <c r="AY3" t="s">
        <v>1571</v>
      </c>
      <c r="AZ3">
        <v>14.71</v>
      </c>
      <c r="BA3">
        <v>22.86</v>
      </c>
      <c r="BB3">
        <v>23.08</v>
      </c>
      <c r="BC3">
        <v>23.13</v>
      </c>
      <c r="BD3">
        <v>22.83</v>
      </c>
      <c r="BF3">
        <v>45.96</v>
      </c>
      <c r="BG3">
        <v>-0.27200000000000002</v>
      </c>
      <c r="BH3">
        <v>45.688000000000002</v>
      </c>
      <c r="BI3" t="s">
        <v>1572</v>
      </c>
      <c r="CL3" t="s">
        <v>1565</v>
      </c>
      <c r="CM3" t="s">
        <v>1572</v>
      </c>
      <c r="CN3" t="s">
        <v>1573</v>
      </c>
      <c r="CQ3" t="s">
        <v>1572</v>
      </c>
      <c r="CR3">
        <v>106.34</v>
      </c>
      <c r="CT3">
        <v>106.34</v>
      </c>
      <c r="CU3">
        <v>106.34</v>
      </c>
    </row>
    <row r="4" spans="1:99" x14ac:dyDescent="0.25">
      <c r="A4" s="2">
        <v>45760</v>
      </c>
      <c r="B4" t="s">
        <v>99</v>
      </c>
      <c r="C4">
        <v>10</v>
      </c>
      <c r="D4" t="s">
        <v>100</v>
      </c>
      <c r="E4" t="s">
        <v>101</v>
      </c>
      <c r="F4" t="s">
        <v>1385</v>
      </c>
      <c r="G4">
        <v>1800</v>
      </c>
      <c r="H4">
        <v>3</v>
      </c>
      <c r="I4" t="s">
        <v>1574</v>
      </c>
      <c r="J4" t="s">
        <v>1575</v>
      </c>
      <c r="K4" t="s">
        <v>1576</v>
      </c>
      <c r="L4">
        <v>130</v>
      </c>
      <c r="M4" t="s">
        <v>143</v>
      </c>
      <c r="O4">
        <v>10</v>
      </c>
      <c r="P4" t="s">
        <v>311</v>
      </c>
      <c r="R4">
        <v>72</v>
      </c>
      <c r="S4" t="s">
        <v>644</v>
      </c>
      <c r="U4" t="s">
        <v>102</v>
      </c>
      <c r="V4" t="s">
        <v>1577</v>
      </c>
      <c r="W4">
        <v>4</v>
      </c>
      <c r="Y4" t="s">
        <v>107</v>
      </c>
      <c r="Z4" t="s">
        <v>1578</v>
      </c>
      <c r="AA4" t="s">
        <v>987</v>
      </c>
      <c r="AB4" t="s">
        <v>313</v>
      </c>
      <c r="AC4" t="s">
        <v>380</v>
      </c>
      <c r="AD4" t="s">
        <v>1579</v>
      </c>
      <c r="AE4" t="s">
        <v>331</v>
      </c>
      <c r="AF4" t="s">
        <v>1580</v>
      </c>
      <c r="AG4" t="s">
        <v>163</v>
      </c>
      <c r="AH4">
        <v>2024533</v>
      </c>
      <c r="AI4" t="s">
        <v>581</v>
      </c>
      <c r="AJ4" t="s">
        <v>165</v>
      </c>
      <c r="AK4">
        <v>1800</v>
      </c>
      <c r="AL4">
        <v>1</v>
      </c>
      <c r="AM4" t="s">
        <v>714</v>
      </c>
      <c r="AN4">
        <v>11</v>
      </c>
      <c r="AO4">
        <v>116</v>
      </c>
      <c r="AP4">
        <v>14</v>
      </c>
      <c r="AQ4">
        <v>8</v>
      </c>
      <c r="AR4">
        <v>2</v>
      </c>
      <c r="AS4">
        <v>13.51</v>
      </c>
      <c r="AT4">
        <v>35.729999999999997</v>
      </c>
      <c r="AU4" t="s">
        <v>1552</v>
      </c>
      <c r="AV4" t="s">
        <v>1553</v>
      </c>
      <c r="AW4" t="s">
        <v>1554</v>
      </c>
      <c r="AY4" t="s">
        <v>1554</v>
      </c>
      <c r="AZ4">
        <v>13.91</v>
      </c>
      <c r="BA4">
        <v>22.38</v>
      </c>
      <c r="BB4">
        <v>23.12</v>
      </c>
      <c r="BC4">
        <v>23.73</v>
      </c>
      <c r="BD4">
        <v>23.1</v>
      </c>
      <c r="BF4">
        <v>46.83</v>
      </c>
      <c r="BG4">
        <v>0.32200000000000001</v>
      </c>
      <c r="BH4">
        <v>47.152000000000001</v>
      </c>
      <c r="BI4" t="s">
        <v>1581</v>
      </c>
      <c r="BJ4">
        <v>2024415</v>
      </c>
      <c r="BK4" t="s">
        <v>727</v>
      </c>
      <c r="BL4" t="s">
        <v>165</v>
      </c>
      <c r="BM4">
        <v>1800</v>
      </c>
      <c r="BN4">
        <v>3</v>
      </c>
      <c r="BO4" t="s">
        <v>348</v>
      </c>
      <c r="BP4">
        <v>13</v>
      </c>
      <c r="BQ4">
        <v>121</v>
      </c>
      <c r="BR4">
        <v>9</v>
      </c>
      <c r="BS4">
        <v>4</v>
      </c>
      <c r="BT4">
        <v>6</v>
      </c>
      <c r="BU4">
        <v>13.62</v>
      </c>
      <c r="BV4">
        <v>35.200000000000003</v>
      </c>
      <c r="BW4">
        <v>58.65</v>
      </c>
      <c r="BX4" t="s">
        <v>1557</v>
      </c>
      <c r="BY4" t="s">
        <v>1558</v>
      </c>
      <c r="CA4" t="s">
        <v>1582</v>
      </c>
      <c r="CB4">
        <v>13.78</v>
      </c>
      <c r="CC4">
        <v>21.78</v>
      </c>
      <c r="CD4">
        <v>23.57</v>
      </c>
      <c r="CE4">
        <v>23.76</v>
      </c>
      <c r="CF4">
        <v>24.15</v>
      </c>
      <c r="CH4">
        <v>47.91</v>
      </c>
      <c r="CI4">
        <v>0.47099999999999997</v>
      </c>
      <c r="CJ4">
        <v>48.380999999999993</v>
      </c>
      <c r="CK4" t="s">
        <v>1583</v>
      </c>
      <c r="CL4" t="s">
        <v>1575</v>
      </c>
      <c r="CM4" t="s">
        <v>1581</v>
      </c>
      <c r="CN4" t="s">
        <v>1584</v>
      </c>
      <c r="CO4" t="s">
        <v>1583</v>
      </c>
      <c r="CP4" t="s">
        <v>1585</v>
      </c>
      <c r="CQ4" t="s">
        <v>1586</v>
      </c>
      <c r="CR4">
        <v>106.56</v>
      </c>
      <c r="CS4">
        <v>107.51</v>
      </c>
      <c r="CT4">
        <v>107.03</v>
      </c>
      <c r="CU4">
        <v>106.56</v>
      </c>
    </row>
    <row r="5" spans="1:99" x14ac:dyDescent="0.25">
      <c r="A5" s="2">
        <v>45760</v>
      </c>
      <c r="B5" t="s">
        <v>99</v>
      </c>
      <c r="C5">
        <v>10</v>
      </c>
      <c r="D5" t="s">
        <v>100</v>
      </c>
      <c r="E5" t="s">
        <v>101</v>
      </c>
      <c r="F5" t="s">
        <v>1385</v>
      </c>
      <c r="G5">
        <v>1800</v>
      </c>
      <c r="H5">
        <v>4</v>
      </c>
      <c r="I5" t="s">
        <v>1587</v>
      </c>
      <c r="J5" t="s">
        <v>1588</v>
      </c>
      <c r="K5" t="s">
        <v>1589</v>
      </c>
      <c r="L5">
        <v>128</v>
      </c>
      <c r="M5" t="s">
        <v>115</v>
      </c>
      <c r="O5">
        <v>2</v>
      </c>
      <c r="P5" t="s">
        <v>116</v>
      </c>
      <c r="R5">
        <v>70</v>
      </c>
      <c r="S5" t="s">
        <v>154</v>
      </c>
      <c r="U5" t="s">
        <v>102</v>
      </c>
      <c r="V5" t="s">
        <v>1590</v>
      </c>
      <c r="W5">
        <v>6</v>
      </c>
      <c r="Y5" t="s">
        <v>107</v>
      </c>
      <c r="Z5" t="s">
        <v>1591</v>
      </c>
      <c r="AA5" t="s">
        <v>157</v>
      </c>
      <c r="AB5" t="s">
        <v>598</v>
      </c>
      <c r="AC5" t="s">
        <v>549</v>
      </c>
      <c r="AD5" t="s">
        <v>1592</v>
      </c>
      <c r="AE5" t="s">
        <v>1593</v>
      </c>
      <c r="AF5" t="s">
        <v>1594</v>
      </c>
      <c r="AG5" t="s">
        <v>163</v>
      </c>
      <c r="AH5">
        <v>2023087</v>
      </c>
      <c r="AI5" t="s">
        <v>1595</v>
      </c>
      <c r="AJ5" t="s">
        <v>165</v>
      </c>
      <c r="AK5">
        <v>1800</v>
      </c>
      <c r="AL5">
        <v>7</v>
      </c>
      <c r="AM5" t="s">
        <v>714</v>
      </c>
      <c r="AN5">
        <v>22</v>
      </c>
      <c r="AO5">
        <v>127</v>
      </c>
      <c r="AP5">
        <v>1</v>
      </c>
      <c r="AQ5">
        <v>13</v>
      </c>
      <c r="AR5">
        <v>-11</v>
      </c>
      <c r="AS5">
        <v>14.16</v>
      </c>
      <c r="AT5">
        <v>37.020000000000003</v>
      </c>
      <c r="AU5" t="s">
        <v>1596</v>
      </c>
      <c r="AV5" t="s">
        <v>1597</v>
      </c>
      <c r="AW5" t="s">
        <v>1598</v>
      </c>
      <c r="AY5" t="s">
        <v>1599</v>
      </c>
      <c r="AZ5">
        <v>14.24</v>
      </c>
      <c r="BA5">
        <v>22.78</v>
      </c>
      <c r="BB5">
        <v>23.21</v>
      </c>
      <c r="BC5">
        <v>24.45</v>
      </c>
      <c r="BD5">
        <v>23.78</v>
      </c>
      <c r="BF5">
        <v>48.23</v>
      </c>
      <c r="BG5">
        <v>-0.60099999999999998</v>
      </c>
      <c r="BH5">
        <v>47.628999999999998</v>
      </c>
      <c r="BI5" t="s">
        <v>1600</v>
      </c>
      <c r="CL5" t="s">
        <v>1588</v>
      </c>
      <c r="CM5" t="s">
        <v>1600</v>
      </c>
      <c r="CN5" t="s">
        <v>1601</v>
      </c>
      <c r="CQ5" t="s">
        <v>1600</v>
      </c>
      <c r="CR5">
        <v>107.86</v>
      </c>
      <c r="CT5">
        <v>107.86</v>
      </c>
      <c r="CU5">
        <v>107.86</v>
      </c>
    </row>
    <row r="6" spans="1:99" x14ac:dyDescent="0.25">
      <c r="A6" s="2">
        <v>45760</v>
      </c>
      <c r="B6" t="s">
        <v>99</v>
      </c>
      <c r="C6">
        <v>10</v>
      </c>
      <c r="D6" t="s">
        <v>100</v>
      </c>
      <c r="E6" t="s">
        <v>101</v>
      </c>
      <c r="F6" t="s">
        <v>1385</v>
      </c>
      <c r="G6">
        <v>1800</v>
      </c>
      <c r="H6">
        <v>5</v>
      </c>
      <c r="I6" t="s">
        <v>1602</v>
      </c>
      <c r="J6" t="s">
        <v>1603</v>
      </c>
      <c r="K6" t="s">
        <v>1604</v>
      </c>
      <c r="L6">
        <v>127</v>
      </c>
      <c r="M6" t="s">
        <v>270</v>
      </c>
      <c r="O6">
        <v>12</v>
      </c>
      <c r="P6" t="s">
        <v>287</v>
      </c>
      <c r="R6">
        <v>69</v>
      </c>
      <c r="S6" t="s">
        <v>195</v>
      </c>
      <c r="U6" t="s">
        <v>102</v>
      </c>
      <c r="W6">
        <v>7</v>
      </c>
      <c r="Y6" t="s">
        <v>107</v>
      </c>
      <c r="Z6" t="s">
        <v>1605</v>
      </c>
      <c r="AA6" t="s">
        <v>987</v>
      </c>
      <c r="AB6" t="s">
        <v>598</v>
      </c>
      <c r="AC6" t="s">
        <v>314</v>
      </c>
      <c r="AD6" t="s">
        <v>1606</v>
      </c>
      <c r="AE6" t="s">
        <v>679</v>
      </c>
      <c r="AF6" t="s">
        <v>1607</v>
      </c>
      <c r="AG6" t="s">
        <v>163</v>
      </c>
      <c r="AH6">
        <v>2024207</v>
      </c>
      <c r="AI6" t="s">
        <v>301</v>
      </c>
      <c r="AJ6" t="s">
        <v>203</v>
      </c>
      <c r="AK6">
        <v>1600</v>
      </c>
      <c r="AL6">
        <v>8</v>
      </c>
      <c r="AM6" t="s">
        <v>869</v>
      </c>
      <c r="AN6">
        <v>78</v>
      </c>
      <c r="AO6">
        <v>128</v>
      </c>
      <c r="AP6">
        <v>-1</v>
      </c>
      <c r="AQ6">
        <v>14</v>
      </c>
      <c r="AR6">
        <v>-2</v>
      </c>
      <c r="AS6">
        <v>24.11</v>
      </c>
      <c r="AT6">
        <v>46.31</v>
      </c>
      <c r="AU6" t="s">
        <v>392</v>
      </c>
      <c r="AV6" t="s">
        <v>1608</v>
      </c>
      <c r="AY6" t="s">
        <v>1609</v>
      </c>
      <c r="AZ6">
        <v>24.11</v>
      </c>
      <c r="BA6">
        <v>22.2</v>
      </c>
      <c r="BB6">
        <v>23.59</v>
      </c>
      <c r="BC6">
        <v>25.01</v>
      </c>
      <c r="BF6">
        <v>48.6</v>
      </c>
      <c r="BG6">
        <v>-0.127</v>
      </c>
      <c r="BH6">
        <v>48.472999999999999</v>
      </c>
      <c r="BI6" t="s">
        <v>1610</v>
      </c>
      <c r="CL6" t="s">
        <v>1603</v>
      </c>
      <c r="CM6" t="s">
        <v>1610</v>
      </c>
      <c r="CN6" t="s">
        <v>1611</v>
      </c>
      <c r="CQ6" t="s">
        <v>1610</v>
      </c>
      <c r="CR6">
        <v>107.8</v>
      </c>
      <c r="CT6">
        <v>107.8</v>
      </c>
      <c r="CU6">
        <v>107.8</v>
      </c>
    </row>
    <row r="7" spans="1:99" x14ac:dyDescent="0.25">
      <c r="A7" s="2">
        <v>45760</v>
      </c>
      <c r="B7" t="s">
        <v>99</v>
      </c>
      <c r="C7">
        <v>10</v>
      </c>
      <c r="D7" t="s">
        <v>100</v>
      </c>
      <c r="E7" t="s">
        <v>101</v>
      </c>
      <c r="F7" t="s">
        <v>1385</v>
      </c>
      <c r="G7">
        <v>1800</v>
      </c>
      <c r="H7">
        <v>6</v>
      </c>
      <c r="I7" t="s">
        <v>1612</v>
      </c>
      <c r="J7" t="s">
        <v>1613</v>
      </c>
      <c r="K7" t="s">
        <v>1614</v>
      </c>
      <c r="L7">
        <v>127</v>
      </c>
      <c r="M7" t="s">
        <v>128</v>
      </c>
      <c r="O7">
        <v>1</v>
      </c>
      <c r="P7" t="s">
        <v>136</v>
      </c>
      <c r="R7">
        <v>69</v>
      </c>
      <c r="S7" t="s">
        <v>288</v>
      </c>
      <c r="U7" t="s">
        <v>102</v>
      </c>
      <c r="V7" t="s">
        <v>1615</v>
      </c>
      <c r="W7">
        <v>6</v>
      </c>
      <c r="Y7" t="s">
        <v>107</v>
      </c>
      <c r="Z7" t="s">
        <v>1616</v>
      </c>
      <c r="AA7" t="s">
        <v>987</v>
      </c>
      <c r="AB7" t="s">
        <v>313</v>
      </c>
      <c r="AC7" t="s">
        <v>1617</v>
      </c>
      <c r="AD7" t="s">
        <v>1618</v>
      </c>
      <c r="AE7" t="s">
        <v>1619</v>
      </c>
      <c r="AF7" t="s">
        <v>1620</v>
      </c>
      <c r="AG7" t="s">
        <v>163</v>
      </c>
      <c r="AH7">
        <v>2024533</v>
      </c>
      <c r="AI7" t="s">
        <v>581</v>
      </c>
      <c r="AJ7" t="s">
        <v>165</v>
      </c>
      <c r="AK7">
        <v>1800</v>
      </c>
      <c r="AL7">
        <v>4</v>
      </c>
      <c r="AM7" t="s">
        <v>446</v>
      </c>
      <c r="AN7">
        <v>59</v>
      </c>
      <c r="AO7">
        <v>121</v>
      </c>
      <c r="AP7">
        <v>6</v>
      </c>
      <c r="AQ7">
        <v>2</v>
      </c>
      <c r="AR7">
        <v>-1</v>
      </c>
      <c r="AS7">
        <v>13.51</v>
      </c>
      <c r="AT7">
        <v>35.729999999999997</v>
      </c>
      <c r="AU7" t="s">
        <v>1552</v>
      </c>
      <c r="AV7" t="s">
        <v>1553</v>
      </c>
      <c r="AW7" t="s">
        <v>1554</v>
      </c>
      <c r="AY7" t="s">
        <v>1621</v>
      </c>
      <c r="AZ7">
        <v>14.07</v>
      </c>
      <c r="BA7">
        <v>22.78</v>
      </c>
      <c r="BB7">
        <v>23.04</v>
      </c>
      <c r="BC7">
        <v>23.53</v>
      </c>
      <c r="BD7">
        <v>23.46</v>
      </c>
      <c r="BF7">
        <v>46.99</v>
      </c>
      <c r="BG7">
        <v>3.4000000000000002E-2</v>
      </c>
      <c r="BH7">
        <v>47.024000000000001</v>
      </c>
      <c r="BI7" t="s">
        <v>1622</v>
      </c>
      <c r="BJ7">
        <v>2024433</v>
      </c>
      <c r="BK7" t="s">
        <v>368</v>
      </c>
      <c r="BL7" t="s">
        <v>165</v>
      </c>
      <c r="BM7">
        <v>1800</v>
      </c>
      <c r="BN7">
        <v>12</v>
      </c>
      <c r="BO7" t="s">
        <v>446</v>
      </c>
      <c r="BP7">
        <v>30</v>
      </c>
      <c r="BQ7">
        <v>129</v>
      </c>
      <c r="BR7">
        <v>-2</v>
      </c>
      <c r="BS7">
        <v>10</v>
      </c>
      <c r="BT7">
        <v>-9</v>
      </c>
      <c r="BU7">
        <v>13.8</v>
      </c>
      <c r="BV7">
        <v>35.97</v>
      </c>
      <c r="BW7">
        <v>59.97</v>
      </c>
      <c r="BX7" t="s">
        <v>1623</v>
      </c>
      <c r="BY7" t="s">
        <v>1624</v>
      </c>
      <c r="CA7" t="s">
        <v>1625</v>
      </c>
      <c r="CB7">
        <v>13.88</v>
      </c>
      <c r="CC7">
        <v>22.57</v>
      </c>
      <c r="CD7">
        <v>24.16</v>
      </c>
      <c r="CE7">
        <v>23.78</v>
      </c>
      <c r="CF7">
        <v>23.53</v>
      </c>
      <c r="CH7">
        <v>47.31</v>
      </c>
      <c r="CI7">
        <v>-0.53400000000000003</v>
      </c>
      <c r="CJ7">
        <v>46.776000000000003</v>
      </c>
      <c r="CK7" t="s">
        <v>1626</v>
      </c>
      <c r="CL7" t="s">
        <v>1613</v>
      </c>
      <c r="CM7" t="s">
        <v>1622</v>
      </c>
      <c r="CN7" t="s">
        <v>1627</v>
      </c>
      <c r="CO7" t="s">
        <v>1626</v>
      </c>
      <c r="CP7" t="s">
        <v>1628</v>
      </c>
      <c r="CQ7" t="s">
        <v>1629</v>
      </c>
      <c r="CR7">
        <v>106.91</v>
      </c>
      <c r="CS7">
        <v>107.39</v>
      </c>
      <c r="CT7">
        <v>107.15</v>
      </c>
      <c r="CU7">
        <v>106.91</v>
      </c>
    </row>
    <row r="8" spans="1:99" x14ac:dyDescent="0.25">
      <c r="A8" s="2">
        <v>45760</v>
      </c>
      <c r="B8" t="s">
        <v>99</v>
      </c>
      <c r="C8">
        <v>10</v>
      </c>
      <c r="D8" t="s">
        <v>100</v>
      </c>
      <c r="E8" t="s">
        <v>101</v>
      </c>
      <c r="F8" t="s">
        <v>1385</v>
      </c>
      <c r="G8">
        <v>1800</v>
      </c>
      <c r="H8">
        <v>7</v>
      </c>
      <c r="I8" t="s">
        <v>1630</v>
      </c>
      <c r="J8" t="s">
        <v>1631</v>
      </c>
      <c r="K8" t="s">
        <v>1632</v>
      </c>
      <c r="L8">
        <v>123</v>
      </c>
      <c r="M8" t="s">
        <v>135</v>
      </c>
      <c r="O8">
        <v>6</v>
      </c>
      <c r="P8" t="s">
        <v>459</v>
      </c>
      <c r="R8">
        <v>65</v>
      </c>
      <c r="S8" t="s">
        <v>195</v>
      </c>
      <c r="U8" t="s">
        <v>102</v>
      </c>
      <c r="W8">
        <v>4</v>
      </c>
      <c r="Y8" t="s">
        <v>107</v>
      </c>
      <c r="Z8" t="s">
        <v>1633</v>
      </c>
      <c r="AA8" t="s">
        <v>214</v>
      </c>
      <c r="AB8" t="s">
        <v>1634</v>
      </c>
      <c r="AC8" t="s">
        <v>1635</v>
      </c>
      <c r="AD8" t="s">
        <v>1636</v>
      </c>
      <c r="AE8" t="s">
        <v>551</v>
      </c>
      <c r="AF8" t="s">
        <v>1637</v>
      </c>
      <c r="AG8" t="s">
        <v>112</v>
      </c>
      <c r="AH8">
        <v>2024571</v>
      </c>
      <c r="AI8" t="s">
        <v>1638</v>
      </c>
      <c r="AJ8" t="s">
        <v>165</v>
      </c>
      <c r="AK8">
        <v>1600</v>
      </c>
      <c r="AL8">
        <v>5</v>
      </c>
      <c r="AM8" t="s">
        <v>187</v>
      </c>
      <c r="AN8">
        <v>11</v>
      </c>
      <c r="AO8">
        <v>120</v>
      </c>
      <c r="AP8">
        <v>3</v>
      </c>
      <c r="AQ8">
        <v>13</v>
      </c>
      <c r="AR8">
        <v>-7</v>
      </c>
      <c r="AS8">
        <v>24.38</v>
      </c>
      <c r="AT8">
        <v>46.68</v>
      </c>
      <c r="AU8" t="s">
        <v>189</v>
      </c>
      <c r="AV8" t="s">
        <v>1639</v>
      </c>
      <c r="AY8" t="s">
        <v>1640</v>
      </c>
      <c r="AZ8">
        <v>25.62</v>
      </c>
      <c r="BA8">
        <v>22.5</v>
      </c>
      <c r="BB8">
        <v>23.52</v>
      </c>
      <c r="BC8">
        <v>23.19</v>
      </c>
      <c r="BF8">
        <v>46.71</v>
      </c>
      <c r="BG8">
        <v>-0.34699999999999998</v>
      </c>
      <c r="BH8">
        <v>46.363</v>
      </c>
      <c r="BI8" t="s">
        <v>1641</v>
      </c>
      <c r="CL8" t="s">
        <v>1631</v>
      </c>
      <c r="CM8" t="s">
        <v>1641</v>
      </c>
      <c r="CN8" t="s">
        <v>1642</v>
      </c>
      <c r="CQ8" t="s">
        <v>1641</v>
      </c>
      <c r="CR8">
        <v>107.46</v>
      </c>
      <c r="CT8">
        <v>107.46</v>
      </c>
      <c r="CU8">
        <v>107.46</v>
      </c>
    </row>
    <row r="9" spans="1:99" x14ac:dyDescent="0.25">
      <c r="A9" s="2">
        <v>45760</v>
      </c>
      <c r="B9" t="s">
        <v>99</v>
      </c>
      <c r="C9">
        <v>10</v>
      </c>
      <c r="D9" t="s">
        <v>100</v>
      </c>
      <c r="E9" t="s">
        <v>101</v>
      </c>
      <c r="F9" t="s">
        <v>1385</v>
      </c>
      <c r="G9">
        <v>1800</v>
      </c>
      <c r="H9">
        <v>8</v>
      </c>
      <c r="I9" t="s">
        <v>1643</v>
      </c>
      <c r="J9" t="s">
        <v>1644</v>
      </c>
      <c r="K9" t="s">
        <v>1645</v>
      </c>
      <c r="L9">
        <v>123</v>
      </c>
      <c r="M9" t="s">
        <v>179</v>
      </c>
      <c r="O9">
        <v>11</v>
      </c>
      <c r="P9" t="s">
        <v>459</v>
      </c>
      <c r="R9">
        <v>65</v>
      </c>
      <c r="S9" t="s">
        <v>195</v>
      </c>
      <c r="U9" t="s">
        <v>102</v>
      </c>
      <c r="V9" t="s">
        <v>1646</v>
      </c>
      <c r="W9">
        <v>5</v>
      </c>
      <c r="Y9" t="s">
        <v>107</v>
      </c>
      <c r="Z9" t="s">
        <v>1647</v>
      </c>
      <c r="AA9" t="s">
        <v>987</v>
      </c>
      <c r="AB9" t="s">
        <v>696</v>
      </c>
      <c r="AC9" t="s">
        <v>380</v>
      </c>
      <c r="AD9" t="s">
        <v>1648</v>
      </c>
      <c r="AE9" t="s">
        <v>221</v>
      </c>
      <c r="AF9" t="s">
        <v>1649</v>
      </c>
      <c r="AG9" t="s">
        <v>112</v>
      </c>
      <c r="AH9">
        <v>2023765</v>
      </c>
      <c r="AI9" t="s">
        <v>278</v>
      </c>
      <c r="AJ9" t="s">
        <v>203</v>
      </c>
      <c r="AK9">
        <v>1800</v>
      </c>
      <c r="AL9">
        <v>1</v>
      </c>
      <c r="AM9" t="s">
        <v>390</v>
      </c>
      <c r="AN9">
        <v>2.9</v>
      </c>
      <c r="AO9">
        <v>128</v>
      </c>
      <c r="AP9">
        <v>-5</v>
      </c>
      <c r="AQ9">
        <v>13</v>
      </c>
      <c r="AR9">
        <v>-2</v>
      </c>
      <c r="AS9">
        <v>14.02</v>
      </c>
      <c r="AT9">
        <v>37.01</v>
      </c>
      <c r="AU9" t="s">
        <v>1650</v>
      </c>
      <c r="AV9" t="s">
        <v>1651</v>
      </c>
      <c r="AW9" t="s">
        <v>1652</v>
      </c>
      <c r="AY9" t="s">
        <v>1652</v>
      </c>
      <c r="AZ9">
        <v>14.26</v>
      </c>
      <c r="BA9">
        <v>23.27</v>
      </c>
      <c r="BB9">
        <v>23.52</v>
      </c>
      <c r="BC9">
        <v>24.22</v>
      </c>
      <c r="BD9">
        <v>22.75</v>
      </c>
      <c r="BF9">
        <v>46.97</v>
      </c>
      <c r="BG9">
        <v>-0.187</v>
      </c>
      <c r="BH9">
        <v>46.783000000000001</v>
      </c>
      <c r="BI9" t="s">
        <v>1653</v>
      </c>
      <c r="BJ9">
        <v>2023679</v>
      </c>
      <c r="BK9" t="s">
        <v>1654</v>
      </c>
      <c r="BL9" t="s">
        <v>203</v>
      </c>
      <c r="BM9">
        <v>1800</v>
      </c>
      <c r="BN9">
        <v>2</v>
      </c>
      <c r="BO9" t="s">
        <v>390</v>
      </c>
      <c r="BP9">
        <v>4.3</v>
      </c>
      <c r="BQ9">
        <v>127</v>
      </c>
      <c r="BR9">
        <v>-4</v>
      </c>
      <c r="BS9">
        <v>8</v>
      </c>
      <c r="BT9">
        <v>3</v>
      </c>
      <c r="BU9">
        <v>13.7</v>
      </c>
      <c r="BV9">
        <v>36.090000000000003</v>
      </c>
      <c r="BW9">
        <v>59.35</v>
      </c>
      <c r="BX9" t="s">
        <v>1655</v>
      </c>
      <c r="BY9" t="s">
        <v>1656</v>
      </c>
      <c r="CA9" t="s">
        <v>1657</v>
      </c>
      <c r="CB9">
        <v>14.34</v>
      </c>
      <c r="CC9">
        <v>22.47</v>
      </c>
      <c r="CD9">
        <v>23.74</v>
      </c>
      <c r="CE9">
        <v>23.56</v>
      </c>
      <c r="CF9">
        <v>23.76</v>
      </c>
      <c r="CH9">
        <v>47.32</v>
      </c>
      <c r="CI9">
        <v>0.108</v>
      </c>
      <c r="CJ9">
        <v>47.427999999999997</v>
      </c>
      <c r="CK9" t="s">
        <v>1559</v>
      </c>
      <c r="CL9" t="s">
        <v>1644</v>
      </c>
      <c r="CM9" t="s">
        <v>1653</v>
      </c>
      <c r="CN9" t="s">
        <v>1658</v>
      </c>
      <c r="CO9" t="s">
        <v>1559</v>
      </c>
      <c r="CP9" t="s">
        <v>1659</v>
      </c>
      <c r="CQ9" t="s">
        <v>1660</v>
      </c>
      <c r="CR9">
        <v>107.83</v>
      </c>
      <c r="CS9">
        <v>107.98</v>
      </c>
      <c r="CT9">
        <v>107.91</v>
      </c>
      <c r="CU9">
        <v>107.83</v>
      </c>
    </row>
    <row r="10" spans="1:99" x14ac:dyDescent="0.25">
      <c r="A10" s="2">
        <v>45760</v>
      </c>
      <c r="B10" t="s">
        <v>99</v>
      </c>
      <c r="C10">
        <v>10</v>
      </c>
      <c r="D10" t="s">
        <v>100</v>
      </c>
      <c r="E10" t="s">
        <v>101</v>
      </c>
      <c r="F10" t="s">
        <v>1385</v>
      </c>
      <c r="G10">
        <v>1800</v>
      </c>
      <c r="H10">
        <v>9</v>
      </c>
      <c r="I10" t="s">
        <v>1661</v>
      </c>
      <c r="J10" t="s">
        <v>1662</v>
      </c>
      <c r="K10" t="s">
        <v>1663</v>
      </c>
      <c r="L10">
        <v>123</v>
      </c>
      <c r="M10" t="s">
        <v>526</v>
      </c>
      <c r="O10">
        <v>8</v>
      </c>
      <c r="P10" t="s">
        <v>770</v>
      </c>
      <c r="R10">
        <v>65</v>
      </c>
      <c r="S10" t="s">
        <v>195</v>
      </c>
      <c r="U10" t="s">
        <v>102</v>
      </c>
      <c r="V10" t="s">
        <v>1664</v>
      </c>
      <c r="W10">
        <v>4</v>
      </c>
      <c r="Y10" t="s">
        <v>107</v>
      </c>
      <c r="Z10" t="s">
        <v>1665</v>
      </c>
      <c r="AA10" t="s">
        <v>987</v>
      </c>
      <c r="AB10" t="s">
        <v>313</v>
      </c>
      <c r="AC10" t="s">
        <v>380</v>
      </c>
      <c r="AD10" t="s">
        <v>1666</v>
      </c>
      <c r="AE10" t="s">
        <v>1667</v>
      </c>
      <c r="AF10" t="s">
        <v>1668</v>
      </c>
      <c r="AG10" t="s">
        <v>163</v>
      </c>
      <c r="AH10">
        <v>2024533</v>
      </c>
      <c r="AI10" t="s">
        <v>581</v>
      </c>
      <c r="AJ10" t="s">
        <v>165</v>
      </c>
      <c r="AK10">
        <v>1800</v>
      </c>
      <c r="AL10">
        <v>6</v>
      </c>
      <c r="AM10" t="s">
        <v>1166</v>
      </c>
      <c r="AN10">
        <v>3.2</v>
      </c>
      <c r="AO10">
        <v>113</v>
      </c>
      <c r="AP10">
        <v>10</v>
      </c>
      <c r="AQ10">
        <v>4</v>
      </c>
      <c r="AR10">
        <v>4</v>
      </c>
      <c r="AS10">
        <v>13.51</v>
      </c>
      <c r="AT10">
        <v>35.729999999999997</v>
      </c>
      <c r="AU10" t="s">
        <v>1552</v>
      </c>
      <c r="AV10" t="s">
        <v>1553</v>
      </c>
      <c r="AW10" t="s">
        <v>1554</v>
      </c>
      <c r="AY10" t="s">
        <v>1669</v>
      </c>
      <c r="AZ10">
        <v>14.15</v>
      </c>
      <c r="BA10">
        <v>22.98</v>
      </c>
      <c r="BB10">
        <v>23.04</v>
      </c>
      <c r="BC10">
        <v>23.45</v>
      </c>
      <c r="BD10">
        <v>23.4</v>
      </c>
      <c r="BF10">
        <v>46.85</v>
      </c>
      <c r="BG10">
        <v>0.374</v>
      </c>
      <c r="BH10">
        <v>47.223999999999997</v>
      </c>
      <c r="BI10" t="s">
        <v>1626</v>
      </c>
      <c r="CL10" t="s">
        <v>1662</v>
      </c>
      <c r="CM10" t="s">
        <v>1626</v>
      </c>
      <c r="CN10" t="s">
        <v>1670</v>
      </c>
      <c r="CQ10" t="s">
        <v>1626</v>
      </c>
      <c r="CR10">
        <v>107.39</v>
      </c>
      <c r="CT10">
        <v>107.39</v>
      </c>
      <c r="CU10">
        <v>107.39</v>
      </c>
    </row>
    <row r="11" spans="1:99" x14ac:dyDescent="0.25">
      <c r="A11" s="2">
        <v>45760</v>
      </c>
      <c r="B11" t="s">
        <v>99</v>
      </c>
      <c r="C11">
        <v>10</v>
      </c>
      <c r="D11" t="s">
        <v>100</v>
      </c>
      <c r="E11" t="s">
        <v>101</v>
      </c>
      <c r="F11" t="s">
        <v>1385</v>
      </c>
      <c r="G11">
        <v>1800</v>
      </c>
      <c r="H11">
        <v>10</v>
      </c>
      <c r="I11" t="s">
        <v>102</v>
      </c>
      <c r="J11" t="s">
        <v>1671</v>
      </c>
      <c r="K11" t="s">
        <v>1672</v>
      </c>
      <c r="M11" t="s">
        <v>102</v>
      </c>
      <c r="N11" t="s">
        <v>102</v>
      </c>
      <c r="P11" t="s">
        <v>102</v>
      </c>
      <c r="S11" t="s">
        <v>102</v>
      </c>
      <c r="U11" t="s">
        <v>102</v>
      </c>
      <c r="V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CL11" t="s">
        <v>1671</v>
      </c>
    </row>
    <row r="12" spans="1:99" x14ac:dyDescent="0.25">
      <c r="A12" s="2">
        <v>45760</v>
      </c>
      <c r="B12" t="s">
        <v>99</v>
      </c>
      <c r="C12">
        <v>10</v>
      </c>
      <c r="D12" t="s">
        <v>100</v>
      </c>
      <c r="E12" t="s">
        <v>101</v>
      </c>
      <c r="F12" t="s">
        <v>1385</v>
      </c>
      <c r="G12">
        <v>1800</v>
      </c>
      <c r="H12">
        <v>11</v>
      </c>
      <c r="I12" t="s">
        <v>1673</v>
      </c>
      <c r="J12" t="s">
        <v>1674</v>
      </c>
      <c r="K12" t="s">
        <v>1675</v>
      </c>
      <c r="L12">
        <v>121</v>
      </c>
      <c r="M12" t="s">
        <v>212</v>
      </c>
      <c r="O12">
        <v>3</v>
      </c>
      <c r="P12" t="s">
        <v>213</v>
      </c>
      <c r="R12">
        <v>63</v>
      </c>
      <c r="S12" t="s">
        <v>288</v>
      </c>
      <c r="U12" t="s">
        <v>102</v>
      </c>
      <c r="V12" t="s">
        <v>1676</v>
      </c>
      <c r="W12">
        <v>4</v>
      </c>
      <c r="Y12" t="s">
        <v>107</v>
      </c>
      <c r="Z12" t="s">
        <v>1677</v>
      </c>
      <c r="AA12" t="s">
        <v>987</v>
      </c>
      <c r="AB12" t="s">
        <v>313</v>
      </c>
      <c r="AC12" t="s">
        <v>380</v>
      </c>
      <c r="AD12" t="s">
        <v>1678</v>
      </c>
      <c r="AE12" t="s">
        <v>1679</v>
      </c>
      <c r="AF12" t="s">
        <v>1680</v>
      </c>
      <c r="AG12" t="s">
        <v>163</v>
      </c>
      <c r="AH12">
        <v>2024533</v>
      </c>
      <c r="AI12" t="s">
        <v>581</v>
      </c>
      <c r="AJ12" t="s">
        <v>165</v>
      </c>
      <c r="AK12">
        <v>1800</v>
      </c>
      <c r="AL12">
        <v>12</v>
      </c>
      <c r="AM12" t="s">
        <v>224</v>
      </c>
      <c r="AN12">
        <v>11</v>
      </c>
      <c r="AO12">
        <v>112</v>
      </c>
      <c r="AP12">
        <v>9</v>
      </c>
      <c r="AQ12">
        <v>10</v>
      </c>
      <c r="AR12">
        <v>-7</v>
      </c>
      <c r="AS12">
        <v>13.51</v>
      </c>
      <c r="AT12">
        <v>35.729999999999997</v>
      </c>
      <c r="AU12" t="s">
        <v>1552</v>
      </c>
      <c r="AV12" t="s">
        <v>1553</v>
      </c>
      <c r="AW12" t="s">
        <v>1554</v>
      </c>
      <c r="AY12" t="s">
        <v>1681</v>
      </c>
      <c r="AZ12">
        <v>13.55</v>
      </c>
      <c r="BA12">
        <v>22.18</v>
      </c>
      <c r="BB12">
        <v>23.24</v>
      </c>
      <c r="BC12">
        <v>23.97</v>
      </c>
      <c r="BD12">
        <v>24.96</v>
      </c>
      <c r="BF12">
        <v>48.93</v>
      </c>
      <c r="BG12">
        <v>-0.25700000000000001</v>
      </c>
      <c r="BH12">
        <v>48.673000000000002</v>
      </c>
      <c r="BI12" t="s">
        <v>1656</v>
      </c>
      <c r="BJ12">
        <v>2024433</v>
      </c>
      <c r="BK12" t="s">
        <v>368</v>
      </c>
      <c r="BL12" t="s">
        <v>165</v>
      </c>
      <c r="BM12">
        <v>1800</v>
      </c>
      <c r="BN12">
        <v>3</v>
      </c>
      <c r="BO12" t="s">
        <v>431</v>
      </c>
      <c r="BP12">
        <v>18</v>
      </c>
      <c r="BQ12">
        <v>121</v>
      </c>
      <c r="BR12">
        <v>0</v>
      </c>
      <c r="BS12">
        <v>5</v>
      </c>
      <c r="BT12">
        <v>-2</v>
      </c>
      <c r="BU12">
        <v>13.8</v>
      </c>
      <c r="BV12">
        <v>35.97</v>
      </c>
      <c r="BW12">
        <v>59.97</v>
      </c>
      <c r="BX12" t="s">
        <v>1623</v>
      </c>
      <c r="BY12" t="s">
        <v>1624</v>
      </c>
      <c r="CA12" t="s">
        <v>1586</v>
      </c>
      <c r="CB12">
        <v>13.8</v>
      </c>
      <c r="CC12">
        <v>22.17</v>
      </c>
      <c r="CD12">
        <v>24</v>
      </c>
      <c r="CE12">
        <v>23.94</v>
      </c>
      <c r="CF12">
        <v>23.12</v>
      </c>
      <c r="CH12">
        <v>47.06</v>
      </c>
      <c r="CI12">
        <v>-0.112</v>
      </c>
      <c r="CJ12">
        <v>46.948</v>
      </c>
      <c r="CK12" t="s">
        <v>1682</v>
      </c>
      <c r="CL12" t="s">
        <v>1674</v>
      </c>
      <c r="CM12" t="s">
        <v>1656</v>
      </c>
      <c r="CN12" t="s">
        <v>1683</v>
      </c>
      <c r="CO12" t="s">
        <v>1682</v>
      </c>
      <c r="CP12" t="s">
        <v>1684</v>
      </c>
      <c r="CQ12" t="s">
        <v>1685</v>
      </c>
      <c r="CR12">
        <v>107.64</v>
      </c>
      <c r="CS12">
        <v>106.92</v>
      </c>
      <c r="CT12">
        <v>107.28</v>
      </c>
      <c r="CU12">
        <v>106.92</v>
      </c>
    </row>
    <row r="13" spans="1:99" x14ac:dyDescent="0.25">
      <c r="A13" s="2">
        <v>45760</v>
      </c>
      <c r="B13" t="s">
        <v>99</v>
      </c>
      <c r="C13">
        <v>10</v>
      </c>
      <c r="D13" t="s">
        <v>100</v>
      </c>
      <c r="E13" t="s">
        <v>101</v>
      </c>
      <c r="F13" t="s">
        <v>1385</v>
      </c>
      <c r="G13">
        <v>1800</v>
      </c>
      <c r="H13">
        <v>12</v>
      </c>
      <c r="I13" t="s">
        <v>1686</v>
      </c>
      <c r="J13" t="s">
        <v>1687</v>
      </c>
      <c r="K13" t="s">
        <v>1688</v>
      </c>
      <c r="L13">
        <v>120</v>
      </c>
      <c r="M13" t="s">
        <v>310</v>
      </c>
      <c r="O13">
        <v>5</v>
      </c>
      <c r="P13" t="s">
        <v>271</v>
      </c>
      <c r="R13">
        <v>62</v>
      </c>
      <c r="S13" t="s">
        <v>1634</v>
      </c>
      <c r="U13" t="s">
        <v>102</v>
      </c>
      <c r="V13" t="s">
        <v>1689</v>
      </c>
      <c r="W13">
        <v>4</v>
      </c>
      <c r="Y13" t="s">
        <v>107</v>
      </c>
      <c r="Z13" t="s">
        <v>1690</v>
      </c>
      <c r="AA13" t="s">
        <v>987</v>
      </c>
      <c r="AB13" t="s">
        <v>182</v>
      </c>
      <c r="AC13" t="s">
        <v>549</v>
      </c>
      <c r="AD13" t="s">
        <v>1691</v>
      </c>
      <c r="AE13" t="s">
        <v>1094</v>
      </c>
      <c r="AF13" t="s">
        <v>1692</v>
      </c>
      <c r="AG13" t="s">
        <v>112</v>
      </c>
      <c r="AH13">
        <v>2024509</v>
      </c>
      <c r="AI13" t="s">
        <v>186</v>
      </c>
      <c r="AJ13" t="s">
        <v>203</v>
      </c>
      <c r="AK13">
        <v>1800</v>
      </c>
      <c r="AL13">
        <v>1</v>
      </c>
      <c r="AM13" t="s">
        <v>714</v>
      </c>
      <c r="AN13">
        <v>3.5</v>
      </c>
      <c r="AO13">
        <v>131</v>
      </c>
      <c r="AP13">
        <v>-11</v>
      </c>
      <c r="AQ13">
        <v>1</v>
      </c>
      <c r="AR13">
        <v>4</v>
      </c>
      <c r="AS13">
        <v>14.03</v>
      </c>
      <c r="AT13">
        <v>36.770000000000003</v>
      </c>
      <c r="AU13" t="s">
        <v>1693</v>
      </c>
      <c r="AV13" t="s">
        <v>1694</v>
      </c>
      <c r="AW13" t="s">
        <v>1695</v>
      </c>
      <c r="AY13" t="s">
        <v>1695</v>
      </c>
      <c r="AZ13">
        <v>14.51</v>
      </c>
      <c r="BA13">
        <v>22.86</v>
      </c>
      <c r="BB13">
        <v>23.98</v>
      </c>
      <c r="BC13">
        <v>23.55</v>
      </c>
      <c r="BD13">
        <v>22.32</v>
      </c>
      <c r="BF13">
        <v>45.87</v>
      </c>
      <c r="BG13">
        <v>5.9000000000000018E-2</v>
      </c>
      <c r="BH13">
        <v>45.928999999999988</v>
      </c>
      <c r="BI13" t="s">
        <v>1685</v>
      </c>
      <c r="CL13" t="s">
        <v>1687</v>
      </c>
      <c r="CM13" t="s">
        <v>1685</v>
      </c>
      <c r="CN13" t="s">
        <v>1696</v>
      </c>
      <c r="CQ13" t="s">
        <v>1685</v>
      </c>
      <c r="CR13">
        <v>107.28</v>
      </c>
      <c r="CT13">
        <v>107.28</v>
      </c>
      <c r="CU13">
        <v>107.28</v>
      </c>
    </row>
    <row r="14" spans="1:99" x14ac:dyDescent="0.25">
      <c r="A14" s="2">
        <v>45760</v>
      </c>
      <c r="B14" t="s">
        <v>99</v>
      </c>
      <c r="C14">
        <v>10</v>
      </c>
      <c r="D14" t="s">
        <v>100</v>
      </c>
      <c r="E14" t="s">
        <v>101</v>
      </c>
      <c r="F14" t="s">
        <v>1385</v>
      </c>
      <c r="G14">
        <v>1800</v>
      </c>
      <c r="H14">
        <v>13</v>
      </c>
      <c r="I14" t="s">
        <v>1697</v>
      </c>
      <c r="J14" t="s">
        <v>1698</v>
      </c>
      <c r="K14" t="s">
        <v>1699</v>
      </c>
      <c r="L14">
        <v>120</v>
      </c>
      <c r="M14" t="s">
        <v>122</v>
      </c>
      <c r="O14">
        <v>4</v>
      </c>
      <c r="P14" t="s">
        <v>249</v>
      </c>
      <c r="R14">
        <v>62</v>
      </c>
      <c r="S14" t="s">
        <v>195</v>
      </c>
      <c r="U14" t="s">
        <v>102</v>
      </c>
      <c r="W14">
        <v>5</v>
      </c>
      <c r="Y14" t="s">
        <v>107</v>
      </c>
      <c r="Z14" t="s">
        <v>1700</v>
      </c>
      <c r="AA14" t="s">
        <v>987</v>
      </c>
      <c r="AB14" t="s">
        <v>943</v>
      </c>
      <c r="AC14" t="s">
        <v>577</v>
      </c>
      <c r="AD14" t="s">
        <v>1701</v>
      </c>
      <c r="AE14" t="s">
        <v>1702</v>
      </c>
      <c r="AF14" t="s">
        <v>1703</v>
      </c>
      <c r="AG14" t="s">
        <v>112</v>
      </c>
      <c r="AH14">
        <v>2023701</v>
      </c>
      <c r="AI14" t="s">
        <v>566</v>
      </c>
      <c r="AJ14" t="s">
        <v>203</v>
      </c>
      <c r="AK14">
        <v>1600</v>
      </c>
      <c r="AL14">
        <v>8</v>
      </c>
      <c r="AM14" t="s">
        <v>348</v>
      </c>
      <c r="AN14">
        <v>12</v>
      </c>
      <c r="AO14">
        <v>118</v>
      </c>
      <c r="AP14">
        <v>2</v>
      </c>
      <c r="AQ14">
        <v>2</v>
      </c>
      <c r="AR14">
        <v>2</v>
      </c>
      <c r="AS14">
        <v>24.82</v>
      </c>
      <c r="AT14">
        <v>47.81</v>
      </c>
      <c r="AU14" t="s">
        <v>1704</v>
      </c>
      <c r="AV14" t="s">
        <v>1705</v>
      </c>
      <c r="AY14" t="s">
        <v>1706</v>
      </c>
      <c r="AZ14">
        <v>25.02</v>
      </c>
      <c r="BA14">
        <v>23.19</v>
      </c>
      <c r="BB14">
        <v>24.13</v>
      </c>
      <c r="BC14">
        <v>23.69</v>
      </c>
      <c r="BF14">
        <v>47.82</v>
      </c>
      <c r="BG14">
        <v>0.14199999999999999</v>
      </c>
      <c r="BH14">
        <v>47.962000000000003</v>
      </c>
      <c r="BI14" t="s">
        <v>1707</v>
      </c>
      <c r="CL14" t="s">
        <v>1698</v>
      </c>
      <c r="CM14" t="s">
        <v>1707</v>
      </c>
      <c r="CN14" t="s">
        <v>1708</v>
      </c>
      <c r="CQ14" t="s">
        <v>1707</v>
      </c>
      <c r="CR14">
        <v>109.38</v>
      </c>
      <c r="CT14">
        <v>109.38</v>
      </c>
      <c r="CU14">
        <v>109.38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45760</v>
      </c>
      <c r="B2" t="s">
        <v>99</v>
      </c>
      <c r="C2">
        <v>11</v>
      </c>
      <c r="D2" t="s">
        <v>100</v>
      </c>
      <c r="E2" t="s">
        <v>101</v>
      </c>
      <c r="F2" t="s">
        <v>1385</v>
      </c>
      <c r="G2">
        <v>1400</v>
      </c>
      <c r="H2">
        <v>1</v>
      </c>
      <c r="I2" t="s">
        <v>1709</v>
      </c>
      <c r="J2" t="s">
        <v>1710</v>
      </c>
      <c r="K2" t="s">
        <v>1711</v>
      </c>
      <c r="L2">
        <v>135</v>
      </c>
      <c r="M2" t="s">
        <v>878</v>
      </c>
      <c r="O2">
        <v>13</v>
      </c>
      <c r="P2" t="s">
        <v>459</v>
      </c>
      <c r="R2">
        <v>78</v>
      </c>
      <c r="S2" t="s">
        <v>154</v>
      </c>
      <c r="U2" t="s">
        <v>102</v>
      </c>
      <c r="V2" t="s">
        <v>1712</v>
      </c>
      <c r="W2">
        <v>4</v>
      </c>
      <c r="Y2" t="s">
        <v>107</v>
      </c>
      <c r="Z2" t="s">
        <v>1713</v>
      </c>
      <c r="AA2" t="s">
        <v>987</v>
      </c>
      <c r="AB2" t="s">
        <v>158</v>
      </c>
      <c r="AC2" t="s">
        <v>219</v>
      </c>
      <c r="AD2" t="s">
        <v>1714</v>
      </c>
      <c r="AE2" t="s">
        <v>1715</v>
      </c>
      <c r="AF2" t="s">
        <v>1716</v>
      </c>
      <c r="AG2" t="s">
        <v>112</v>
      </c>
      <c r="AH2">
        <v>2024514</v>
      </c>
      <c r="AI2" t="s">
        <v>186</v>
      </c>
      <c r="AJ2" t="s">
        <v>165</v>
      </c>
      <c r="AK2">
        <v>1400</v>
      </c>
      <c r="AL2">
        <v>3</v>
      </c>
      <c r="AM2" t="s">
        <v>582</v>
      </c>
      <c r="AN2">
        <v>5.3</v>
      </c>
      <c r="AO2">
        <v>135</v>
      </c>
      <c r="AP2">
        <v>0</v>
      </c>
      <c r="AQ2">
        <v>6</v>
      </c>
      <c r="AR2">
        <v>7</v>
      </c>
      <c r="AS2">
        <v>13.9</v>
      </c>
      <c r="AT2">
        <v>36.46</v>
      </c>
      <c r="AU2" t="s">
        <v>1080</v>
      </c>
      <c r="AV2" t="s">
        <v>1081</v>
      </c>
      <c r="AY2" t="s">
        <v>1717</v>
      </c>
      <c r="AZ2">
        <v>14.46</v>
      </c>
      <c r="BA2">
        <v>22.6</v>
      </c>
      <c r="BB2">
        <v>23.17</v>
      </c>
      <c r="BC2">
        <v>23</v>
      </c>
      <c r="BF2">
        <v>46.17</v>
      </c>
      <c r="BG2">
        <v>0.126</v>
      </c>
      <c r="BH2">
        <v>46.295999999999999</v>
      </c>
      <c r="BI2" t="s">
        <v>890</v>
      </c>
      <c r="BJ2">
        <v>2024417</v>
      </c>
      <c r="BK2" t="s">
        <v>727</v>
      </c>
      <c r="BL2" t="s">
        <v>165</v>
      </c>
      <c r="BM2">
        <v>1400</v>
      </c>
      <c r="BN2">
        <v>2</v>
      </c>
      <c r="BO2" t="s">
        <v>582</v>
      </c>
      <c r="BP2">
        <v>2</v>
      </c>
      <c r="BQ2">
        <v>135</v>
      </c>
      <c r="BR2">
        <v>0</v>
      </c>
      <c r="BS2">
        <v>1</v>
      </c>
      <c r="BT2">
        <v>12</v>
      </c>
      <c r="BU2">
        <v>13.11</v>
      </c>
      <c r="BV2">
        <v>35.22</v>
      </c>
      <c r="BW2">
        <v>58.21</v>
      </c>
      <c r="BX2" t="s">
        <v>1110</v>
      </c>
      <c r="CA2" t="s">
        <v>1110</v>
      </c>
      <c r="CB2">
        <v>13.99</v>
      </c>
      <c r="CC2">
        <v>22.19</v>
      </c>
      <c r="CD2">
        <v>22.47</v>
      </c>
      <c r="CE2">
        <v>22.89</v>
      </c>
      <c r="CH2">
        <v>45.36</v>
      </c>
      <c r="CI2">
        <v>0.216</v>
      </c>
      <c r="CJ2">
        <v>45.576000000000001</v>
      </c>
      <c r="CK2" t="s">
        <v>1100</v>
      </c>
      <c r="CL2" t="s">
        <v>1710</v>
      </c>
      <c r="CM2" t="s">
        <v>890</v>
      </c>
      <c r="CN2" t="s">
        <v>1718</v>
      </c>
      <c r="CO2" t="s">
        <v>1100</v>
      </c>
      <c r="CP2" t="s">
        <v>1719</v>
      </c>
      <c r="CQ2" t="s">
        <v>1720</v>
      </c>
      <c r="CR2">
        <v>83.36</v>
      </c>
      <c r="CS2">
        <v>81.760000000000005</v>
      </c>
      <c r="CT2">
        <v>82.56</v>
      </c>
      <c r="CU2">
        <v>81.760000000000005</v>
      </c>
    </row>
    <row r="3" spans="1:99" x14ac:dyDescent="0.25">
      <c r="A3" s="2">
        <v>45760</v>
      </c>
      <c r="B3" t="s">
        <v>99</v>
      </c>
      <c r="C3">
        <v>11</v>
      </c>
      <c r="D3" t="s">
        <v>100</v>
      </c>
      <c r="E3" t="s">
        <v>101</v>
      </c>
      <c r="F3" t="s">
        <v>1385</v>
      </c>
      <c r="G3">
        <v>1400</v>
      </c>
      <c r="H3">
        <v>2</v>
      </c>
      <c r="I3" t="s">
        <v>1721</v>
      </c>
      <c r="J3" t="s">
        <v>1722</v>
      </c>
      <c r="K3" t="s">
        <v>1723</v>
      </c>
      <c r="L3">
        <v>134</v>
      </c>
      <c r="M3" t="s">
        <v>152</v>
      </c>
      <c r="O3">
        <v>6</v>
      </c>
      <c r="P3" t="s">
        <v>263</v>
      </c>
      <c r="R3">
        <v>77</v>
      </c>
      <c r="S3" t="s">
        <v>195</v>
      </c>
      <c r="U3" t="s">
        <v>102</v>
      </c>
      <c r="V3" t="s">
        <v>1358</v>
      </c>
      <c r="W3">
        <v>4</v>
      </c>
      <c r="Y3" t="s">
        <v>107</v>
      </c>
      <c r="Z3" t="s">
        <v>1724</v>
      </c>
      <c r="AA3" t="s">
        <v>157</v>
      </c>
      <c r="AB3" t="s">
        <v>158</v>
      </c>
      <c r="AD3" t="s">
        <v>1725</v>
      </c>
      <c r="AE3" t="s">
        <v>221</v>
      </c>
      <c r="AF3" t="s">
        <v>1726</v>
      </c>
      <c r="AG3" t="s">
        <v>163</v>
      </c>
      <c r="AH3">
        <v>2024306</v>
      </c>
      <c r="AI3" t="s">
        <v>689</v>
      </c>
      <c r="AJ3" t="s">
        <v>165</v>
      </c>
      <c r="AK3">
        <v>1400</v>
      </c>
      <c r="AL3">
        <v>4</v>
      </c>
      <c r="AM3" t="s">
        <v>582</v>
      </c>
      <c r="AN3">
        <v>5</v>
      </c>
      <c r="AO3">
        <v>132</v>
      </c>
      <c r="AP3">
        <v>2</v>
      </c>
      <c r="AQ3">
        <v>7</v>
      </c>
      <c r="AR3">
        <v>-1</v>
      </c>
      <c r="AS3">
        <v>13.67</v>
      </c>
      <c r="AT3">
        <v>36.119999999999997</v>
      </c>
      <c r="AU3" t="s">
        <v>1727</v>
      </c>
      <c r="AV3" t="s">
        <v>1728</v>
      </c>
      <c r="AY3" t="s">
        <v>1729</v>
      </c>
      <c r="AZ3">
        <v>13.67</v>
      </c>
      <c r="BA3">
        <v>22.45</v>
      </c>
      <c r="BB3">
        <v>23.29</v>
      </c>
      <c r="BC3">
        <v>22.83</v>
      </c>
      <c r="BF3">
        <v>46.12</v>
      </c>
      <c r="BG3">
        <v>1.2E-2</v>
      </c>
      <c r="BH3">
        <v>46.131999999999998</v>
      </c>
      <c r="BI3" t="s">
        <v>1730</v>
      </c>
      <c r="BJ3">
        <v>2024248</v>
      </c>
      <c r="BK3" t="s">
        <v>1138</v>
      </c>
      <c r="BL3" t="s">
        <v>165</v>
      </c>
      <c r="BM3">
        <v>1400</v>
      </c>
      <c r="BN3">
        <v>2</v>
      </c>
      <c r="BO3" t="s">
        <v>792</v>
      </c>
      <c r="BP3">
        <v>4.0999999999999996</v>
      </c>
      <c r="BQ3">
        <v>130</v>
      </c>
      <c r="BR3">
        <v>4</v>
      </c>
      <c r="BS3">
        <v>10</v>
      </c>
      <c r="BT3">
        <v>-4</v>
      </c>
      <c r="BU3">
        <v>13.69</v>
      </c>
      <c r="BV3">
        <v>35.479999999999997</v>
      </c>
      <c r="BW3">
        <v>58.61</v>
      </c>
      <c r="BX3" t="s">
        <v>1139</v>
      </c>
      <c r="CA3" t="s">
        <v>1731</v>
      </c>
      <c r="CB3">
        <v>13.77</v>
      </c>
      <c r="CC3">
        <v>21.87</v>
      </c>
      <c r="CD3">
        <v>23.05</v>
      </c>
      <c r="CE3">
        <v>23.03</v>
      </c>
      <c r="CH3">
        <v>46.08</v>
      </c>
      <c r="CI3">
        <v>-1.2E-2</v>
      </c>
      <c r="CJ3">
        <v>46.067999999999998</v>
      </c>
      <c r="CK3" t="s">
        <v>887</v>
      </c>
      <c r="CL3" t="s">
        <v>1722</v>
      </c>
      <c r="CM3" t="s">
        <v>1730</v>
      </c>
      <c r="CN3" t="s">
        <v>1732</v>
      </c>
      <c r="CO3" t="s">
        <v>887</v>
      </c>
      <c r="CP3" t="s">
        <v>1733</v>
      </c>
      <c r="CQ3" t="s">
        <v>1066</v>
      </c>
      <c r="CR3">
        <v>82.25</v>
      </c>
      <c r="CS3">
        <v>81.710000000000008</v>
      </c>
      <c r="CT3">
        <v>81.98</v>
      </c>
      <c r="CU3">
        <v>81.710000000000008</v>
      </c>
    </row>
    <row r="4" spans="1:99" x14ac:dyDescent="0.25">
      <c r="A4" s="2">
        <v>45760</v>
      </c>
      <c r="B4" t="s">
        <v>99</v>
      </c>
      <c r="C4">
        <v>11</v>
      </c>
      <c r="D4" t="s">
        <v>100</v>
      </c>
      <c r="E4" t="s">
        <v>101</v>
      </c>
      <c r="F4" t="s">
        <v>1385</v>
      </c>
      <c r="G4">
        <v>1400</v>
      </c>
      <c r="H4">
        <v>3</v>
      </c>
      <c r="I4" t="s">
        <v>1734</v>
      </c>
      <c r="J4" t="s">
        <v>1735</v>
      </c>
      <c r="K4" t="s">
        <v>1736</v>
      </c>
      <c r="L4">
        <v>132</v>
      </c>
      <c r="M4" t="s">
        <v>819</v>
      </c>
      <c r="O4">
        <v>5</v>
      </c>
      <c r="P4" t="s">
        <v>153</v>
      </c>
      <c r="R4">
        <v>75</v>
      </c>
      <c r="S4" t="s">
        <v>1634</v>
      </c>
      <c r="U4" t="s">
        <v>102</v>
      </c>
      <c r="V4" t="s">
        <v>1737</v>
      </c>
      <c r="W4">
        <v>4</v>
      </c>
      <c r="Y4" t="s">
        <v>107</v>
      </c>
      <c r="Z4" t="s">
        <v>1738</v>
      </c>
      <c r="AA4" t="s">
        <v>987</v>
      </c>
      <c r="AB4" t="s">
        <v>182</v>
      </c>
      <c r="AC4" t="s">
        <v>380</v>
      </c>
      <c r="AD4" t="s">
        <v>1739</v>
      </c>
      <c r="AE4" t="s">
        <v>1740</v>
      </c>
      <c r="AF4" t="s">
        <v>1741</v>
      </c>
      <c r="AG4" t="s">
        <v>112</v>
      </c>
      <c r="AH4">
        <v>2024514</v>
      </c>
      <c r="AI4" t="s">
        <v>186</v>
      </c>
      <c r="AJ4" t="s">
        <v>165</v>
      </c>
      <c r="AK4">
        <v>1400</v>
      </c>
      <c r="AL4">
        <v>1</v>
      </c>
      <c r="AM4" t="s">
        <v>431</v>
      </c>
      <c r="AN4">
        <v>4.7</v>
      </c>
      <c r="AO4">
        <v>124</v>
      </c>
      <c r="AP4">
        <v>8</v>
      </c>
      <c r="AQ4">
        <v>3</v>
      </c>
      <c r="AR4">
        <v>2</v>
      </c>
      <c r="AS4">
        <v>13.9</v>
      </c>
      <c r="AT4">
        <v>36.46</v>
      </c>
      <c r="AU4" t="s">
        <v>1080</v>
      </c>
      <c r="AV4" t="s">
        <v>1081</v>
      </c>
      <c r="AY4" t="s">
        <v>1081</v>
      </c>
      <c r="AZ4">
        <v>13.9</v>
      </c>
      <c r="BA4">
        <v>22.56</v>
      </c>
      <c r="BB4">
        <v>23.33</v>
      </c>
      <c r="BC4">
        <v>23.01</v>
      </c>
      <c r="BF4">
        <v>46.34</v>
      </c>
      <c r="BG4">
        <v>0.156</v>
      </c>
      <c r="BH4">
        <v>46.496000000000002</v>
      </c>
      <c r="BI4" t="s">
        <v>1742</v>
      </c>
      <c r="CL4" t="s">
        <v>1735</v>
      </c>
      <c r="CM4" t="s">
        <v>1742</v>
      </c>
      <c r="CN4" t="s">
        <v>1743</v>
      </c>
      <c r="CQ4" t="s">
        <v>1742</v>
      </c>
      <c r="CR4">
        <v>82.960000000000008</v>
      </c>
      <c r="CT4">
        <v>82.960000000000008</v>
      </c>
      <c r="CU4">
        <v>82.960000000000008</v>
      </c>
    </row>
    <row r="5" spans="1:99" x14ac:dyDescent="0.25">
      <c r="A5" s="2">
        <v>45760</v>
      </c>
      <c r="B5" t="s">
        <v>99</v>
      </c>
      <c r="C5">
        <v>11</v>
      </c>
      <c r="D5" t="s">
        <v>100</v>
      </c>
      <c r="E5" t="s">
        <v>101</v>
      </c>
      <c r="F5" t="s">
        <v>1385</v>
      </c>
      <c r="G5">
        <v>1400</v>
      </c>
      <c r="H5">
        <v>4</v>
      </c>
      <c r="I5" t="s">
        <v>1744</v>
      </c>
      <c r="J5" t="s">
        <v>1745</v>
      </c>
      <c r="K5" t="s">
        <v>1746</v>
      </c>
      <c r="L5">
        <v>132</v>
      </c>
      <c r="M5" t="s">
        <v>143</v>
      </c>
      <c r="O5">
        <v>11</v>
      </c>
      <c r="P5" t="s">
        <v>136</v>
      </c>
      <c r="R5">
        <v>75</v>
      </c>
      <c r="S5" t="s">
        <v>195</v>
      </c>
      <c r="U5" t="s">
        <v>102</v>
      </c>
      <c r="V5" t="s">
        <v>1747</v>
      </c>
      <c r="W5">
        <v>4</v>
      </c>
      <c r="Y5" t="s">
        <v>107</v>
      </c>
      <c r="Z5" t="s">
        <v>1748</v>
      </c>
      <c r="AA5" t="s">
        <v>157</v>
      </c>
      <c r="AB5" t="s">
        <v>696</v>
      </c>
      <c r="AC5" t="s">
        <v>617</v>
      </c>
      <c r="AD5" t="s">
        <v>1749</v>
      </c>
      <c r="AE5" t="s">
        <v>1330</v>
      </c>
      <c r="AF5" t="s">
        <v>1750</v>
      </c>
      <c r="AG5" t="s">
        <v>163</v>
      </c>
      <c r="AH5">
        <v>2024413</v>
      </c>
      <c r="AI5" t="s">
        <v>727</v>
      </c>
      <c r="AJ5" t="s">
        <v>165</v>
      </c>
      <c r="AK5">
        <v>1400</v>
      </c>
      <c r="AL5">
        <v>1</v>
      </c>
      <c r="AM5" t="s">
        <v>302</v>
      </c>
      <c r="AN5">
        <v>2</v>
      </c>
      <c r="AO5">
        <v>124</v>
      </c>
      <c r="AP5">
        <v>8</v>
      </c>
      <c r="AQ5">
        <v>13</v>
      </c>
      <c r="AR5">
        <v>-2</v>
      </c>
      <c r="AS5">
        <v>13.53</v>
      </c>
      <c r="AT5">
        <v>35.51</v>
      </c>
      <c r="AU5" t="s">
        <v>1751</v>
      </c>
      <c r="AV5" t="s">
        <v>1752</v>
      </c>
      <c r="AY5" t="s">
        <v>1752</v>
      </c>
      <c r="AZ5">
        <v>13.93</v>
      </c>
      <c r="BA5">
        <v>22.46</v>
      </c>
      <c r="BB5">
        <v>22.78</v>
      </c>
      <c r="BC5">
        <v>22.13</v>
      </c>
      <c r="BF5">
        <v>44.91</v>
      </c>
      <c r="BG5">
        <v>8.3999999999999991E-2</v>
      </c>
      <c r="BH5">
        <v>44.994</v>
      </c>
      <c r="BI5" t="s">
        <v>1753</v>
      </c>
      <c r="BJ5">
        <v>2024362</v>
      </c>
      <c r="BK5" t="s">
        <v>791</v>
      </c>
      <c r="BL5" t="s">
        <v>165</v>
      </c>
      <c r="BM5">
        <v>1400</v>
      </c>
      <c r="BN5">
        <v>3</v>
      </c>
      <c r="BO5" t="s">
        <v>302</v>
      </c>
      <c r="BP5">
        <v>1.6</v>
      </c>
      <c r="BQ5">
        <v>121</v>
      </c>
      <c r="BR5">
        <v>11</v>
      </c>
      <c r="BS5">
        <v>1</v>
      </c>
      <c r="BT5">
        <v>10</v>
      </c>
      <c r="BU5">
        <v>13.56</v>
      </c>
      <c r="BV5">
        <v>35.369999999999997</v>
      </c>
      <c r="BW5">
        <v>58.22</v>
      </c>
      <c r="BX5" t="s">
        <v>1754</v>
      </c>
      <c r="CA5" t="s">
        <v>1315</v>
      </c>
      <c r="CB5">
        <v>13.84</v>
      </c>
      <c r="CC5">
        <v>21.93</v>
      </c>
      <c r="CD5">
        <v>22.65</v>
      </c>
      <c r="CE5">
        <v>23.25</v>
      </c>
      <c r="CH5">
        <v>45.9</v>
      </c>
      <c r="CI5">
        <v>0.34499999999999997</v>
      </c>
      <c r="CJ5">
        <v>46.244999999999997</v>
      </c>
      <c r="CK5" t="s">
        <v>1755</v>
      </c>
      <c r="CL5" t="s">
        <v>1745</v>
      </c>
      <c r="CM5" t="s">
        <v>1753</v>
      </c>
      <c r="CN5" t="s">
        <v>1756</v>
      </c>
      <c r="CO5" t="s">
        <v>1755</v>
      </c>
      <c r="CP5" t="s">
        <v>1757</v>
      </c>
      <c r="CQ5" t="s">
        <v>1758</v>
      </c>
      <c r="CR5">
        <v>81.38</v>
      </c>
      <c r="CS5">
        <v>82.02</v>
      </c>
      <c r="CT5">
        <v>81.7</v>
      </c>
      <c r="CU5">
        <v>81.38</v>
      </c>
    </row>
    <row r="6" spans="1:99" x14ac:dyDescent="0.25">
      <c r="A6" s="2">
        <v>45760</v>
      </c>
      <c r="B6" t="s">
        <v>99</v>
      </c>
      <c r="C6">
        <v>11</v>
      </c>
      <c r="D6" t="s">
        <v>100</v>
      </c>
      <c r="E6" t="s">
        <v>101</v>
      </c>
      <c r="F6" t="s">
        <v>1385</v>
      </c>
      <c r="G6">
        <v>1400</v>
      </c>
      <c r="H6">
        <v>5</v>
      </c>
      <c r="I6" t="s">
        <v>1759</v>
      </c>
      <c r="J6" t="s">
        <v>1760</v>
      </c>
      <c r="K6" t="s">
        <v>1761</v>
      </c>
      <c r="L6">
        <v>127</v>
      </c>
      <c r="M6" t="s">
        <v>769</v>
      </c>
      <c r="O6">
        <v>7</v>
      </c>
      <c r="P6" t="s">
        <v>180</v>
      </c>
      <c r="R6">
        <v>70</v>
      </c>
      <c r="S6" t="s">
        <v>214</v>
      </c>
      <c r="U6" t="s">
        <v>102</v>
      </c>
      <c r="V6" t="s">
        <v>1762</v>
      </c>
      <c r="W6">
        <v>5</v>
      </c>
      <c r="Y6" t="s">
        <v>107</v>
      </c>
      <c r="Z6" t="s">
        <v>1763</v>
      </c>
      <c r="AA6" t="s">
        <v>987</v>
      </c>
      <c r="AB6" t="s">
        <v>313</v>
      </c>
      <c r="AC6" t="s">
        <v>1764</v>
      </c>
      <c r="AD6" t="s">
        <v>996</v>
      </c>
      <c r="AE6" t="s">
        <v>1765</v>
      </c>
      <c r="AF6" t="s">
        <v>1766</v>
      </c>
      <c r="AG6" t="s">
        <v>163</v>
      </c>
      <c r="AH6">
        <v>2024528</v>
      </c>
      <c r="AI6" t="s">
        <v>581</v>
      </c>
      <c r="AJ6" t="s">
        <v>165</v>
      </c>
      <c r="AK6">
        <v>1400</v>
      </c>
      <c r="AL6">
        <v>2</v>
      </c>
      <c r="AM6" t="s">
        <v>166</v>
      </c>
      <c r="AN6">
        <v>4.7</v>
      </c>
      <c r="AO6">
        <v>127</v>
      </c>
      <c r="AP6">
        <v>0</v>
      </c>
      <c r="AQ6">
        <v>8</v>
      </c>
      <c r="AR6">
        <v>-1</v>
      </c>
      <c r="AS6">
        <v>13.48</v>
      </c>
      <c r="AT6">
        <v>35.06</v>
      </c>
      <c r="AU6" t="s">
        <v>1767</v>
      </c>
      <c r="AV6" t="s">
        <v>1301</v>
      </c>
      <c r="AY6" t="s">
        <v>1350</v>
      </c>
      <c r="AZ6">
        <v>14.2</v>
      </c>
      <c r="BA6">
        <v>21.7</v>
      </c>
      <c r="BB6">
        <v>23.13</v>
      </c>
      <c r="BC6">
        <v>22.17</v>
      </c>
      <c r="BF6">
        <v>45.3</v>
      </c>
      <c r="BG6">
        <v>-1.7999999999999999E-2</v>
      </c>
      <c r="BH6">
        <v>45.281999999999996</v>
      </c>
      <c r="BI6" t="s">
        <v>1768</v>
      </c>
      <c r="BJ6">
        <v>2024493</v>
      </c>
      <c r="BK6" t="s">
        <v>364</v>
      </c>
      <c r="BL6" t="s">
        <v>165</v>
      </c>
      <c r="BM6">
        <v>1400</v>
      </c>
      <c r="BN6">
        <v>1</v>
      </c>
      <c r="BO6" t="s">
        <v>166</v>
      </c>
      <c r="BP6">
        <v>3.3</v>
      </c>
      <c r="BQ6">
        <v>121</v>
      </c>
      <c r="BR6">
        <v>6</v>
      </c>
      <c r="BS6">
        <v>6</v>
      </c>
      <c r="BT6">
        <v>1</v>
      </c>
      <c r="BU6">
        <v>13.5</v>
      </c>
      <c r="BV6">
        <v>35.1</v>
      </c>
      <c r="BW6">
        <v>58.06</v>
      </c>
      <c r="BX6" t="s">
        <v>906</v>
      </c>
      <c r="CA6" t="s">
        <v>906</v>
      </c>
      <c r="CB6">
        <v>13.9</v>
      </c>
      <c r="CC6">
        <v>21.76</v>
      </c>
      <c r="CD6">
        <v>22.84</v>
      </c>
      <c r="CE6">
        <v>23.03</v>
      </c>
      <c r="CH6">
        <v>45.87</v>
      </c>
      <c r="CI6">
        <v>0.108</v>
      </c>
      <c r="CJ6">
        <v>45.977999999999987</v>
      </c>
      <c r="CK6" t="s">
        <v>1025</v>
      </c>
      <c r="CL6" t="s">
        <v>1760</v>
      </c>
      <c r="CM6" t="s">
        <v>1768</v>
      </c>
      <c r="CN6" t="s">
        <v>1769</v>
      </c>
      <c r="CO6" t="s">
        <v>1025</v>
      </c>
      <c r="CP6" t="s">
        <v>1770</v>
      </c>
      <c r="CQ6" t="s">
        <v>1771</v>
      </c>
      <c r="CR6">
        <v>81.180000000000007</v>
      </c>
      <c r="CS6">
        <v>81.64</v>
      </c>
      <c r="CT6">
        <v>81.41</v>
      </c>
      <c r="CU6">
        <v>81.180000000000007</v>
      </c>
    </row>
    <row r="7" spans="1:99" x14ac:dyDescent="0.25">
      <c r="A7" s="2">
        <v>45760</v>
      </c>
      <c r="B7" t="s">
        <v>99</v>
      </c>
      <c r="C7">
        <v>11</v>
      </c>
      <c r="D7" t="s">
        <v>100</v>
      </c>
      <c r="E7" t="s">
        <v>101</v>
      </c>
      <c r="F7" t="s">
        <v>1385</v>
      </c>
      <c r="G7">
        <v>1400</v>
      </c>
      <c r="H7">
        <v>6</v>
      </c>
      <c r="I7" t="s">
        <v>1772</v>
      </c>
      <c r="J7" t="s">
        <v>1773</v>
      </c>
      <c r="K7" t="s">
        <v>1774</v>
      </c>
      <c r="L7">
        <v>125</v>
      </c>
      <c r="M7" t="s">
        <v>256</v>
      </c>
      <c r="O7">
        <v>10</v>
      </c>
      <c r="P7" t="s">
        <v>327</v>
      </c>
      <c r="R7">
        <v>68</v>
      </c>
      <c r="S7" t="s">
        <v>1775</v>
      </c>
      <c r="U7" t="s">
        <v>102</v>
      </c>
      <c r="V7" t="s">
        <v>1776</v>
      </c>
      <c r="W7">
        <v>5</v>
      </c>
      <c r="Y7" t="s">
        <v>107</v>
      </c>
      <c r="Z7" t="s">
        <v>1777</v>
      </c>
      <c r="AA7" t="s">
        <v>987</v>
      </c>
      <c r="AB7" t="s">
        <v>313</v>
      </c>
      <c r="AC7" t="s">
        <v>617</v>
      </c>
      <c r="AD7" t="s">
        <v>1549</v>
      </c>
      <c r="AE7" t="s">
        <v>1778</v>
      </c>
      <c r="AF7" t="s">
        <v>1779</v>
      </c>
      <c r="AG7" t="s">
        <v>163</v>
      </c>
      <c r="AH7">
        <v>2024528</v>
      </c>
      <c r="AI7" t="s">
        <v>581</v>
      </c>
      <c r="AJ7" t="s">
        <v>165</v>
      </c>
      <c r="AK7">
        <v>1400</v>
      </c>
      <c r="AL7">
        <v>1</v>
      </c>
      <c r="AM7" t="s">
        <v>1780</v>
      </c>
      <c r="AN7">
        <v>5.9</v>
      </c>
      <c r="AO7">
        <v>122</v>
      </c>
      <c r="AP7">
        <v>3</v>
      </c>
      <c r="AQ7">
        <v>1</v>
      </c>
      <c r="AR7">
        <v>9</v>
      </c>
      <c r="AS7">
        <v>13.48</v>
      </c>
      <c r="AT7">
        <v>35.06</v>
      </c>
      <c r="AU7" t="s">
        <v>1767</v>
      </c>
      <c r="AV7" t="s">
        <v>1301</v>
      </c>
      <c r="AY7" t="s">
        <v>1301</v>
      </c>
      <c r="AZ7">
        <v>13.76</v>
      </c>
      <c r="BA7">
        <v>21.62</v>
      </c>
      <c r="BB7">
        <v>23.21</v>
      </c>
      <c r="BC7">
        <v>22.6</v>
      </c>
      <c r="BF7">
        <v>45.81</v>
      </c>
      <c r="BG7">
        <v>0.20699999999999999</v>
      </c>
      <c r="BH7">
        <v>46.017000000000003</v>
      </c>
      <c r="BI7" t="s">
        <v>1349</v>
      </c>
      <c r="BJ7">
        <v>2024397</v>
      </c>
      <c r="BK7" t="s">
        <v>426</v>
      </c>
      <c r="BL7" t="s">
        <v>165</v>
      </c>
      <c r="BM7">
        <v>1400</v>
      </c>
      <c r="BN7">
        <v>8</v>
      </c>
      <c r="BO7" t="s">
        <v>714</v>
      </c>
      <c r="BP7">
        <v>5.7</v>
      </c>
      <c r="BQ7">
        <v>123</v>
      </c>
      <c r="BR7">
        <v>2</v>
      </c>
      <c r="BS7">
        <v>2</v>
      </c>
      <c r="BT7">
        <v>8</v>
      </c>
      <c r="BU7">
        <v>13.51</v>
      </c>
      <c r="BV7">
        <v>35.47</v>
      </c>
      <c r="BW7">
        <v>58.27</v>
      </c>
      <c r="BX7" t="s">
        <v>1136</v>
      </c>
      <c r="CA7" t="s">
        <v>1729</v>
      </c>
      <c r="CB7">
        <v>14.07</v>
      </c>
      <c r="CC7">
        <v>22.16</v>
      </c>
      <c r="CD7">
        <v>22.84</v>
      </c>
      <c r="CE7">
        <v>23.17</v>
      </c>
      <c r="CH7">
        <v>46.01</v>
      </c>
      <c r="CI7">
        <v>0.17399999999999999</v>
      </c>
      <c r="CJ7">
        <v>46.183999999999997</v>
      </c>
      <c r="CK7" t="s">
        <v>960</v>
      </c>
      <c r="CL7" t="s">
        <v>1773</v>
      </c>
      <c r="CM7" t="s">
        <v>1349</v>
      </c>
      <c r="CN7" t="s">
        <v>1781</v>
      </c>
      <c r="CO7" t="s">
        <v>960</v>
      </c>
      <c r="CP7" t="s">
        <v>1782</v>
      </c>
      <c r="CQ7" t="s">
        <v>1783</v>
      </c>
      <c r="CR7">
        <v>81.400000000000006</v>
      </c>
      <c r="CS7">
        <v>82.41</v>
      </c>
      <c r="CT7">
        <v>81.91</v>
      </c>
      <c r="CU7">
        <v>81.400000000000006</v>
      </c>
    </row>
    <row r="8" spans="1:99" x14ac:dyDescent="0.25">
      <c r="A8" s="2">
        <v>45760</v>
      </c>
      <c r="B8" t="s">
        <v>99</v>
      </c>
      <c r="C8">
        <v>11</v>
      </c>
      <c r="D8" t="s">
        <v>100</v>
      </c>
      <c r="E8" t="s">
        <v>101</v>
      </c>
      <c r="F8" t="s">
        <v>1385</v>
      </c>
      <c r="G8">
        <v>1400</v>
      </c>
      <c r="H8">
        <v>7</v>
      </c>
      <c r="I8" t="s">
        <v>102</v>
      </c>
      <c r="J8" t="s">
        <v>1784</v>
      </c>
      <c r="K8" t="s">
        <v>1785</v>
      </c>
      <c r="L8">
        <v>125</v>
      </c>
      <c r="M8" t="s">
        <v>326</v>
      </c>
      <c r="O8">
        <v>12</v>
      </c>
      <c r="P8" t="s">
        <v>271</v>
      </c>
      <c r="R8">
        <v>68</v>
      </c>
      <c r="S8" t="s">
        <v>102</v>
      </c>
      <c r="U8" t="s">
        <v>102</v>
      </c>
      <c r="W8">
        <v>3</v>
      </c>
      <c r="Y8" t="s">
        <v>137</v>
      </c>
      <c r="Z8" t="s">
        <v>195</v>
      </c>
      <c r="AA8" t="s">
        <v>987</v>
      </c>
      <c r="AB8" t="s">
        <v>102</v>
      </c>
      <c r="AD8" t="s">
        <v>1786</v>
      </c>
      <c r="AE8" t="s">
        <v>1787</v>
      </c>
      <c r="AF8" t="s">
        <v>1788</v>
      </c>
      <c r="AG8" t="s">
        <v>163</v>
      </c>
      <c r="CL8" t="s">
        <v>1784</v>
      </c>
    </row>
    <row r="9" spans="1:99" x14ac:dyDescent="0.25">
      <c r="A9" s="2">
        <v>45760</v>
      </c>
      <c r="B9" t="s">
        <v>99</v>
      </c>
      <c r="C9">
        <v>11</v>
      </c>
      <c r="D9" t="s">
        <v>100</v>
      </c>
      <c r="E9" t="s">
        <v>101</v>
      </c>
      <c r="F9" t="s">
        <v>1385</v>
      </c>
      <c r="G9">
        <v>1400</v>
      </c>
      <c r="H9">
        <v>8</v>
      </c>
      <c r="I9" t="s">
        <v>1634</v>
      </c>
      <c r="J9" t="s">
        <v>1789</v>
      </c>
      <c r="K9" t="s">
        <v>1790</v>
      </c>
      <c r="L9">
        <v>125</v>
      </c>
      <c r="M9" t="s">
        <v>105</v>
      </c>
      <c r="O9">
        <v>8</v>
      </c>
      <c r="P9" t="s">
        <v>475</v>
      </c>
      <c r="R9">
        <v>68</v>
      </c>
      <c r="S9" t="s">
        <v>195</v>
      </c>
      <c r="U9" t="s">
        <v>102</v>
      </c>
      <c r="W9">
        <v>3</v>
      </c>
      <c r="Y9" t="s">
        <v>107</v>
      </c>
      <c r="Z9" t="s">
        <v>195</v>
      </c>
      <c r="AA9" t="s">
        <v>217</v>
      </c>
      <c r="AB9" t="s">
        <v>218</v>
      </c>
      <c r="AD9" t="s">
        <v>1791</v>
      </c>
      <c r="AE9" t="s">
        <v>184</v>
      </c>
      <c r="AF9" t="s">
        <v>1792</v>
      </c>
      <c r="AG9" t="s">
        <v>163</v>
      </c>
      <c r="CL9" t="s">
        <v>1789</v>
      </c>
    </row>
    <row r="10" spans="1:99" x14ac:dyDescent="0.25">
      <c r="A10" s="2">
        <v>45760</v>
      </c>
      <c r="B10" t="s">
        <v>99</v>
      </c>
      <c r="C10">
        <v>11</v>
      </c>
      <c r="D10" t="s">
        <v>100</v>
      </c>
      <c r="E10" t="s">
        <v>101</v>
      </c>
      <c r="F10" t="s">
        <v>1385</v>
      </c>
      <c r="G10">
        <v>1400</v>
      </c>
      <c r="H10">
        <v>9</v>
      </c>
      <c r="I10" t="s">
        <v>1793</v>
      </c>
      <c r="J10" t="s">
        <v>1794</v>
      </c>
      <c r="K10" t="s">
        <v>1795</v>
      </c>
      <c r="L10">
        <v>121</v>
      </c>
      <c r="M10" t="s">
        <v>122</v>
      </c>
      <c r="O10">
        <v>4</v>
      </c>
      <c r="P10" t="s">
        <v>249</v>
      </c>
      <c r="R10">
        <v>64</v>
      </c>
      <c r="S10" t="s">
        <v>1796</v>
      </c>
      <c r="U10" t="s">
        <v>102</v>
      </c>
      <c r="V10" t="s">
        <v>1797</v>
      </c>
      <c r="W10">
        <v>3</v>
      </c>
      <c r="Y10" t="s">
        <v>107</v>
      </c>
      <c r="Z10" t="s">
        <v>1798</v>
      </c>
      <c r="AA10" t="s">
        <v>987</v>
      </c>
      <c r="AB10" t="s">
        <v>1799</v>
      </c>
      <c r="AD10" t="s">
        <v>1800</v>
      </c>
      <c r="AE10" t="s">
        <v>1801</v>
      </c>
      <c r="AF10" t="s">
        <v>1802</v>
      </c>
      <c r="AG10" t="s">
        <v>112</v>
      </c>
      <c r="AH10">
        <v>2024278</v>
      </c>
      <c r="AI10" t="s">
        <v>1803</v>
      </c>
      <c r="AJ10" t="s">
        <v>1804</v>
      </c>
      <c r="AK10">
        <v>1400</v>
      </c>
      <c r="AL10">
        <v>1</v>
      </c>
      <c r="AM10" t="s">
        <v>348</v>
      </c>
      <c r="AN10">
        <v>7.2</v>
      </c>
      <c r="AO10">
        <v>133</v>
      </c>
      <c r="AP10">
        <v>-12</v>
      </c>
      <c r="AQ10">
        <v>10</v>
      </c>
      <c r="AR10">
        <v>-6</v>
      </c>
      <c r="AS10">
        <v>13.59</v>
      </c>
      <c r="AT10">
        <v>35.43</v>
      </c>
      <c r="AU10" t="s">
        <v>1805</v>
      </c>
      <c r="AV10" t="s">
        <v>1806</v>
      </c>
      <c r="AY10" t="s">
        <v>1806</v>
      </c>
      <c r="AZ10">
        <v>13.63</v>
      </c>
      <c r="BA10">
        <v>21.8</v>
      </c>
      <c r="BB10">
        <v>23.84</v>
      </c>
      <c r="BC10">
        <v>22.95</v>
      </c>
      <c r="BF10">
        <v>46.79</v>
      </c>
      <c r="BG10">
        <v>-0.28799999999999998</v>
      </c>
      <c r="BH10">
        <v>46.502000000000002</v>
      </c>
      <c r="BI10" t="s">
        <v>1258</v>
      </c>
      <c r="CL10" t="s">
        <v>1794</v>
      </c>
      <c r="CM10" t="s">
        <v>1258</v>
      </c>
      <c r="CN10" t="s">
        <v>1807</v>
      </c>
      <c r="CQ10" t="s">
        <v>1258</v>
      </c>
      <c r="CR10">
        <v>81.93</v>
      </c>
      <c r="CT10">
        <v>81.93</v>
      </c>
      <c r="CU10">
        <v>81.93</v>
      </c>
    </row>
    <row r="11" spans="1:99" x14ac:dyDescent="0.25">
      <c r="A11" s="2">
        <v>45760</v>
      </c>
      <c r="B11" t="s">
        <v>99</v>
      </c>
      <c r="C11">
        <v>11</v>
      </c>
      <c r="D11" t="s">
        <v>100</v>
      </c>
      <c r="E11" t="s">
        <v>101</v>
      </c>
      <c r="F11" t="s">
        <v>1385</v>
      </c>
      <c r="G11">
        <v>1400</v>
      </c>
      <c r="H11">
        <v>10</v>
      </c>
      <c r="I11" t="s">
        <v>1808</v>
      </c>
      <c r="J11" t="s">
        <v>1809</v>
      </c>
      <c r="K11" t="s">
        <v>1810</v>
      </c>
      <c r="L11">
        <v>121</v>
      </c>
      <c r="M11" t="s">
        <v>270</v>
      </c>
      <c r="O11">
        <v>14</v>
      </c>
      <c r="P11" t="s">
        <v>311</v>
      </c>
      <c r="R11">
        <v>64</v>
      </c>
      <c r="S11" t="s">
        <v>288</v>
      </c>
      <c r="U11" t="s">
        <v>102</v>
      </c>
      <c r="V11" t="s">
        <v>1811</v>
      </c>
      <c r="W11">
        <v>4</v>
      </c>
      <c r="Y11" t="s">
        <v>107</v>
      </c>
      <c r="Z11" t="s">
        <v>1812</v>
      </c>
      <c r="AA11" t="s">
        <v>987</v>
      </c>
      <c r="AB11" t="s">
        <v>1813</v>
      </c>
      <c r="AC11" t="s">
        <v>1814</v>
      </c>
      <c r="AD11" t="s">
        <v>1815</v>
      </c>
      <c r="AE11" t="s">
        <v>1816</v>
      </c>
      <c r="AF11" t="s">
        <v>1817</v>
      </c>
      <c r="AG11" t="s">
        <v>163</v>
      </c>
      <c r="AH11">
        <v>2024413</v>
      </c>
      <c r="AI11" t="s">
        <v>727</v>
      </c>
      <c r="AJ11" t="s">
        <v>165</v>
      </c>
      <c r="AK11">
        <v>1400</v>
      </c>
      <c r="AL11">
        <v>12</v>
      </c>
      <c r="AM11" t="s">
        <v>187</v>
      </c>
      <c r="AN11">
        <v>48</v>
      </c>
      <c r="AO11">
        <v>127</v>
      </c>
      <c r="AP11">
        <v>-6</v>
      </c>
      <c r="AQ11">
        <v>5</v>
      </c>
      <c r="AR11">
        <v>9</v>
      </c>
      <c r="AS11">
        <v>13.53</v>
      </c>
      <c r="AT11">
        <v>35.51</v>
      </c>
      <c r="AU11" t="s">
        <v>1751</v>
      </c>
      <c r="AV11" t="s">
        <v>1752</v>
      </c>
      <c r="AY11" t="s">
        <v>1112</v>
      </c>
      <c r="AZ11">
        <v>14.05</v>
      </c>
      <c r="BA11">
        <v>22.54</v>
      </c>
      <c r="BB11">
        <v>23.02</v>
      </c>
      <c r="BC11">
        <v>22.92</v>
      </c>
      <c r="BF11">
        <v>45.94</v>
      </c>
      <c r="BG11">
        <v>7.1999999999999981E-2</v>
      </c>
      <c r="BH11">
        <v>46.012</v>
      </c>
      <c r="BI11" t="s">
        <v>1818</v>
      </c>
      <c r="BJ11">
        <v>2023703</v>
      </c>
      <c r="BK11" t="s">
        <v>566</v>
      </c>
      <c r="BL11" t="s">
        <v>165</v>
      </c>
      <c r="BM11">
        <v>1400</v>
      </c>
      <c r="BN11">
        <v>7</v>
      </c>
      <c r="BO11" t="s">
        <v>348</v>
      </c>
      <c r="BP11">
        <v>71</v>
      </c>
      <c r="BQ11">
        <v>126</v>
      </c>
      <c r="BR11">
        <v>-5</v>
      </c>
      <c r="BS11">
        <v>4</v>
      </c>
      <c r="BT11">
        <v>10</v>
      </c>
      <c r="BU11">
        <v>13.63</v>
      </c>
      <c r="BV11">
        <v>35.56</v>
      </c>
      <c r="BW11">
        <v>58.52</v>
      </c>
      <c r="BX11" t="s">
        <v>1110</v>
      </c>
      <c r="CA11" t="s">
        <v>977</v>
      </c>
      <c r="CB11">
        <v>14.15</v>
      </c>
      <c r="CC11">
        <v>22.01</v>
      </c>
      <c r="CD11">
        <v>22.96</v>
      </c>
      <c r="CE11">
        <v>22.87</v>
      </c>
      <c r="CH11">
        <v>45.83</v>
      </c>
      <c r="CI11">
        <v>0.105</v>
      </c>
      <c r="CJ11">
        <v>45.935000000000002</v>
      </c>
      <c r="CK11" t="s">
        <v>1819</v>
      </c>
      <c r="CL11" t="s">
        <v>1809</v>
      </c>
      <c r="CM11" t="s">
        <v>1818</v>
      </c>
      <c r="CN11" t="s">
        <v>1820</v>
      </c>
      <c r="CO11" t="s">
        <v>1819</v>
      </c>
      <c r="CP11" t="s">
        <v>1821</v>
      </c>
      <c r="CQ11" t="s">
        <v>1050</v>
      </c>
      <c r="CR11">
        <v>82.6</v>
      </c>
      <c r="CS11">
        <v>82.1</v>
      </c>
      <c r="CT11">
        <v>82.35</v>
      </c>
      <c r="CU11">
        <v>82.1</v>
      </c>
    </row>
    <row r="12" spans="1:99" x14ac:dyDescent="0.25">
      <c r="A12" s="2">
        <v>45760</v>
      </c>
      <c r="B12" t="s">
        <v>99</v>
      </c>
      <c r="C12">
        <v>11</v>
      </c>
      <c r="D12" t="s">
        <v>100</v>
      </c>
      <c r="E12" t="s">
        <v>101</v>
      </c>
      <c r="F12" t="s">
        <v>1385</v>
      </c>
      <c r="G12">
        <v>1400</v>
      </c>
      <c r="H12">
        <v>11</v>
      </c>
      <c r="I12" t="s">
        <v>1822</v>
      </c>
      <c r="J12" t="s">
        <v>1823</v>
      </c>
      <c r="K12" t="s">
        <v>1824</v>
      </c>
      <c r="L12">
        <v>120</v>
      </c>
      <c r="M12" t="s">
        <v>546</v>
      </c>
      <c r="O12">
        <v>1</v>
      </c>
      <c r="P12" t="s">
        <v>341</v>
      </c>
      <c r="R12">
        <v>63</v>
      </c>
      <c r="S12" t="s">
        <v>288</v>
      </c>
      <c r="U12" t="s">
        <v>102</v>
      </c>
      <c r="W12">
        <v>4</v>
      </c>
      <c r="Y12" t="s">
        <v>107</v>
      </c>
      <c r="Z12" t="s">
        <v>195</v>
      </c>
      <c r="AA12" t="s">
        <v>987</v>
      </c>
      <c r="AB12" t="s">
        <v>313</v>
      </c>
      <c r="AC12" t="s">
        <v>314</v>
      </c>
      <c r="AD12" t="s">
        <v>1825</v>
      </c>
      <c r="AE12" t="s">
        <v>1826</v>
      </c>
      <c r="AF12" t="s">
        <v>1827</v>
      </c>
      <c r="AG12" t="s">
        <v>163</v>
      </c>
      <c r="AH12">
        <v>2024531</v>
      </c>
      <c r="AI12" t="s">
        <v>581</v>
      </c>
      <c r="AJ12" t="s">
        <v>165</v>
      </c>
      <c r="AK12">
        <v>1200</v>
      </c>
      <c r="AL12">
        <v>12</v>
      </c>
      <c r="AM12" t="s">
        <v>700</v>
      </c>
      <c r="AN12">
        <v>233</v>
      </c>
      <c r="AO12">
        <v>120</v>
      </c>
      <c r="AP12">
        <v>0</v>
      </c>
      <c r="AQ12">
        <v>8</v>
      </c>
      <c r="AR12">
        <v>-7</v>
      </c>
      <c r="AS12">
        <v>23.71</v>
      </c>
      <c r="AT12">
        <v>45.73</v>
      </c>
      <c r="AU12" t="s">
        <v>789</v>
      </c>
      <c r="AY12" t="s">
        <v>1828</v>
      </c>
      <c r="AZ12">
        <v>24.67</v>
      </c>
      <c r="BA12">
        <v>21.9</v>
      </c>
      <c r="BB12">
        <v>23</v>
      </c>
      <c r="BF12">
        <v>44.9</v>
      </c>
      <c r="BG12">
        <v>-0.126</v>
      </c>
      <c r="BH12">
        <v>44.774000000000001</v>
      </c>
      <c r="BI12" t="s">
        <v>1829</v>
      </c>
      <c r="CL12" t="s">
        <v>1823</v>
      </c>
      <c r="CM12" t="s">
        <v>1829</v>
      </c>
      <c r="CN12" t="s">
        <v>1830</v>
      </c>
      <c r="CQ12" t="s">
        <v>1829</v>
      </c>
      <c r="CR12">
        <v>82.15</v>
      </c>
      <c r="CT12">
        <v>82.15</v>
      </c>
      <c r="CU12">
        <v>82.15</v>
      </c>
    </row>
    <row r="13" spans="1:99" x14ac:dyDescent="0.25">
      <c r="A13" s="2">
        <v>45760</v>
      </c>
      <c r="B13" t="s">
        <v>99</v>
      </c>
      <c r="C13">
        <v>11</v>
      </c>
      <c r="D13" t="s">
        <v>100</v>
      </c>
      <c r="E13" t="s">
        <v>101</v>
      </c>
      <c r="F13" t="s">
        <v>1385</v>
      </c>
      <c r="G13">
        <v>1400</v>
      </c>
      <c r="H13">
        <v>12</v>
      </c>
      <c r="I13" t="s">
        <v>1831</v>
      </c>
      <c r="J13" t="s">
        <v>1832</v>
      </c>
      <c r="K13" t="s">
        <v>1833</v>
      </c>
      <c r="L13">
        <v>119</v>
      </c>
      <c r="M13" t="s">
        <v>310</v>
      </c>
      <c r="O13">
        <v>9</v>
      </c>
      <c r="P13" t="s">
        <v>527</v>
      </c>
      <c r="R13">
        <v>62</v>
      </c>
      <c r="S13" t="s">
        <v>195</v>
      </c>
      <c r="U13" t="s">
        <v>102</v>
      </c>
      <c r="V13" t="s">
        <v>1834</v>
      </c>
      <c r="W13">
        <v>4</v>
      </c>
      <c r="Y13" t="s">
        <v>107</v>
      </c>
      <c r="Z13" t="s">
        <v>1835</v>
      </c>
      <c r="AA13" t="s">
        <v>987</v>
      </c>
      <c r="AB13" t="s">
        <v>313</v>
      </c>
      <c r="AD13" t="s">
        <v>1836</v>
      </c>
      <c r="AE13" t="s">
        <v>1239</v>
      </c>
      <c r="AF13" t="s">
        <v>1837</v>
      </c>
      <c r="AG13" t="s">
        <v>112</v>
      </c>
      <c r="AH13">
        <v>2024303</v>
      </c>
      <c r="AI13" t="s">
        <v>689</v>
      </c>
      <c r="AJ13" t="s">
        <v>203</v>
      </c>
      <c r="AK13">
        <v>1400</v>
      </c>
      <c r="AL13">
        <v>4</v>
      </c>
      <c r="AM13" t="s">
        <v>869</v>
      </c>
      <c r="AN13">
        <v>4.3</v>
      </c>
      <c r="AO13">
        <v>127</v>
      </c>
      <c r="AP13">
        <v>-8</v>
      </c>
      <c r="AQ13">
        <v>5</v>
      </c>
      <c r="AR13">
        <v>4</v>
      </c>
      <c r="AS13">
        <v>13.37</v>
      </c>
      <c r="AT13">
        <v>34.51</v>
      </c>
      <c r="AU13" t="s">
        <v>1838</v>
      </c>
      <c r="AV13" t="s">
        <v>1316</v>
      </c>
      <c r="AY13" t="s">
        <v>1242</v>
      </c>
      <c r="AZ13">
        <v>13.81</v>
      </c>
      <c r="BA13">
        <v>21.98</v>
      </c>
      <c r="BB13">
        <v>23.1</v>
      </c>
      <c r="BC13">
        <v>23.29</v>
      </c>
      <c r="BF13">
        <v>46.39</v>
      </c>
      <c r="BG13">
        <v>-4.8000000000000001E-2</v>
      </c>
      <c r="BH13">
        <v>46.341999999999999</v>
      </c>
      <c r="BI13" t="s">
        <v>1243</v>
      </c>
      <c r="BJ13">
        <v>2024264</v>
      </c>
      <c r="BK13" t="s">
        <v>932</v>
      </c>
      <c r="BL13" t="s">
        <v>203</v>
      </c>
      <c r="BM13">
        <v>1400</v>
      </c>
      <c r="BN13">
        <v>3</v>
      </c>
      <c r="BO13" t="s">
        <v>792</v>
      </c>
      <c r="BP13">
        <v>3</v>
      </c>
      <c r="BQ13">
        <v>135</v>
      </c>
      <c r="BR13">
        <v>-16</v>
      </c>
      <c r="BS13">
        <v>6</v>
      </c>
      <c r="BT13">
        <v>3</v>
      </c>
      <c r="BU13">
        <v>13.63</v>
      </c>
      <c r="BV13">
        <v>35.83</v>
      </c>
      <c r="BW13">
        <v>59.25</v>
      </c>
      <c r="BX13" t="s">
        <v>1839</v>
      </c>
      <c r="CA13" t="s">
        <v>960</v>
      </c>
      <c r="CB13">
        <v>14.15</v>
      </c>
      <c r="CC13">
        <v>22.52</v>
      </c>
      <c r="CD13">
        <v>23.14</v>
      </c>
      <c r="CE13">
        <v>22.6</v>
      </c>
      <c r="CH13">
        <v>45.74</v>
      </c>
      <c r="CI13">
        <v>-0.186</v>
      </c>
      <c r="CJ13">
        <v>45.554000000000002</v>
      </c>
      <c r="CK13" t="s">
        <v>1806</v>
      </c>
      <c r="CL13" t="s">
        <v>1832</v>
      </c>
      <c r="CM13" t="s">
        <v>1243</v>
      </c>
      <c r="CN13" t="s">
        <v>1840</v>
      </c>
      <c r="CO13" t="s">
        <v>1806</v>
      </c>
      <c r="CP13" t="s">
        <v>1841</v>
      </c>
      <c r="CQ13" t="s">
        <v>1842</v>
      </c>
      <c r="CR13">
        <v>82.13</v>
      </c>
      <c r="CS13">
        <v>82.22</v>
      </c>
      <c r="CT13">
        <v>82.17</v>
      </c>
      <c r="CU13">
        <v>82.13</v>
      </c>
    </row>
    <row r="14" spans="1:99" x14ac:dyDescent="0.25">
      <c r="A14" s="2">
        <v>45760</v>
      </c>
      <c r="B14" t="s">
        <v>99</v>
      </c>
      <c r="C14">
        <v>11</v>
      </c>
      <c r="D14" t="s">
        <v>100</v>
      </c>
      <c r="E14" t="s">
        <v>101</v>
      </c>
      <c r="F14" t="s">
        <v>1385</v>
      </c>
      <c r="G14">
        <v>1400</v>
      </c>
      <c r="H14">
        <v>13</v>
      </c>
      <c r="I14" t="s">
        <v>1843</v>
      </c>
      <c r="J14" t="s">
        <v>1844</v>
      </c>
      <c r="K14" t="s">
        <v>1845</v>
      </c>
      <c r="L14">
        <v>119</v>
      </c>
      <c r="M14" t="s">
        <v>212</v>
      </c>
      <c r="O14">
        <v>2</v>
      </c>
      <c r="P14" t="s">
        <v>213</v>
      </c>
      <c r="R14">
        <v>62</v>
      </c>
      <c r="S14" t="s">
        <v>987</v>
      </c>
      <c r="U14" t="s">
        <v>102</v>
      </c>
      <c r="V14" t="s">
        <v>1846</v>
      </c>
      <c r="W14">
        <v>7</v>
      </c>
      <c r="Y14" t="s">
        <v>107</v>
      </c>
      <c r="Z14" t="s">
        <v>1847</v>
      </c>
      <c r="AA14" t="s">
        <v>987</v>
      </c>
      <c r="AB14" t="s">
        <v>313</v>
      </c>
      <c r="AC14" t="s">
        <v>1237</v>
      </c>
      <c r="AD14" t="s">
        <v>1848</v>
      </c>
      <c r="AE14" t="s">
        <v>331</v>
      </c>
      <c r="AF14" t="s">
        <v>1849</v>
      </c>
      <c r="AG14" t="s">
        <v>163</v>
      </c>
      <c r="AH14">
        <v>2024528</v>
      </c>
      <c r="AI14" t="s">
        <v>581</v>
      </c>
      <c r="AJ14" t="s">
        <v>165</v>
      </c>
      <c r="AK14">
        <v>1400</v>
      </c>
      <c r="AL14">
        <v>3</v>
      </c>
      <c r="AM14" t="s">
        <v>224</v>
      </c>
      <c r="AN14">
        <v>6.1</v>
      </c>
      <c r="AO14">
        <v>117</v>
      </c>
      <c r="AP14">
        <v>2</v>
      </c>
      <c r="AQ14">
        <v>7</v>
      </c>
      <c r="AR14">
        <v>-5</v>
      </c>
      <c r="AS14">
        <v>13.48</v>
      </c>
      <c r="AT14">
        <v>35.06</v>
      </c>
      <c r="AU14" t="s">
        <v>1767</v>
      </c>
      <c r="AV14" t="s">
        <v>1301</v>
      </c>
      <c r="AY14" t="s">
        <v>1850</v>
      </c>
      <c r="AZ14">
        <v>13.48</v>
      </c>
      <c r="BA14">
        <v>21.58</v>
      </c>
      <c r="BB14">
        <v>23.29</v>
      </c>
      <c r="BC14">
        <v>22.93</v>
      </c>
      <c r="BF14">
        <v>46.22</v>
      </c>
      <c r="BG14">
        <v>-0.06</v>
      </c>
      <c r="BH14">
        <v>46.16</v>
      </c>
      <c r="BI14" t="s">
        <v>1851</v>
      </c>
      <c r="BJ14">
        <v>2024493</v>
      </c>
      <c r="BK14" t="s">
        <v>364</v>
      </c>
      <c r="BL14" t="s">
        <v>165</v>
      </c>
      <c r="BM14">
        <v>1400</v>
      </c>
      <c r="BN14">
        <v>4</v>
      </c>
      <c r="BO14" t="s">
        <v>224</v>
      </c>
      <c r="BP14">
        <v>21</v>
      </c>
      <c r="BQ14">
        <v>118</v>
      </c>
      <c r="BR14">
        <v>1</v>
      </c>
      <c r="BS14">
        <v>10</v>
      </c>
      <c r="BT14">
        <v>-8</v>
      </c>
      <c r="BU14">
        <v>13.5</v>
      </c>
      <c r="BV14">
        <v>35.1</v>
      </c>
      <c r="BW14">
        <v>58.06</v>
      </c>
      <c r="BX14" t="s">
        <v>906</v>
      </c>
      <c r="CA14" t="s">
        <v>1158</v>
      </c>
      <c r="CB14">
        <v>13.5</v>
      </c>
      <c r="CC14">
        <v>21.6</v>
      </c>
      <c r="CD14">
        <v>22.96</v>
      </c>
      <c r="CE14">
        <v>23.79</v>
      </c>
      <c r="CH14">
        <v>46.75</v>
      </c>
      <c r="CI14">
        <v>-0.129</v>
      </c>
      <c r="CJ14">
        <v>46.621000000000002</v>
      </c>
      <c r="CK14" t="s">
        <v>1731</v>
      </c>
      <c r="CL14" t="s">
        <v>1844</v>
      </c>
      <c r="CM14" t="s">
        <v>1851</v>
      </c>
      <c r="CN14" t="s">
        <v>1852</v>
      </c>
      <c r="CO14" t="s">
        <v>1731</v>
      </c>
      <c r="CP14" t="s">
        <v>1853</v>
      </c>
      <c r="CQ14" t="s">
        <v>1754</v>
      </c>
      <c r="CR14">
        <v>81.22</v>
      </c>
      <c r="CS14">
        <v>81.72</v>
      </c>
      <c r="CT14">
        <v>81.47</v>
      </c>
      <c r="CU14">
        <v>81.22</v>
      </c>
    </row>
    <row r="15" spans="1:99" x14ac:dyDescent="0.25">
      <c r="A15" s="2">
        <v>45760</v>
      </c>
      <c r="B15" t="s">
        <v>99</v>
      </c>
      <c r="C15">
        <v>11</v>
      </c>
      <c r="D15" t="s">
        <v>100</v>
      </c>
      <c r="E15" t="s">
        <v>101</v>
      </c>
      <c r="F15" t="s">
        <v>1385</v>
      </c>
      <c r="G15">
        <v>1400</v>
      </c>
      <c r="H15">
        <v>14</v>
      </c>
      <c r="I15" t="s">
        <v>1854</v>
      </c>
      <c r="J15" t="s">
        <v>1855</v>
      </c>
      <c r="K15" t="s">
        <v>1856</v>
      </c>
      <c r="L15">
        <v>117</v>
      </c>
      <c r="M15" t="s">
        <v>128</v>
      </c>
      <c r="O15">
        <v>3</v>
      </c>
      <c r="P15" t="s">
        <v>106</v>
      </c>
      <c r="R15">
        <v>60</v>
      </c>
      <c r="S15" t="s">
        <v>288</v>
      </c>
      <c r="U15" t="s">
        <v>102</v>
      </c>
      <c r="W15">
        <v>4</v>
      </c>
      <c r="Y15" t="s">
        <v>107</v>
      </c>
      <c r="Z15" t="s">
        <v>195</v>
      </c>
      <c r="AA15" t="s">
        <v>987</v>
      </c>
      <c r="AB15" t="s">
        <v>313</v>
      </c>
      <c r="AC15" t="s">
        <v>686</v>
      </c>
      <c r="AD15" t="s">
        <v>1857</v>
      </c>
      <c r="AE15" t="s">
        <v>1858</v>
      </c>
      <c r="AF15" t="s">
        <v>1859</v>
      </c>
      <c r="AG15" t="s">
        <v>163</v>
      </c>
      <c r="AH15">
        <v>2024532</v>
      </c>
      <c r="AI15" t="s">
        <v>581</v>
      </c>
      <c r="AJ15" t="s">
        <v>165</v>
      </c>
      <c r="AK15">
        <v>1200</v>
      </c>
      <c r="AL15">
        <v>9</v>
      </c>
      <c r="AM15" t="s">
        <v>446</v>
      </c>
      <c r="AN15">
        <v>126</v>
      </c>
      <c r="AO15">
        <v>118</v>
      </c>
      <c r="AP15">
        <v>-1</v>
      </c>
      <c r="AQ15">
        <v>11</v>
      </c>
      <c r="AR15">
        <v>-8</v>
      </c>
      <c r="AS15">
        <v>24.05</v>
      </c>
      <c r="AT15">
        <v>46.24</v>
      </c>
      <c r="AU15" t="s">
        <v>1524</v>
      </c>
      <c r="AY15" t="s">
        <v>1860</v>
      </c>
      <c r="AZ15">
        <v>24.85</v>
      </c>
      <c r="BA15">
        <v>22.03</v>
      </c>
      <c r="BB15">
        <v>22.63</v>
      </c>
      <c r="BF15">
        <v>44.66</v>
      </c>
      <c r="BG15">
        <v>-0.159</v>
      </c>
      <c r="BH15">
        <v>44.500999999999998</v>
      </c>
      <c r="BI15" t="s">
        <v>1861</v>
      </c>
      <c r="CL15" t="s">
        <v>1855</v>
      </c>
      <c r="CM15" t="s">
        <v>1861</v>
      </c>
      <c r="CN15" t="s">
        <v>1862</v>
      </c>
      <c r="CQ15" t="s">
        <v>1861</v>
      </c>
      <c r="CR15">
        <v>82.039999999999992</v>
      </c>
      <c r="CT15">
        <v>82.039999999999992</v>
      </c>
      <c r="CU15">
        <v>82.039999999999992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6987-D184-4E59-A9BE-CC279AD639D1}">
  <dimension ref="A1:M12"/>
  <sheetViews>
    <sheetView tabSelected="1" workbookViewId="0">
      <selection activeCell="Q23" sqref="Q23"/>
    </sheetView>
  </sheetViews>
  <sheetFormatPr defaultRowHeight="15" x14ac:dyDescent="0.25"/>
  <sheetData>
    <row r="1" spans="1:13" x14ac:dyDescent="0.25">
      <c r="A1" s="3"/>
      <c r="B1" s="4" t="s">
        <v>1863</v>
      </c>
      <c r="C1" s="4"/>
      <c r="D1" s="4"/>
      <c r="E1" s="5"/>
      <c r="F1" s="4" t="s">
        <v>1864</v>
      </c>
      <c r="G1" s="4"/>
      <c r="H1" s="4"/>
      <c r="I1" s="5"/>
      <c r="J1" s="5"/>
      <c r="K1" s="4" t="s">
        <v>1865</v>
      </c>
      <c r="L1" s="4"/>
      <c r="M1" s="4"/>
    </row>
    <row r="2" spans="1:13" x14ac:dyDescent="0.25">
      <c r="A2" s="3">
        <v>1</v>
      </c>
      <c r="B2" s="3" t="e" cm="1">
        <f t="array" aca="1" ref="B2" ca="1">_xlfn.XLOOKUP(
    SMALL(INDIRECT("Race_" &amp; $A2 &amp; "!Ct$2:Ct$15"), 1),
    INDIRECT("Race_" &amp; $A2 &amp; "!Ct$2:Ct$15"),
    INDIRECT("Race_" &amp; $A2 &amp; "!Cl$2:Cl$15")
)</f>
        <v>#NUM!</v>
      </c>
      <c r="C2" s="3" t="e" cm="1">
        <f t="array" aca="1" ref="C2" ca="1">_xlfn.XLOOKUP(
    SMALL(INDIRECT("Race_" &amp; $A2 &amp; "!Ct$2:Ct$15"), 2),
    INDIRECT("Race_" &amp; $A2 &amp; "!Ct$2:Ct$15"),
    INDIRECT("Race_" &amp; $A2 &amp; "!Cl$2:Cl$15")
)</f>
        <v>#NUM!</v>
      </c>
      <c r="D2" s="3" t="e">
        <f ca="1">SMALL(INDIRECT("Race_" &amp; $A2 &amp; "!Ct$2:Ct$15"), 1)-SMALL(INDIRECT("Race_" &amp; $A2 &amp; "!Ct$2:Ct$15"), 2)</f>
        <v>#NUM!</v>
      </c>
      <c r="E2" s="3">
        <f t="shared" ref="E2:E12" si="0">A2</f>
        <v>1</v>
      </c>
      <c r="F2" s="3" t="e" cm="1">
        <f t="array" aca="1" ref="F2" ca="1">_xlfn.XLOOKUP(
    SMALL(INDIRECT("Race_" &amp; $A2 &amp; "!Cu$2:Cu$15"), 1),
    INDIRECT("Race_" &amp; $A2 &amp; "!Cu$2:Cu$15"),
    INDIRECT("Race_" &amp; $A2 &amp; "!Cl$2:Cl$15")
)</f>
        <v>#NUM!</v>
      </c>
      <c r="G2" s="3" t="e" cm="1">
        <f t="array" aca="1" ref="G2" ca="1">_xlfn.XLOOKUP(
    SMALL(INDIRECT("Race_" &amp; $A2 &amp; "!Cu$2:Cu$15"), 2),
    INDIRECT("Race_" &amp; $A2 &amp; "!Cu$2:Cu$15"),
    INDIRECT("Race_" &amp; $A2 &amp; "!Cl$2:Cl$15")
)</f>
        <v>#NUM!</v>
      </c>
      <c r="H2" s="3" t="e">
        <f ca="1">SMALL(INDIRECT("Race_" &amp; $A2 &amp; "!Cu$2:Cu$15"), 1)-SMALL(INDIRECT("Race_" &amp; $A2 &amp; "!Cu$2:Cu$15"), 2)</f>
        <v>#NUM!</v>
      </c>
      <c r="I2" s="3" t="e">
        <f t="shared" ref="I2:I12" ca="1" si="1">SMALL(INDIRECT("Race_" &amp; $A2 &amp; "!Cu$2:Cu$15"), 2)-SMALL(INDIRECT("Race_" &amp; $A2 &amp; "!Cu$2:Cu$15"), 3)</f>
        <v>#NUM!</v>
      </c>
      <c r="J2" s="3">
        <f t="shared" ref="J2:J12" si="2">E2</f>
        <v>1</v>
      </c>
      <c r="K2" s="3" t="e" cm="1">
        <f t="array" aca="1" ref="K2" ca="1">_xlfn.XLOOKUP(
    SMALL(INDIRECT("Race_" &amp; $A2 &amp; "!CR$2:CR$15"), 1),
    INDIRECT("Race_" &amp; $A2 &amp; "!CR$2:CR$15"),
    INDIRECT("Race_" &amp; $A2 &amp; "!Cl$2:Cl$15")
)</f>
        <v>#NUM!</v>
      </c>
      <c r="L2" s="3" t="e" cm="1">
        <f t="array" aca="1" ref="L2" ca="1">_xlfn.XLOOKUP(
    SMALL(INDIRECT("Race_" &amp; $A2 &amp; "!CR$2:CR$15"), 2),
    INDIRECT("Race_" &amp; $A2 &amp; "!CR$2:CR$15"),
    INDIRECT("Race_" &amp; $A2 &amp; "!Cl$2:Cl$15")
)</f>
        <v>#NUM!</v>
      </c>
      <c r="M2" s="3" t="e">
        <f ca="1">SMALL(INDIRECT("Race_" &amp; $A2 &amp; "!CR$2:CR$15"), 1)-SMALL(INDIRECT("Race_" &amp; $A2 &amp; "!CR$2:CR$15"), 2)</f>
        <v>#NUM!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鼓浪高升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東方福寶</v>
      </c>
      <c r="D3" s="3">
        <f t="shared" ref="D3:D12" ca="1" si="3">SMALL(INDIRECT("Race_" &amp; $A3 &amp; "!Ct$2:Ct$15"), 1)-SMALL(INDIRECT("Race_" &amp; $A3 &amp; "!Ct$2:Ct$15"), 2)</f>
        <v>-0.10999999999999943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爵登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鼓浪高升</v>
      </c>
      <c r="H3" s="3">
        <f t="shared" ref="H3:H12" ca="1" si="4">SMALL(INDIRECT("Race_" &amp; $A3 &amp; "!Cu$2:Cu$15"), 1)-SMALL(INDIRECT("Race_" &amp; $A3 &amp; "!Cu$2:Cu$15"), 2)</f>
        <v>-0.57999999999999829</v>
      </c>
      <c r="I3" s="3">
        <f t="shared" ca="1" si="1"/>
        <v>-3.0000000000001137E-2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爵登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鼓浪高升</v>
      </c>
      <c r="M3" s="3">
        <f t="shared" ref="M3:M12" ca="1" si="5">SMALL(INDIRECT("Race_" &amp; $A3 &amp; "!CR$2:CR$15"), 1)-SMALL(INDIRECT("Race_" &amp; $A3 &amp; "!CR$2:CR$15"), 2)</f>
        <v>-0.57999999999999829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前風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全神貫注</v>
      </c>
      <c r="D4" s="3">
        <f t="shared" ca="1" si="3"/>
        <v>-0.15999999999999659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至旺財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電路十號</v>
      </c>
      <c r="H4" s="3">
        <f t="shared" ca="1" si="4"/>
        <v>-1.0000000000005116E-2</v>
      </c>
      <c r="I4" s="3">
        <f t="shared" ca="1" si="1"/>
        <v>-7.000000000000739E-2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電路十號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前風</v>
      </c>
      <c r="M4" s="3">
        <f t="shared" ca="1" si="5"/>
        <v>-7.000000000000739E-2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快樂高球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可靠大師</v>
      </c>
      <c r="D5" s="3">
        <f t="shared" ca="1" si="3"/>
        <v>-6.0000000000002274E-2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快樂高球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風采人生</v>
      </c>
      <c r="H5" s="3">
        <f t="shared" ca="1" si="4"/>
        <v>-0.20000000000000284</v>
      </c>
      <c r="I5" s="3">
        <f t="shared" ca="1" si="1"/>
        <v>-9.9999999999994316E-2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快樂高球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風采人生</v>
      </c>
      <c r="M5" s="3">
        <f t="shared" ca="1" si="5"/>
        <v>-0.20000000000000284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輝煌精英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愛馬善</v>
      </c>
      <c r="D6" s="3">
        <f t="shared" ca="1" si="3"/>
        <v>-0.28000000000000114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愛馬善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輝煌精英</v>
      </c>
      <c r="H6" s="3">
        <f t="shared" ca="1" si="4"/>
        <v>-0.39000000000000057</v>
      </c>
      <c r="I6" s="3">
        <f t="shared" ca="1" si="1"/>
        <v>-0.32999999999999829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愛馬善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輝煌精英</v>
      </c>
      <c r="M6" s="3">
        <f t="shared" ca="1" si="5"/>
        <v>-0.5899999999999892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吉祥寶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心雄雄</v>
      </c>
      <c r="D7" s="3">
        <f t="shared" ca="1" si="3"/>
        <v>-0.18999999999999773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小皇爺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風繼續吹</v>
      </c>
      <c r="H7" s="3">
        <f t="shared" ca="1" si="4"/>
        <v>-1.9999999999996021E-2</v>
      </c>
      <c r="I7" s="3">
        <f t="shared" ca="1" si="1"/>
        <v>-0.12000000000000455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小皇爺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風繼續吹</v>
      </c>
      <c r="M7" s="3">
        <f t="shared" ca="1" si="5"/>
        <v>-1.9999999999996021E-2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暴風之子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飛躍成就</v>
      </c>
      <c r="D8" s="3">
        <f t="shared" ca="1" si="3"/>
        <v>-8.99999999999892E-2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哈羅威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勝得福</v>
      </c>
      <c r="H8" s="3">
        <f t="shared" ca="1" si="4"/>
        <v>-3.0000000000001137E-2</v>
      </c>
      <c r="I8" s="3">
        <f t="shared" ca="1" si="1"/>
        <v>-0.12000000000000455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哈羅威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勝得福</v>
      </c>
      <c r="M8" s="3">
        <f t="shared" ca="1" si="5"/>
        <v>-3.0000000000001137E-2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開心寶寶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賢者無敵</v>
      </c>
      <c r="D9" s="3">
        <f t="shared" ca="1" si="3"/>
        <v>-0.18999999999999773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開心寶寶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賢者無敵</v>
      </c>
      <c r="H9" s="3">
        <f t="shared" ca="1" si="4"/>
        <v>-0.85999999999998522</v>
      </c>
      <c r="I9" s="3">
        <f t="shared" ca="1" si="1"/>
        <v>-1.0000000000005116E-2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開心寶寶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賢者無敵</v>
      </c>
      <c r="M9" s="3">
        <f t="shared" ca="1" si="5"/>
        <v>-0.85999999999998522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快靚旺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錶之極光</v>
      </c>
      <c r="D10" s="3">
        <f t="shared" ca="1" si="3"/>
        <v>-0.62999999999999545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快靚旺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寰宇豐采</v>
      </c>
      <c r="H10" s="3">
        <f t="shared" ca="1" si="4"/>
        <v>-0.51999999999999602</v>
      </c>
      <c r="I10" s="3">
        <f t="shared" ca="1" si="1"/>
        <v>-0.10999999999999943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快靚旺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錶之極光</v>
      </c>
      <c r="M10" s="3">
        <f t="shared" ca="1" si="5"/>
        <v>-0.62999999999999545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金勝名駒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包裝明駒</v>
      </c>
      <c r="D11" s="3">
        <f t="shared" ca="1" si="3"/>
        <v>-0.68999999999999773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金勝名駒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包裝明駒</v>
      </c>
      <c r="H11" s="3">
        <f t="shared" ca="1" si="4"/>
        <v>-0.21999999999999886</v>
      </c>
      <c r="I11" s="3">
        <f t="shared" ca="1" si="1"/>
        <v>-0.15999999999999659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金勝名駒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包裝明駒</v>
      </c>
      <c r="M11" s="3">
        <f t="shared" ca="1" si="5"/>
        <v>-0.21999999999999886</v>
      </c>
    </row>
    <row r="12" spans="1:13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穿甲戰鷹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美麗邂逅</v>
      </c>
      <c r="D12" s="3">
        <f t="shared" ca="1" si="3"/>
        <v>-6.0000000000002274E-2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穿甲戰鷹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美麗邂逅</v>
      </c>
      <c r="H12" s="3">
        <f t="shared" ca="1" si="4"/>
        <v>-3.9999999999992042E-2</v>
      </c>
      <c r="I12" s="3">
        <f t="shared" ca="1" si="1"/>
        <v>-0.15999999999999659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穿甲戰鷹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美麗邂逅</v>
      </c>
      <c r="M12" s="3">
        <f t="shared" ca="1" si="5"/>
        <v>-3.9999999999992042E-2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2025-04-11T04:06:03Z</dcterms:created>
  <dcterms:modified xsi:type="dcterms:W3CDTF">2025-04-11T04:07:11Z</dcterms:modified>
</cp:coreProperties>
</file>