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F396B7F3-65C3-4A8E-BC18-6E1633122011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E9" i="12"/>
  <c r="J9" i="12" s="1"/>
  <c r="J8" i="12"/>
  <c r="E8" i="12"/>
  <c r="J7" i="12"/>
  <c r="E7" i="12"/>
  <c r="E6" i="12"/>
  <c r="J6" i="12" s="1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B3" i="12" a="1"/>
  <c r="K12" i="12" a="1"/>
  <c r="I9" i="12"/>
  <c r="M6" i="12"/>
  <c r="L3" i="12" a="1"/>
  <c r="C9" i="12" a="1"/>
  <c r="D8" i="12"/>
  <c r="H5" i="12"/>
  <c r="B2" i="12" a="1"/>
  <c r="K11" i="12" a="1"/>
  <c r="K7" i="12" a="1"/>
  <c r="K3" i="12" a="1"/>
  <c r="C12" i="12" a="1"/>
  <c r="C8" i="12" a="1"/>
  <c r="F6" i="12" a="1"/>
  <c r="C4" i="12" a="1"/>
  <c r="F2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C3" i="12" a="1"/>
  <c r="D2" i="12"/>
  <c r="F4" i="12" a="1"/>
  <c r="C2" i="12" a="1"/>
  <c r="L11" i="12" a="1"/>
  <c r="L7" i="12" a="1"/>
  <c r="I5" i="12"/>
  <c r="D12" i="12"/>
  <c r="B10" i="12" a="1"/>
  <c r="F7" i="12" a="1"/>
  <c r="G2" i="12" a="1"/>
  <c r="L10" i="12" a="1"/>
  <c r="L6" i="12" a="1"/>
  <c r="I4" i="12"/>
  <c r="F10" i="12" a="1"/>
  <c r="H8" i="12"/>
  <c r="D7" i="12"/>
  <c r="B5" i="12" a="1"/>
  <c r="D3" i="12"/>
  <c r="L12" i="12" a="1"/>
  <c r="M11" i="12"/>
  <c r="I10" i="12"/>
  <c r="K9" i="12" a="1"/>
  <c r="L8" i="12" a="1"/>
  <c r="M7" i="12"/>
  <c r="I6" i="12"/>
  <c r="K5" i="12" a="1"/>
  <c r="L4" i="12" a="1"/>
  <c r="M3" i="12"/>
  <c r="I2" i="12"/>
  <c r="D5" i="12"/>
  <c r="M10" i="12"/>
  <c r="K4" i="12" a="1"/>
  <c r="M2" i="12"/>
  <c r="F11" i="12" a="1"/>
  <c r="G6" i="12" a="1"/>
  <c r="D4" i="12"/>
  <c r="M9" i="12"/>
  <c r="H12" i="12"/>
  <c r="G9" i="12" a="1"/>
  <c r="H4" i="12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G3" i="12" a="1"/>
  <c r="H2" i="12"/>
  <c r="K8" i="12" a="1"/>
  <c r="G10" i="12" a="1"/>
  <c r="H9" i="12"/>
  <c r="B6" i="12" a="1"/>
  <c r="C5" i="12" a="1"/>
  <c r="F3" i="12" a="1"/>
  <c r="I12" i="12"/>
  <c r="I8" i="12"/>
  <c r="M5" i="12"/>
  <c r="L2" i="12" a="1"/>
  <c r="D11" i="12"/>
  <c r="B9" i="12" a="1"/>
  <c r="G5" i="12" a="1"/>
  <c r="G5" i="12" l="1"/>
  <c r="B9" i="12"/>
  <c r="L2" i="12"/>
  <c r="F3" i="12"/>
  <c r="C5" i="12"/>
  <c r="B6" i="12"/>
  <c r="G10" i="12"/>
  <c r="K8" i="12"/>
  <c r="G3" i="12"/>
  <c r="C6" i="12"/>
  <c r="B7" i="12"/>
  <c r="G7" i="12"/>
  <c r="F8" i="12"/>
  <c r="C10" i="12"/>
  <c r="B11" i="12"/>
  <c r="G11" i="12"/>
  <c r="F12" i="12"/>
  <c r="G9" i="12"/>
  <c r="G6" i="12"/>
  <c r="F11" i="12"/>
  <c r="K4" i="12"/>
  <c r="L4" i="12"/>
  <c r="K5" i="12"/>
  <c r="L8" i="12"/>
  <c r="K9" i="12"/>
  <c r="L12" i="12"/>
  <c r="B5" i="12"/>
  <c r="F10" i="12"/>
  <c r="L6" i="12"/>
  <c r="L10" i="12"/>
  <c r="G2" i="12"/>
  <c r="F7" i="12"/>
  <c r="B10" i="12"/>
  <c r="L7" i="12"/>
  <c r="L11" i="12"/>
  <c r="C2" i="12"/>
  <c r="F4" i="12"/>
  <c r="C3" i="12"/>
  <c r="B4" i="12"/>
  <c r="G4" i="12"/>
  <c r="F5" i="12"/>
  <c r="C7" i="12"/>
  <c r="B8" i="12"/>
  <c r="G8" i="12"/>
  <c r="F9" i="12"/>
  <c r="C11" i="12"/>
  <c r="B12" i="12"/>
  <c r="G12" i="12"/>
  <c r="F2" i="12"/>
  <c r="C4" i="12"/>
  <c r="F6" i="12"/>
  <c r="C8" i="12"/>
  <c r="C12" i="12"/>
  <c r="K3" i="12"/>
  <c r="K7" i="12"/>
  <c r="K11" i="12"/>
  <c r="B2" i="12"/>
  <c r="C9" i="12"/>
  <c r="L3" i="12"/>
  <c r="K12" i="12"/>
  <c r="B3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<sst xmlns="http://schemas.openxmlformats.org/spreadsheetml/2006/main" count="5143" uniqueCount="1814">
  <si>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</si>
  <si>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</si>
  <si>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</si>
  <si>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</si>
  <si>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</si>
  <si>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</si>
  <si>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</si>
  <si>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</si>
  <si>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</si>
  <si>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</si>
  <si>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</si>
  <si>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</si>
  <si>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</si>
  <si>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</si>
  <si>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</si>
  <si>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</si>
  <si>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</si>
  <si>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</si>
  <si>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</si>
  <si>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</si>
  <si>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</si>
  <si>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</si>
  <si>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</si>
  <si>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</si>
  <si>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</si>
  <si>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</si>
  <si>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</si>
  <si>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</si>
  <si>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</si>
  <si>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</si>
  <si>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</si>
  <si>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</si>
  <si>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</si>
  <si>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</si>
  <si>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</si>
  <si>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</si>
  <si>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</si>
  <si>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</si>
  <si>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</si>
  <si>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</si>
  <si>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</si>
  <si>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</si>
  <si>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</si>
  <si>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</si>
  <si>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</si>
  <si>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</si>
  <si>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</si>
  <si>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</si>
  <si>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</si>
  <si>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</si>
  <si>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</si>
  <si>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</si>
  <si>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</si>
  <si>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</si>
  <si>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</si>
  <si>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</si>
  <si>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</si>
  <si>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</si>
  <si>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</si>
  <si>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</si>
  <si>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</si>
  <si>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</si>
  <si>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</si>
  <si>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</si>
  <si>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</si>
  <si>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</si>
  <si>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</si>
  <si>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</si>
  <si>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</si>
  <si>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</si>
  <si>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</si>
  <si>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</si>
  <si>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</si>
  <si>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</si>
  <si>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</si>
  <si>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</si>
  <si>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</si>
  <si>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</si>
  <si>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</si>
  <si>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</si>
  <si>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</si>
  <si>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</si>
  <si>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</si>
  <si>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</si>
  <si>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</si>
  <si>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</si>
  <si>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</si>
  <si>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</si>
  <si>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</si>
  <si>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</si>
  <si>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</si>
  <si>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</si>
  <si>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</si>
  <si>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</si>
  <si>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</si>
  <si>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</si>
  <si>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</si>
  <si>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</si>
  <si>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</si>
  <si>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</si>
  <si>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</si>
  <si>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</si>
  <si>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</si>
  <si>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6/11/6/7/12/11</t>
  </si>
  <si>
    <t>燈胆皇</t>
  </si>
  <si>
    <t>J241</t>
  </si>
  <si>
    <t xml:space="preserve">
周俊樂 (-2)
</t>
  </si>
  <si>
    <t>伍鵬志</t>
  </si>
  <si>
    <t>-</t>
  </si>
  <si>
    <t>1.09.59</t>
  </si>
  <si>
    <t>閹</t>
  </si>
  <si>
    <t>128,700</t>
  </si>
  <si>
    <t>* 1</t>
  </si>
  <si>
    <t>V1/TT</t>
  </si>
  <si>
    <t>莊堅毅</t>
  </si>
  <si>
    <t>Ambidexter</t>
  </si>
  <si>
    <t>Kelly Royale</t>
  </si>
  <si>
    <t>PP</t>
  </si>
  <si>
    <t>2025/02/23</t>
  </si>
  <si>
    <t xml:space="preserve">第四班 </t>
  </si>
  <si>
    <t>湯普新</t>
  </si>
  <si>
    <t>1:09.58</t>
  </si>
  <si>
    <t>1:10.01</t>
  </si>
  <si>
    <t>1:10.36</t>
  </si>
  <si>
    <t>2024/09/22</t>
  </si>
  <si>
    <t>潘明輝</t>
  </si>
  <si>
    <t>1:09.05</t>
  </si>
  <si>
    <t>1:10.18</t>
  </si>
  <si>
    <t>1:10.21</t>
  </si>
  <si>
    <t>[23/02] 1200 湯普新 (6) 98.0</t>
  </si>
  <si>
    <t>[22/09] 1200 潘明輝 (9) 21.0</t>
  </si>
  <si>
    <t>1:10.28</t>
  </si>
  <si>
    <t>3/7/11/4/7/6</t>
  </si>
  <si>
    <t>夢幻駿駒</t>
  </si>
  <si>
    <t>J144</t>
  </si>
  <si>
    <t xml:space="preserve">
布文
</t>
  </si>
  <si>
    <t>方嘉柏</t>
  </si>
  <si>
    <t>1.11.32</t>
  </si>
  <si>
    <t>422,225</t>
  </si>
  <si>
    <t>+ 1</t>
  </si>
  <si>
    <t>SB/TT</t>
  </si>
  <si>
    <t>馬廷雄</t>
  </si>
  <si>
    <t>Churchill</t>
  </si>
  <si>
    <t>Dixie's Comet</t>
  </si>
  <si>
    <t>PPG</t>
  </si>
  <si>
    <t>2024/02/25</t>
  </si>
  <si>
    <t>希威森</t>
  </si>
  <si>
    <t>1:09.91</t>
  </si>
  <si>
    <t>1:11.32</t>
  </si>
  <si>
    <t>1:10.85</t>
  </si>
  <si>
    <t>[25/02] 1200 希威森 (11) 147.0</t>
  </si>
  <si>
    <t>1/5/9/8/11/7</t>
  </si>
  <si>
    <t>全神貫注</t>
  </si>
  <si>
    <t>H465</t>
  </si>
  <si>
    <t xml:space="preserve">
奧爾民
</t>
  </si>
  <si>
    <t>姚本輝</t>
  </si>
  <si>
    <t>1.09.61</t>
  </si>
  <si>
    <t>520,625</t>
  </si>
  <si>
    <t>PC/TT</t>
  </si>
  <si>
    <t>陳俊寧</t>
  </si>
  <si>
    <t>Hellbent</t>
  </si>
  <si>
    <t>Ivy Blue</t>
  </si>
  <si>
    <t>2025/03/02</t>
  </si>
  <si>
    <t xml:space="preserve">第五班 </t>
  </si>
  <si>
    <t>奧爾民</t>
  </si>
  <si>
    <t>1:09.61</t>
  </si>
  <si>
    <t>1:9.71</t>
  </si>
  <si>
    <t>2025/01/31</t>
  </si>
  <si>
    <t>苗傑美</t>
  </si>
  <si>
    <t>1:10.09</t>
  </si>
  <si>
    <t>1:10.24</t>
  </si>
  <si>
    <t>1:10.04</t>
  </si>
  <si>
    <t>[02/03] 1200 奧爾民 (1) 5.2</t>
  </si>
  <si>
    <t>[31/01] 1200 苗傑美 (5) 42.0</t>
  </si>
  <si>
    <t>1:9.88</t>
  </si>
  <si>
    <t>10/5/4/8/14/13</t>
  </si>
  <si>
    <t>全城帶勝</t>
  </si>
  <si>
    <t>H200</t>
  </si>
  <si>
    <t xml:space="preserve">
梁家俊
</t>
  </si>
  <si>
    <t>鄭俊偉</t>
  </si>
  <si>
    <t>1.09.30</t>
  </si>
  <si>
    <t>100,825</t>
  </si>
  <si>
    <t>V/TT</t>
  </si>
  <si>
    <t>鄧觀平</t>
  </si>
  <si>
    <t>Divine Prophet</t>
  </si>
  <si>
    <t>Glaze</t>
  </si>
  <si>
    <t>梁家俊</t>
  </si>
  <si>
    <t>1:10.57</t>
  </si>
  <si>
    <t>1:10.16</t>
  </si>
  <si>
    <t>2024/09/28</t>
  </si>
  <si>
    <t>蔡明紹</t>
  </si>
  <si>
    <t>1:09.87</t>
  </si>
  <si>
    <t>1:10.55</t>
  </si>
  <si>
    <t>1:10.53</t>
  </si>
  <si>
    <t>[31/01] 1200 梁家俊 (10) 28.0</t>
  </si>
  <si>
    <t>[28/09] 1200 蔡明紹 (4) 20.0</t>
  </si>
  <si>
    <t>1:10.34</t>
  </si>
  <si>
    <t>6/6/13/4/10/5</t>
  </si>
  <si>
    <t>環球英雄</t>
  </si>
  <si>
    <t>J413</t>
  </si>
  <si>
    <t xml:space="preserve">
霍宏聲
</t>
  </si>
  <si>
    <t>大衛希斯</t>
  </si>
  <si>
    <t>1.10.78</t>
  </si>
  <si>
    <t>152,050</t>
  </si>
  <si>
    <t>B</t>
  </si>
  <si>
    <t>馬聖之友團體</t>
  </si>
  <si>
    <t>Written Tycoon</t>
  </si>
  <si>
    <t>Shaaheq</t>
  </si>
  <si>
    <t xml:space="preserve">第四班（條件限制） </t>
  </si>
  <si>
    <t>董明朗</t>
  </si>
  <si>
    <t>1:10.19</t>
  </si>
  <si>
    <t>1:10.78</t>
  </si>
  <si>
    <t>1:10.79</t>
  </si>
  <si>
    <t>2024/05/26</t>
  </si>
  <si>
    <t xml:space="preserve">新馬賽 </t>
  </si>
  <si>
    <t>艾兆禮</t>
  </si>
  <si>
    <t>1:09.68</t>
  </si>
  <si>
    <t>1:11.28</t>
  </si>
  <si>
    <t>1:11.19</t>
  </si>
  <si>
    <t>[22/09] 1200 董明朗 (7) 59.0</t>
  </si>
  <si>
    <t>[26/05] 1200 艾兆禮 (14) 30.0</t>
  </si>
  <si>
    <t>1:10.99</t>
  </si>
  <si>
    <t>11/2/9/10/3/6</t>
  </si>
  <si>
    <t>宏才</t>
  </si>
  <si>
    <t>G408</t>
  </si>
  <si>
    <t xml:space="preserve">
田泰安
</t>
  </si>
  <si>
    <t>蘇偉賢</t>
  </si>
  <si>
    <t>284,375</t>
  </si>
  <si>
    <t>TT</t>
  </si>
  <si>
    <t>梁麟炳</t>
  </si>
  <si>
    <t>Mshawish</t>
  </si>
  <si>
    <t>Elektra Lass</t>
  </si>
  <si>
    <t>5/7/3/2/2/2</t>
  </si>
  <si>
    <t>三代同心</t>
  </si>
  <si>
    <t>H065</t>
  </si>
  <si>
    <t xml:space="preserve">
巴度
</t>
  </si>
  <si>
    <t>告東尼</t>
  </si>
  <si>
    <t>1.09.95</t>
  </si>
  <si>
    <t>817,050</t>
  </si>
  <si>
    <t>B/TT</t>
  </si>
  <si>
    <t>三代同盟團體</t>
  </si>
  <si>
    <t>Starspangledbanner</t>
  </si>
  <si>
    <t>Ostatnia</t>
  </si>
  <si>
    <t>班德禮</t>
  </si>
  <si>
    <t>1:10.45</t>
  </si>
  <si>
    <t>1:10.56</t>
  </si>
  <si>
    <t>艾道拿</t>
  </si>
  <si>
    <t>1:10.88</t>
  </si>
  <si>
    <t>1:11.25</t>
  </si>
  <si>
    <t>[31/01] 1200 班德禮 (7) 11.0</t>
  </si>
  <si>
    <t>[28/09] 1200 艾道拿 (9) 20.0</t>
  </si>
  <si>
    <t>1:10.91</t>
  </si>
  <si>
    <t>13/8/12/5/6/5</t>
  </si>
  <si>
    <t>好瑪威威</t>
  </si>
  <si>
    <t>J254</t>
  </si>
  <si>
    <t xml:space="preserve">
金誠剛
</t>
  </si>
  <si>
    <t>呂健威</t>
  </si>
  <si>
    <t>1.10.57</t>
  </si>
  <si>
    <t>175,500</t>
  </si>
  <si>
    <t>XB</t>
  </si>
  <si>
    <t>何毓麟</t>
  </si>
  <si>
    <t>Deep Field</t>
  </si>
  <si>
    <t>Star Flight</t>
  </si>
  <si>
    <t>1:10.61</t>
  </si>
  <si>
    <t>1:10.42</t>
  </si>
  <si>
    <t>何澤堯</t>
  </si>
  <si>
    <t>1:10.64</t>
  </si>
  <si>
    <t>1:10.05</t>
  </si>
  <si>
    <t>[02/03] 1200 希威森 (13) 20.0</t>
  </si>
  <si>
    <t>[31/01] 1200 何澤堯 (12) 20.0</t>
  </si>
  <si>
    <t>1:10.23</t>
  </si>
  <si>
    <t>11/4/11/12/14/12</t>
  </si>
  <si>
    <t>東方寶寶</t>
  </si>
  <si>
    <t>J309</t>
  </si>
  <si>
    <t xml:space="preserve">
楊明綸
</t>
  </si>
  <si>
    <t>徐雨石</t>
  </si>
  <si>
    <t>1.10.97</t>
  </si>
  <si>
    <t>52,500</t>
  </si>
  <si>
    <t>H/P/TT</t>
  </si>
  <si>
    <t>黃錦美與陳富豪</t>
  </si>
  <si>
    <t>Charm Spirit</t>
  </si>
  <si>
    <t>Estrela Flicka</t>
  </si>
  <si>
    <t>2024/10/20</t>
  </si>
  <si>
    <t>田泰安</t>
  </si>
  <si>
    <t>1:09.09</t>
  </si>
  <si>
    <t>1:10.97</t>
  </si>
  <si>
    <t>1:11.47</t>
  </si>
  <si>
    <t>[20/10] 1200 田泰安 (14) 47.0</t>
  </si>
  <si>
    <t>7/3/6/5/4/7</t>
  </si>
  <si>
    <t>伶俐驫駒</t>
  </si>
  <si>
    <t>H108</t>
  </si>
  <si>
    <t xml:space="preserve">
艾道拿
</t>
  </si>
  <si>
    <t>容天鵬</t>
  </si>
  <si>
    <t>1.10.11</t>
  </si>
  <si>
    <t>218,950</t>
  </si>
  <si>
    <t>CP/TT</t>
  </si>
  <si>
    <t>余若星醫生、余文灝醫生與余文昕醫生</t>
  </si>
  <si>
    <t>Satono Aladdin</t>
  </si>
  <si>
    <t>Lemonade</t>
  </si>
  <si>
    <t>麥道朗</t>
  </si>
  <si>
    <t>1:10.11</t>
  </si>
  <si>
    <t>1:9.8</t>
  </si>
  <si>
    <t>布文</t>
  </si>
  <si>
    <t>[02/03] 1200 麥道朗 (7) 10.0</t>
  </si>
  <si>
    <t>[31/01] 1200 布文 (6) 13.0</t>
  </si>
  <si>
    <t>1:10.0</t>
  </si>
  <si>
    <t>7/8/5/3/9/10</t>
  </si>
  <si>
    <t>威武良駒</t>
  </si>
  <si>
    <t>H434</t>
  </si>
  <si>
    <t xml:space="preserve">
潘明輝
</t>
  </si>
  <si>
    <t>賀賢</t>
  </si>
  <si>
    <t>1.10.23</t>
  </si>
  <si>
    <t>30,625</t>
  </si>
  <si>
    <t>XB-</t>
  </si>
  <si>
    <t>孫明豐</t>
  </si>
  <si>
    <t>La Cicciolina</t>
  </si>
  <si>
    <t>2023/10/22</t>
  </si>
  <si>
    <t>1:09.31</t>
  </si>
  <si>
    <t>1:10.35</t>
  </si>
  <si>
    <t>[22/10] 1200 艾兆禮 (12) 93.0</t>
  </si>
  <si>
    <t>8/12/11/6/3/9</t>
  </si>
  <si>
    <t>荃程路通</t>
  </si>
  <si>
    <t>E403</t>
  </si>
  <si>
    <t xml:space="preserve">
蔡明紹
</t>
  </si>
  <si>
    <t>文家良</t>
  </si>
  <si>
    <t>1.09.90</t>
  </si>
  <si>
    <t>17,500</t>
  </si>
  <si>
    <t>馬舜玲</t>
  </si>
  <si>
    <t>Smart Missile</t>
  </si>
  <si>
    <t>Anne Of Cleves</t>
  </si>
  <si>
    <t>2024/12/15</t>
  </si>
  <si>
    <t>58.02</t>
  </si>
  <si>
    <t>1:22.39</t>
  </si>
  <si>
    <t>1:23.78</t>
  </si>
  <si>
    <t>##[15/12] 1400 蔡明紹 (12) 10.0</t>
  </si>
  <si>
    <t>7/1/6/13/3/9</t>
  </si>
  <si>
    <t>烈火駿馬</t>
  </si>
  <si>
    <t>G339</t>
  </si>
  <si>
    <t>1.35.00</t>
  </si>
  <si>
    <t>608,125</t>
  </si>
  <si>
    <t>鄭偉康、黎嘉豪、伍振邦與梁浩銘醫生</t>
  </si>
  <si>
    <t>Capitalist</t>
  </si>
  <si>
    <t>Keep Me Warm</t>
  </si>
  <si>
    <t>2025/02/16</t>
  </si>
  <si>
    <t>霍宏聲</t>
  </si>
  <si>
    <t>1:34.47</t>
  </si>
  <si>
    <t>1:35.00</t>
  </si>
  <si>
    <t>1:35.04</t>
  </si>
  <si>
    <t>2024/12/22</t>
  </si>
  <si>
    <t>賀銘年</t>
  </si>
  <si>
    <t>1:11.29</t>
  </si>
  <si>
    <t>1:35.41</t>
  </si>
  <si>
    <t>1:36.10</t>
  </si>
  <si>
    <t>1:36.34</t>
  </si>
  <si>
    <t>[16/02] 1600 霍宏聲 (7) 16.0</t>
  </si>
  <si>
    <t>[22/12] 1600 賀銘年 (6) 13.0</t>
  </si>
  <si>
    <t>1:35.69</t>
  </si>
  <si>
    <t>14/12/12/7/12/7</t>
  </si>
  <si>
    <t>美麗多盈</t>
  </si>
  <si>
    <t>G477</t>
  </si>
  <si>
    <t xml:space="preserve">
鍾易禮 (-3)
</t>
  </si>
  <si>
    <t>1.34.69</t>
  </si>
  <si>
    <t>0</t>
  </si>
  <si>
    <t>B/H/TT</t>
  </si>
  <si>
    <t>靚得開心團體</t>
  </si>
  <si>
    <t>Dark Angel</t>
  </si>
  <si>
    <t>Layla Jamil</t>
  </si>
  <si>
    <t>ISG</t>
  </si>
  <si>
    <t>2025/01/19</t>
  </si>
  <si>
    <t>鍾易禮</t>
  </si>
  <si>
    <t>1:34.46</t>
  </si>
  <si>
    <t>1:35.89</t>
  </si>
  <si>
    <t>1:36.13</t>
  </si>
  <si>
    <t>2024/11/24</t>
  </si>
  <si>
    <t>1:09.90</t>
  </si>
  <si>
    <t>1:34.15</t>
  </si>
  <si>
    <t>1:35.46</t>
  </si>
  <si>
    <t>1:35.72</t>
  </si>
  <si>
    <t>[19/01] 1600 鍾易禮 (12) 100.0</t>
  </si>
  <si>
    <t>[24/11] 1600 艾道拿 (12) 42.0</t>
  </si>
  <si>
    <t>1:35.92</t>
  </si>
  <si>
    <t>11/8/8/6/6/3</t>
  </si>
  <si>
    <t>武林至尊</t>
  </si>
  <si>
    <t>H027</t>
  </si>
  <si>
    <t>1.34.94</t>
  </si>
  <si>
    <t>222,300</t>
  </si>
  <si>
    <t>B2/TT</t>
  </si>
  <si>
    <t>黃堅策與梁綺雲</t>
  </si>
  <si>
    <t>Spirit Of Boom</t>
  </si>
  <si>
    <t>Darook Park</t>
  </si>
  <si>
    <t>2024/05/05</t>
  </si>
  <si>
    <t>1:11.02</t>
  </si>
  <si>
    <t>1:34.80</t>
  </si>
  <si>
    <t>1:35.80</t>
  </si>
  <si>
    <t>1:36.14</t>
  </si>
  <si>
    <t>2024/02/12</t>
  </si>
  <si>
    <t>潘頓</t>
  </si>
  <si>
    <t>1:11.55</t>
  </si>
  <si>
    <t>1:35.44</t>
  </si>
  <si>
    <t>1:35.63</t>
  </si>
  <si>
    <t>1:35.91</t>
  </si>
  <si>
    <t>[05/05] 1600 田泰安 (10) 8.4</t>
  </si>
  <si>
    <t>[12/02] 1600 潘頓 (3) 7.7</t>
  </si>
  <si>
    <t>1:36.03</t>
  </si>
  <si>
    <t>7/5/2/5/3/10</t>
  </si>
  <si>
    <t>駿彩飛馳</t>
  </si>
  <si>
    <t>J252</t>
  </si>
  <si>
    <t xml:space="preserve">
賀銘年
</t>
  </si>
  <si>
    <t>蔡約翰</t>
  </si>
  <si>
    <t>1.35.11</t>
  </si>
  <si>
    <t>345,625</t>
  </si>
  <si>
    <t>E-</t>
  </si>
  <si>
    <t>榮儷芳</t>
  </si>
  <si>
    <t>Pure Choice</t>
  </si>
  <si>
    <t>1:35.38</t>
  </si>
  <si>
    <t>巴度</t>
  </si>
  <si>
    <t>1:35.11</t>
  </si>
  <si>
    <t>1:35.19</t>
  </si>
  <si>
    <t>[22/12] 1600 布文 (3) 20.0</t>
  </si>
  <si>
    <t>[24/11] 1600 巴度 (10) 76.0</t>
  </si>
  <si>
    <t>1:35.28</t>
  </si>
  <si>
    <t>10/4/2/6/6/6</t>
  </si>
  <si>
    <t>神駒馬靈</t>
  </si>
  <si>
    <t>J162</t>
  </si>
  <si>
    <t>1.33.80</t>
  </si>
  <si>
    <t>742,900</t>
  </si>
  <si>
    <t>容潤笙、鄧嘉年、李小羿博士與鄒耀明</t>
  </si>
  <si>
    <t>Tivaci</t>
  </si>
  <si>
    <t>Sorellina</t>
  </si>
  <si>
    <t>1:34.63</t>
  </si>
  <si>
    <t>1:34.8</t>
  </si>
  <si>
    <t>2024/11/03</t>
  </si>
  <si>
    <t>1:11.18</t>
  </si>
  <si>
    <t>1:34.48</t>
  </si>
  <si>
    <t>1:34.67</t>
  </si>
  <si>
    <t>1:34.84</t>
  </si>
  <si>
    <t>[24/11] 1600 潘頓 (6) 2.0</t>
  </si>
  <si>
    <t>[03/11] 1600 何澤堯 (3) 3.8</t>
  </si>
  <si>
    <t>1:34.82</t>
  </si>
  <si>
    <t>11/2/1/4/7/6</t>
  </si>
  <si>
    <t>常常感恩</t>
  </si>
  <si>
    <t>J065</t>
  </si>
  <si>
    <t xml:space="preserve">
艾兆禮
</t>
  </si>
  <si>
    <t>1.35.50</t>
  </si>
  <si>
    <t>774,375</t>
  </si>
  <si>
    <t>陳榮光、吳栢漢、李偉才與李耀祥</t>
  </si>
  <si>
    <t>Star Witness</t>
  </si>
  <si>
    <t>Bukzel</t>
  </si>
  <si>
    <t>1:35.50</t>
  </si>
  <si>
    <t>1:35.33</t>
  </si>
  <si>
    <t>[16/02] 1600 班德禮 (11) 8.4</t>
  </si>
  <si>
    <t>2/9/8/3/11/7</t>
  </si>
  <si>
    <t>利衍天下</t>
  </si>
  <si>
    <t>J226</t>
  </si>
  <si>
    <t xml:space="preserve">
湯普新
</t>
  </si>
  <si>
    <t>黎昭昇</t>
  </si>
  <si>
    <t>1.34.70</t>
  </si>
  <si>
    <t>陳衍里醫生及夫人與利子厚先生及夫人</t>
  </si>
  <si>
    <t>Toronado</t>
  </si>
  <si>
    <t>Summerfest</t>
  </si>
  <si>
    <t>1:34.70</t>
  </si>
  <si>
    <t>[16/02] 1600 湯普新 (2) 20.0</t>
  </si>
  <si>
    <t>7/6/13/14/6/3</t>
  </si>
  <si>
    <t>駿先生</t>
  </si>
  <si>
    <t>H180</t>
  </si>
  <si>
    <t>181,350</t>
  </si>
  <si>
    <t>V</t>
  </si>
  <si>
    <t>史昊洺</t>
  </si>
  <si>
    <t>El Roca</t>
  </si>
  <si>
    <t>Rubi de Lago</t>
  </si>
  <si>
    <t>2025/01/01</t>
  </si>
  <si>
    <t>58.62</t>
  </si>
  <si>
    <t>1:22.19</t>
  </si>
  <si>
    <t>1:23.93</t>
  </si>
  <si>
    <t>1:37.33</t>
  </si>
  <si>
    <t>##[01/01] 1400 潘明輝 (13) 115.0</t>
  </si>
  <si>
    <t>11/3/7/12/9/3</t>
  </si>
  <si>
    <t>水龍頭</t>
  </si>
  <si>
    <t>J096</t>
  </si>
  <si>
    <t>葉楚航</t>
  </si>
  <si>
    <t>100,625</t>
  </si>
  <si>
    <t>XB1/TT</t>
  </si>
  <si>
    <t>運財團體</t>
  </si>
  <si>
    <t>Eminent</t>
  </si>
  <si>
    <t>Diggilou</t>
  </si>
  <si>
    <t>2025/01/26</t>
  </si>
  <si>
    <t>58.44</t>
  </si>
  <si>
    <t>1:22.78</t>
  </si>
  <si>
    <t>1:24.11</t>
  </si>
  <si>
    <t>1:37.48</t>
  </si>
  <si>
    <t>##[26/01] 1400 梁家俊 (11) 17.0</t>
  </si>
  <si>
    <t>3/11/7/13/11/2</t>
  </si>
  <si>
    <t>領航傳祺</t>
  </si>
  <si>
    <t>G126</t>
  </si>
  <si>
    <t>1.34.73</t>
  </si>
  <si>
    <t>791,875</t>
  </si>
  <si>
    <t>P/TT</t>
  </si>
  <si>
    <t>胡啟聰</t>
  </si>
  <si>
    <t>Tavistock</t>
  </si>
  <si>
    <t>Sea Venture</t>
  </si>
  <si>
    <t>1:34.73</t>
  </si>
  <si>
    <t>1:34.79</t>
  </si>
  <si>
    <t>1:36.39</t>
  </si>
  <si>
    <t>1:36.38</t>
  </si>
  <si>
    <t>[16/02] 1600 潘明輝 (3) 28.0</t>
  </si>
  <si>
    <t>[22/12] 1600 潘明輝 (13) 6.8</t>
  </si>
  <si>
    <t>1:35.58</t>
  </si>
  <si>
    <t>8/9/8/5/2/3</t>
  </si>
  <si>
    <t>永勝金駒</t>
  </si>
  <si>
    <t>H471</t>
  </si>
  <si>
    <t>丁冠豪</t>
  </si>
  <si>
    <t>1.35.31</t>
  </si>
  <si>
    <t>315,000</t>
  </si>
  <si>
    <t>陳潤林</t>
  </si>
  <si>
    <t>Embellish</t>
  </si>
  <si>
    <t>Lovetrista</t>
  </si>
  <si>
    <t>2024/03/24</t>
  </si>
  <si>
    <t>1:10.98</t>
  </si>
  <si>
    <t>1:34.28</t>
  </si>
  <si>
    <t>1:35.31</t>
  </si>
  <si>
    <t>1:35.36</t>
  </si>
  <si>
    <t>2024/03/03</t>
  </si>
  <si>
    <t>楊明綸</t>
  </si>
  <si>
    <t>1:11.08</t>
  </si>
  <si>
    <t>1:34.81</t>
  </si>
  <si>
    <t>1:35.48</t>
  </si>
  <si>
    <t>1:35.49</t>
  </si>
  <si>
    <t>[24/03] 1600 潘明輝 (10) 45.0</t>
  </si>
  <si>
    <t>[03/03] 1600 楊明綸 (6) 161.0</t>
  </si>
  <si>
    <t>1:35.43</t>
  </si>
  <si>
    <t>10/5/10/13/10/12</t>
  </si>
  <si>
    <t>優悠俠</t>
  </si>
  <si>
    <t>H053</t>
  </si>
  <si>
    <t xml:space="preserve">
班德禮
</t>
  </si>
  <si>
    <t>巫偉傑</t>
  </si>
  <si>
    <t>優悠團體</t>
  </si>
  <si>
    <t>Louisville Dancer</t>
  </si>
  <si>
    <t>1:10.40</t>
  </si>
  <si>
    <t>0:55.78</t>
  </si>
  <si>
    <t>##[02/03] 1200 梁家俊 (10) 11.0</t>
  </si>
  <si>
    <t>5/12/7/7/12/6</t>
  </si>
  <si>
    <t>皮具大師</t>
  </si>
  <si>
    <t>H034</t>
  </si>
  <si>
    <t>1.34.90</t>
  </si>
  <si>
    <t>楊華強</t>
  </si>
  <si>
    <t>Iffraaj</t>
  </si>
  <si>
    <t>Bellazeel</t>
  </si>
  <si>
    <t>1:34.90</t>
  </si>
  <si>
    <t>1:35.07</t>
  </si>
  <si>
    <t>1:36.35</t>
  </si>
  <si>
    <t>1:36.27</t>
  </si>
  <si>
    <t>[16/02] 1600 巴度 (5) 17.0</t>
  </si>
  <si>
    <t>[22/12] 1600 楊明綸 (12) 32.0</t>
  </si>
  <si>
    <t>1:35.67</t>
  </si>
  <si>
    <t>12/11/9/3/11/7</t>
  </si>
  <si>
    <t>雄昇勇士</t>
  </si>
  <si>
    <t>J067</t>
  </si>
  <si>
    <t>1.35.34</t>
  </si>
  <si>
    <t>336,875</t>
  </si>
  <si>
    <t>TT-</t>
  </si>
  <si>
    <t>葉冠榮、葉禮德、謝禮明與謝禮斌</t>
  </si>
  <si>
    <t>Starcraft</t>
  </si>
  <si>
    <t>Our Secret Sister</t>
  </si>
  <si>
    <t>1:10.90</t>
  </si>
  <si>
    <t>1:35.34</t>
  </si>
  <si>
    <t>1:35.25</t>
  </si>
  <si>
    <t>[20/10] 1600 鍾易禮 (4) 37.0</t>
  </si>
  <si>
    <t xml:space="preserve"> 第四班</t>
  </si>
  <si>
    <t>9/4/7/4/1/2</t>
  </si>
  <si>
    <t>不可擋</t>
  </si>
  <si>
    <t>E336</t>
  </si>
  <si>
    <t xml:space="preserve">
黃寶妮 (-10)
</t>
  </si>
  <si>
    <t>韋達</t>
  </si>
  <si>
    <t>-2</t>
  </si>
  <si>
    <t>0.55.76</t>
  </si>
  <si>
    <t>1,124,100</t>
  </si>
  <si>
    <t>1</t>
  </si>
  <si>
    <t>38</t>
  </si>
  <si>
    <t>駿馬團體</t>
  </si>
  <si>
    <t>Folies Bergere</t>
  </si>
  <si>
    <t xml:space="preserve">第三班 </t>
  </si>
  <si>
    <t>57.41</t>
  </si>
  <si>
    <t>0:57.81</t>
  </si>
  <si>
    <t>0:58.0</t>
  </si>
  <si>
    <t>2024/12/29</t>
  </si>
  <si>
    <t>黃寶妮</t>
  </si>
  <si>
    <t>0:57.20</t>
  </si>
  <si>
    <t>0:57.63</t>
  </si>
  <si>
    <t>[26/01] 1000 班德禮 (4) 8.1</t>
  </si>
  <si>
    <t>[29/12] 1000 黃寶妮 (7) 3.4</t>
  </si>
  <si>
    <t>7/10/7/5/7</t>
  </si>
  <si>
    <t>雷神太保</t>
  </si>
  <si>
    <t>K017</t>
  </si>
  <si>
    <t>65,100</t>
  </si>
  <si>
    <t>24</t>
  </si>
  <si>
    <t>E/TT</t>
  </si>
  <si>
    <t>朱國耀、鄭明訓、林堅與朱振民</t>
  </si>
  <si>
    <t>I Am Invincible</t>
  </si>
  <si>
    <t>Royal Missile</t>
  </si>
  <si>
    <t>1:09.29</t>
  </si>
  <si>
    <t>0:57.44</t>
  </si>
  <si>
    <t>##[22/12] 1200 艾道拿 (7) 19.0</t>
  </si>
  <si>
    <t>10/5/3/1</t>
  </si>
  <si>
    <t>美麗老撾</t>
  </si>
  <si>
    <t>J478</t>
  </si>
  <si>
    <t xml:space="preserve">
黃智弘 (-7)
</t>
  </si>
  <si>
    <t>-1</t>
  </si>
  <si>
    <t>0.56.82</t>
  </si>
  <si>
    <t>830,700</t>
  </si>
  <si>
    <t>20</t>
  </si>
  <si>
    <t>林雪聰</t>
  </si>
  <si>
    <t>Flying Artie</t>
  </si>
  <si>
    <t>Stevenson</t>
  </si>
  <si>
    <t>57.26</t>
  </si>
  <si>
    <t>0:57.61</t>
  </si>
  <si>
    <t>0:57.53</t>
  </si>
  <si>
    <t>2025/01/05</t>
  </si>
  <si>
    <t>0:56.89</t>
  </si>
  <si>
    <t>0:56.9</t>
  </si>
  <si>
    <t>[26/01] 1000 梁家俊 (5) 17.0</t>
  </si>
  <si>
    <t>[05/01] 1000 梁家俊 (3) 5.8</t>
  </si>
  <si>
    <t>0:57.22</t>
  </si>
  <si>
    <t>4/12/3/14/3/12</t>
  </si>
  <si>
    <t>攻頂</t>
  </si>
  <si>
    <t>E221</t>
  </si>
  <si>
    <t>0.55.31</t>
  </si>
  <si>
    <t>339,300</t>
  </si>
  <si>
    <t>13</t>
  </si>
  <si>
    <t>胡瀚文與胡雪明</t>
  </si>
  <si>
    <t>Zoustar</t>
  </si>
  <si>
    <t>Saffie Darling</t>
  </si>
  <si>
    <t>55.67</t>
  </si>
  <si>
    <t>0:56.29</t>
  </si>
  <si>
    <t>0:56.26</t>
  </si>
  <si>
    <t>2025/02/09</t>
  </si>
  <si>
    <t>0:57.19</t>
  </si>
  <si>
    <t>[02/03] 1000 巴度 (4) 10.0</t>
  </si>
  <si>
    <t>[09/02] 1000 巴度 (3) 17.0</t>
  </si>
  <si>
    <t>0:56.72</t>
  </si>
  <si>
    <t>金多囍</t>
  </si>
  <si>
    <t>K272</t>
  </si>
  <si>
    <t>趙振明、鄭則華與羅志賢</t>
  </si>
  <si>
    <t>Frosted</t>
  </si>
  <si>
    <t>Infra Dig</t>
  </si>
  <si>
    <t>高將軍</t>
  </si>
  <si>
    <t>H330</t>
  </si>
  <si>
    <t xml:space="preserve">
董明朗
</t>
  </si>
  <si>
    <t>CP1</t>
  </si>
  <si>
    <t>高陞團體</t>
  </si>
  <si>
    <t>Shaman Ghost</t>
  </si>
  <si>
    <t>She Has Charm</t>
  </si>
  <si>
    <t>可靠大師</t>
  </si>
  <si>
    <t>K283</t>
  </si>
  <si>
    <t>Arthur Antonio da Silva, Betty da Silva &amp; Teresa Marie da Silva</t>
  </si>
  <si>
    <t>Written By</t>
  </si>
  <si>
    <t>Sudden Wealth</t>
  </si>
  <si>
    <t>7/8/8/7/10/11</t>
  </si>
  <si>
    <t>誠好運</t>
  </si>
  <si>
    <t>H477</t>
  </si>
  <si>
    <t>羅富全</t>
  </si>
  <si>
    <t>2</t>
  </si>
  <si>
    <t>CP</t>
  </si>
  <si>
    <t>李子彬</t>
  </si>
  <si>
    <t>Steer By The Stars</t>
  </si>
  <si>
    <t>1:09.08</t>
  </si>
  <si>
    <t>1:09.42</t>
  </si>
  <si>
    <t>0:56.73</t>
  </si>
  <si>
    <t>##[02/03] 1200 梁家俊 (7) 49.0</t>
  </si>
  <si>
    <t>金金小子</t>
  </si>
  <si>
    <t>K180</t>
  </si>
  <si>
    <t>0.56.25</t>
  </si>
  <si>
    <t>245,700</t>
  </si>
  <si>
    <t>陳厚寶先生及夫人與陳溱麗</t>
  </si>
  <si>
    <t>Brutal</t>
  </si>
  <si>
    <t>Cappamore</t>
  </si>
  <si>
    <t>0:56.25</t>
  </si>
  <si>
    <t>0:56.33</t>
  </si>
  <si>
    <t>[02/03] 1000 蔡明紹 (2) 10.0</t>
  </si>
  <si>
    <t>13/4</t>
  </si>
  <si>
    <t>亮寶</t>
  </si>
  <si>
    <t>K067</t>
  </si>
  <si>
    <t>70,200</t>
  </si>
  <si>
    <t>43</t>
  </si>
  <si>
    <t>許晋亨與李嘉欣</t>
  </si>
  <si>
    <t>Exclusive Lass</t>
  </si>
  <si>
    <t>0:57.89</t>
  </si>
  <si>
    <t>##[31/01] 1200 梁家俊 (13) 8.2</t>
  </si>
  <si>
    <t>12/12/8</t>
  </si>
  <si>
    <t>魅力星</t>
  </si>
  <si>
    <t>K052</t>
  </si>
  <si>
    <t>31</t>
  </si>
  <si>
    <t>PC-/B1/TT</t>
  </si>
  <si>
    <t>鄧詠琳</t>
  </si>
  <si>
    <t>Big Spirit</t>
  </si>
  <si>
    <t>2025/01/12</t>
  </si>
  <si>
    <t>1:09.49</t>
  </si>
  <si>
    <t>1:11.05</t>
  </si>
  <si>
    <t>0:58.02</t>
  </si>
  <si>
    <t>##[12/01] 1200 賀銘年 (12) 50.0</t>
  </si>
  <si>
    <t>7/11/10/12/12</t>
  </si>
  <si>
    <t>東方福寶</t>
  </si>
  <si>
    <t>K115</t>
  </si>
  <si>
    <t>0.56.63</t>
  </si>
  <si>
    <t>H1/XB1</t>
  </si>
  <si>
    <t>Russian Revolution</t>
  </si>
  <si>
    <t>One Mansini</t>
  </si>
  <si>
    <t>0:56.63</t>
  </si>
  <si>
    <t>0:56.75</t>
  </si>
  <si>
    <t>[02/03] 1000 潘明輝 (7) 115.0</t>
  </si>
  <si>
    <t>12/8/10/12</t>
  </si>
  <si>
    <t>辣得凌厲</t>
  </si>
  <si>
    <t>H463</t>
  </si>
  <si>
    <t>-3</t>
  </si>
  <si>
    <t>吳少庭與任綺琳</t>
  </si>
  <si>
    <t>Theorize</t>
  </si>
  <si>
    <t>2024/07/01</t>
  </si>
  <si>
    <t xml:space="preserve">---                                </t>
  </si>
  <si>
    <t>56.22</t>
  </si>
  <si>
    <t>---</t>
  </si>
  <si>
    <t>12/12/4/11/7/11</t>
  </si>
  <si>
    <t>銀亮濠俠</t>
  </si>
  <si>
    <t>J532</t>
  </si>
  <si>
    <t>0.57.23</t>
  </si>
  <si>
    <t>10</t>
  </si>
  <si>
    <t>銀亮賽馬團體</t>
  </si>
  <si>
    <t>Universal Ruler</t>
  </si>
  <si>
    <t>True Storm</t>
  </si>
  <si>
    <t>56.60</t>
  </si>
  <si>
    <t>0:57.97</t>
  </si>
  <si>
    <t>0:58.01</t>
  </si>
  <si>
    <t>0:57.23</t>
  </si>
  <si>
    <t>0:57.29</t>
  </si>
  <si>
    <t>[09/02] 1000 鍾易禮 (12) 63.0</t>
  </si>
  <si>
    <t>[05/01] 1000 鍾易禮 (4) 168.0</t>
  </si>
  <si>
    <t>0:57.65</t>
  </si>
  <si>
    <t>8/2/8/1/6</t>
  </si>
  <si>
    <t>綫路達飛</t>
  </si>
  <si>
    <t>J501</t>
  </si>
  <si>
    <t>924,300</t>
  </si>
  <si>
    <t>張家成與張祖兒</t>
  </si>
  <si>
    <t>Daly River</t>
  </si>
  <si>
    <t>跨境寶馬</t>
  </si>
  <si>
    <t>K008</t>
  </si>
  <si>
    <t>7</t>
  </si>
  <si>
    <t>1.09.58</t>
  </si>
  <si>
    <t>655,200</t>
  </si>
  <si>
    <t>吳海波</t>
  </si>
  <si>
    <t>Rich Enuff</t>
  </si>
  <si>
    <t>Super Flare</t>
  </si>
  <si>
    <t>1:9.36</t>
  </si>
  <si>
    <t>[23/02] 1200 布文 (1) 2.0</t>
  </si>
  <si>
    <t>1/7</t>
  </si>
  <si>
    <t>戀愛狂</t>
  </si>
  <si>
    <t>K118</t>
  </si>
  <si>
    <t>1.09.52</t>
  </si>
  <si>
    <t>34</t>
  </si>
  <si>
    <t>雪粉團體</t>
  </si>
  <si>
    <t>U S Navy Flag</t>
  </si>
  <si>
    <t>Rebel Rocker</t>
  </si>
  <si>
    <t>1:09.52</t>
  </si>
  <si>
    <t>1:9.72</t>
  </si>
  <si>
    <t>1:09.67</t>
  </si>
  <si>
    <t>1:10.47</t>
  </si>
  <si>
    <t>[09/02] 1200 田泰安 (1) 17.0</t>
  </si>
  <si>
    <t>[01/01] 1200 潘明輝 (7) 25.0</t>
  </si>
  <si>
    <t>1:10.25</t>
  </si>
  <si>
    <t>13/7/4/1/2/7</t>
  </si>
  <si>
    <t>開心樂園</t>
  </si>
  <si>
    <t>J311</t>
  </si>
  <si>
    <t>1.09.29</t>
  </si>
  <si>
    <t>1,129,050</t>
  </si>
  <si>
    <t>48</t>
  </si>
  <si>
    <t>XB2</t>
  </si>
  <si>
    <t>黃敏菁</t>
  </si>
  <si>
    <t>Duporth</t>
  </si>
  <si>
    <t>Jevilla</t>
  </si>
  <si>
    <t>1:09.36</t>
  </si>
  <si>
    <t>1:9.49</t>
  </si>
  <si>
    <t>2024/12/08</t>
  </si>
  <si>
    <t>1:9.46</t>
  </si>
  <si>
    <t>[22/12] 1200 艾兆禮 (4) 6.4</t>
  </si>
  <si>
    <t>[08/12] 1200 艾兆禮 (1) 7.6</t>
  </si>
  <si>
    <t>1:9.47</t>
  </si>
  <si>
    <t>迅意</t>
  </si>
  <si>
    <t>K250</t>
  </si>
  <si>
    <t xml:space="preserve">
希威森
</t>
  </si>
  <si>
    <t>冼雅恩</t>
  </si>
  <si>
    <t>Strata Lady</t>
  </si>
  <si>
    <t>一定超</t>
  </si>
  <si>
    <t>K298</t>
  </si>
  <si>
    <t>游達榮</t>
  </si>
  <si>
    <t>XB1</t>
  </si>
  <si>
    <t>何志豪與何陶麗安</t>
  </si>
  <si>
    <t>Ribchester</t>
  </si>
  <si>
    <t>Sapphire Lass</t>
  </si>
  <si>
    <t>9</t>
  </si>
  <si>
    <t>堅多福</t>
  </si>
  <si>
    <t>K306</t>
  </si>
  <si>
    <t>H/XB</t>
  </si>
  <si>
    <t>劉耀棠與劉心暉</t>
  </si>
  <si>
    <t>Promenade</t>
  </si>
  <si>
    <t>6/9</t>
  </si>
  <si>
    <t>銀河勇士</t>
  </si>
  <si>
    <t>J238</t>
  </si>
  <si>
    <t>1.09.93</t>
  </si>
  <si>
    <t>23,400</t>
  </si>
  <si>
    <t>27</t>
  </si>
  <si>
    <t>吳豐盛</t>
  </si>
  <si>
    <t>Swiss Ace</t>
  </si>
  <si>
    <t>Funhouse</t>
  </si>
  <si>
    <t>1:08.87</t>
  </si>
  <si>
    <t>1:09.93</t>
  </si>
  <si>
    <t>1:9.98</t>
  </si>
  <si>
    <t>[16/02] 1200 霍宏聲 (6) 44.0</t>
  </si>
  <si>
    <t>2/6/7/2/11/10</t>
  </si>
  <si>
    <t>英雄戰歌</t>
  </si>
  <si>
    <t>J089</t>
  </si>
  <si>
    <t>1.09.11</t>
  </si>
  <si>
    <t>幸運馬主團體</t>
  </si>
  <si>
    <t>Sioux Nation</t>
  </si>
  <si>
    <t>Top Classic</t>
  </si>
  <si>
    <t>1:09.11</t>
  </si>
  <si>
    <t>1:9.08</t>
  </si>
  <si>
    <t>2024/05/11</t>
  </si>
  <si>
    <t>1:09.20</t>
  </si>
  <si>
    <t>1:10.14</t>
  </si>
  <si>
    <t>[16/02] 1200 艾兆禮 (2) 16.0</t>
  </si>
  <si>
    <t>[11/05] 1200 艾兆禮 (6) 12.0</t>
  </si>
  <si>
    <t>1:9.66</t>
  </si>
  <si>
    <t>13/11/8</t>
  </si>
  <si>
    <t>風林火山</t>
  </si>
  <si>
    <t>J471</t>
  </si>
  <si>
    <t>B2</t>
  </si>
  <si>
    <t>林璟瑋</t>
  </si>
  <si>
    <t>Akeed Mofeed</t>
  </si>
  <si>
    <t>Dream Beauty</t>
  </si>
  <si>
    <t>58.74</t>
  </si>
  <si>
    <t>1:22.38</t>
  </si>
  <si>
    <t>1:23.68</t>
  </si>
  <si>
    <t>1:10.4</t>
  </si>
  <si>
    <t>##[31/01] 1400 艾兆禮 (13) 158.0</t>
  </si>
  <si>
    <t>10/11/7/9</t>
  </si>
  <si>
    <t>宇上龍騰</t>
  </si>
  <si>
    <t>J492</t>
  </si>
  <si>
    <t>H1/B2/TT</t>
  </si>
  <si>
    <t>郭佩恩、林廣耀、林廣誠與賴潔冰</t>
  </si>
  <si>
    <t>Super One</t>
  </si>
  <si>
    <t>Bosphoruscence</t>
  </si>
  <si>
    <t>0:58.65</t>
  </si>
  <si>
    <t>1:11.61</t>
  </si>
  <si>
    <t>##[26/01] 1000 艾兆禮 (10) 93.0</t>
  </si>
  <si>
    <t>9/9/3/9/6</t>
  </si>
  <si>
    <t>太行美景</t>
  </si>
  <si>
    <t>J314</t>
  </si>
  <si>
    <t>沈集成</t>
  </si>
  <si>
    <t>1.09.37</t>
  </si>
  <si>
    <t>H/TT</t>
  </si>
  <si>
    <t>桂生悅</t>
  </si>
  <si>
    <t>Pride Of Dubai</t>
  </si>
  <si>
    <t>Allez France</t>
  </si>
  <si>
    <t>1:09.23</t>
  </si>
  <si>
    <t>1:09.37</t>
  </si>
  <si>
    <t>1:9.48</t>
  </si>
  <si>
    <t>2024/05/19</t>
  </si>
  <si>
    <t>周俊樂</t>
  </si>
  <si>
    <t>1:09.28</t>
  </si>
  <si>
    <t>1:11.50</t>
  </si>
  <si>
    <t>1:11.24</t>
  </si>
  <si>
    <t>[01/07] 1200 布文 (3) 10.0</t>
  </si>
  <si>
    <t>[19/05] 1200 周俊樂 (9) 16.0</t>
  </si>
  <si>
    <t>5/12/1/1/1/4</t>
  </si>
  <si>
    <t>富喜來</t>
  </si>
  <si>
    <t>H213</t>
  </si>
  <si>
    <t>1.47.49</t>
  </si>
  <si>
    <t>1,994,475</t>
  </si>
  <si>
    <t>楊紹信博士及夫人與楊蒨怡</t>
  </si>
  <si>
    <t>Daiwa Major</t>
  </si>
  <si>
    <t>Sweet Lady</t>
  </si>
  <si>
    <t>2024/10/06</t>
  </si>
  <si>
    <t>59.76</t>
  </si>
  <si>
    <t>1:23.72</t>
  </si>
  <si>
    <t>1:47.49</t>
  </si>
  <si>
    <t>1:47.56</t>
  </si>
  <si>
    <t>[06/10] 1800 布文 (1) 2.6</t>
  </si>
  <si>
    <t>2/5/5/9/10/11</t>
  </si>
  <si>
    <t>風火恆雲</t>
  </si>
  <si>
    <t>H388</t>
  </si>
  <si>
    <t>1.46.74</t>
  </si>
  <si>
    <t>327,600</t>
  </si>
  <si>
    <t>李政權</t>
  </si>
  <si>
    <t>Wrote</t>
  </si>
  <si>
    <t>Peggy Hookham</t>
  </si>
  <si>
    <t>58.36</t>
  </si>
  <si>
    <t>1:23.01</t>
  </si>
  <si>
    <t>1:46.73</t>
  </si>
  <si>
    <t>1:46.74</t>
  </si>
  <si>
    <t>1:46.59</t>
  </si>
  <si>
    <t>2024/07/14</t>
  </si>
  <si>
    <t>1:00.95</t>
  </si>
  <si>
    <t>1:25.30</t>
  </si>
  <si>
    <t>1:48.73</t>
  </si>
  <si>
    <t>1:48.45</t>
  </si>
  <si>
    <t>[16/02] 1800 布文 (2) 6.2</t>
  </si>
  <si>
    <t>[14/07] 1800 田泰安 (1) 5.2</t>
  </si>
  <si>
    <t>1:47.52</t>
  </si>
  <si>
    <t>1/6/3/4/9/11</t>
  </si>
  <si>
    <t>八駿笑昇</t>
  </si>
  <si>
    <t>H296</t>
  </si>
  <si>
    <t>1.48.28</t>
  </si>
  <si>
    <t>883,350</t>
  </si>
  <si>
    <t>李佘團體</t>
  </si>
  <si>
    <t>Ilovethiscity</t>
  </si>
  <si>
    <t>Maraudamiss</t>
  </si>
  <si>
    <t>2024/06/23</t>
  </si>
  <si>
    <t>1:00.21</t>
  </si>
  <si>
    <t>1:24.71</t>
  </si>
  <si>
    <t>1:48.02</t>
  </si>
  <si>
    <t>1:48.28</t>
  </si>
  <si>
    <t>1:48.08</t>
  </si>
  <si>
    <t>2024/01/07</t>
  </si>
  <si>
    <t>1:00.33</t>
  </si>
  <si>
    <t>1:24.08</t>
  </si>
  <si>
    <t>1:48.13</t>
  </si>
  <si>
    <t>1:49.19</t>
  </si>
  <si>
    <t>1:49.0</t>
  </si>
  <si>
    <t>[23/06] 1800 班德禮 (4) 16.0</t>
  </si>
  <si>
    <t>[07/01] 1800 希威森 (11) 31.0</t>
  </si>
  <si>
    <t>1:48.54</t>
  </si>
  <si>
    <t>3/1/7/7/7</t>
  </si>
  <si>
    <t>金主</t>
  </si>
  <si>
    <t>J389</t>
  </si>
  <si>
    <t>789,750</t>
  </si>
  <si>
    <t>丁永章、丁同欣與丁同心</t>
  </si>
  <si>
    <t>The Autumn Sun</t>
  </si>
  <si>
    <t>High Lago</t>
  </si>
  <si>
    <t>1:10.75</t>
  </si>
  <si>
    <t>1:34.17</t>
  </si>
  <si>
    <t>1:34.54</t>
  </si>
  <si>
    <t>1:47.08</t>
  </si>
  <si>
    <t>##[23/02] 1600 艾兆禮 (3) 7.8</t>
  </si>
  <si>
    <t>10/6/12/7/6/7</t>
  </si>
  <si>
    <t>美麗在線</t>
  </si>
  <si>
    <t>G057</t>
  </si>
  <si>
    <t>1.47.62</t>
  </si>
  <si>
    <t>64,400</t>
  </si>
  <si>
    <t>V-/TT</t>
  </si>
  <si>
    <t>郭詩雅</t>
  </si>
  <si>
    <t>Shamus Award</t>
  </si>
  <si>
    <t>Miss Ethics</t>
  </si>
  <si>
    <t>1:00.22</t>
  </si>
  <si>
    <t>1:23.79</t>
  </si>
  <si>
    <t>1:47.47</t>
  </si>
  <si>
    <t>1:48.57</t>
  </si>
  <si>
    <t>1:48.68</t>
  </si>
  <si>
    <t>2024/06/08</t>
  </si>
  <si>
    <t>59.63</t>
  </si>
  <si>
    <t>1:47.35</t>
  </si>
  <si>
    <t>1:47.62</t>
  </si>
  <si>
    <t>1:47.74</t>
  </si>
  <si>
    <t>[08/12] 1800 巴度 (12) 65.0</t>
  </si>
  <si>
    <t>[08/06] 1800 鍾易禮 (4) 112.0</t>
  </si>
  <si>
    <t>1:48.21</t>
  </si>
  <si>
    <t>12/5/6/8/13/6</t>
  </si>
  <si>
    <t>光明傳承</t>
  </si>
  <si>
    <t>J215</t>
  </si>
  <si>
    <t>1.48.40</t>
  </si>
  <si>
    <t>105,350</t>
  </si>
  <si>
    <t>V-/B2/TT1</t>
  </si>
  <si>
    <t>23/24 葉楚航練馬師賽馬團體</t>
  </si>
  <si>
    <t>Solar Kitty</t>
  </si>
  <si>
    <t>1:48.40</t>
  </si>
  <si>
    <t>1:48.72</t>
  </si>
  <si>
    <t>1:48.92</t>
  </si>
  <si>
    <t>1:49.22</t>
  </si>
  <si>
    <t>[08/12] 1800 董明朗 (8) 130.0</t>
  </si>
  <si>
    <t>[08/06] 1800 蔡明紹 (11) 17.0</t>
  </si>
  <si>
    <t>1:48.97</t>
  </si>
  <si>
    <t>11/9/13/13/12/14</t>
  </si>
  <si>
    <t>祥勝將軍</t>
  </si>
  <si>
    <t>J509</t>
  </si>
  <si>
    <t>陳永鴻</t>
  </si>
  <si>
    <t>Phoenix Of Spain</t>
  </si>
  <si>
    <t>Clarinda</t>
  </si>
  <si>
    <t>1:14.39</t>
  </si>
  <si>
    <t>1:38.48</t>
  </si>
  <si>
    <t>2:02.58</t>
  </si>
  <si>
    <t>2:03.97</t>
  </si>
  <si>
    <t>1:49.56</t>
  </si>
  <si>
    <t>##[26/01] 2000 賀銘年 (9) 127.0</t>
  </si>
  <si>
    <t>3/1/4/10/4/2</t>
  </si>
  <si>
    <t>小飛俠</t>
  </si>
  <si>
    <t>J224</t>
  </si>
  <si>
    <t>1.48.08</t>
  </si>
  <si>
    <t>859,950</t>
  </si>
  <si>
    <t>吳子霖與吳王依雯</t>
  </si>
  <si>
    <t>Savabeel</t>
  </si>
  <si>
    <t>Fast Company</t>
  </si>
  <si>
    <t>1:49.00</t>
  </si>
  <si>
    <t>1:49.41</t>
  </si>
  <si>
    <t>1:48.52</t>
  </si>
  <si>
    <t>[14/07] 1800 潘頓 (4) 2.1</t>
  </si>
  <si>
    <t>[23/06] 1800 巴度 (2) 10.0</t>
  </si>
  <si>
    <t>12/5/12/10/1/5</t>
  </si>
  <si>
    <t>勇晉當銳</t>
  </si>
  <si>
    <t>H425</t>
  </si>
  <si>
    <t>40,950</t>
  </si>
  <si>
    <t>P-/XB/TT</t>
  </si>
  <si>
    <t>張廣勇</t>
  </si>
  <si>
    <t>Amberio</t>
  </si>
  <si>
    <t>2024/03/31</t>
  </si>
  <si>
    <t>59.40</t>
  </si>
  <si>
    <t>1:22.87</t>
  </si>
  <si>
    <t>1:23.98</t>
  </si>
  <si>
    <t>0:18.61</t>
  </si>
  <si>
    <t>##[31/03] 1400 董明朗 (13) 12.0</t>
  </si>
  <si>
    <t>9/13/11</t>
  </si>
  <si>
    <t>快步向前</t>
  </si>
  <si>
    <t>K102</t>
  </si>
  <si>
    <t>XB1/TT-</t>
  </si>
  <si>
    <t>謝秀珍與楊少蓮</t>
  </si>
  <si>
    <t>Redwood</t>
  </si>
  <si>
    <t>Gould</t>
  </si>
  <si>
    <t>58.53</t>
  </si>
  <si>
    <t>1:21.98</t>
  </si>
  <si>
    <t>1:23.43</t>
  </si>
  <si>
    <t>0:17.63</t>
  </si>
  <si>
    <t>##[12/01] 1400 潘明輝 (13) 131.0</t>
  </si>
  <si>
    <t>6/4/7/1/7/1</t>
  </si>
  <si>
    <t>青春力量</t>
  </si>
  <si>
    <t>H358</t>
  </si>
  <si>
    <t>1,321,925</t>
  </si>
  <si>
    <t>B-/CP1/TT</t>
  </si>
  <si>
    <t>青年人團體</t>
  </si>
  <si>
    <t>Blu Constellation</t>
  </si>
  <si>
    <t>Hidden Agenda</t>
  </si>
  <si>
    <t>1:47.81</t>
  </si>
  <si>
    <t>##[20/10] 1600 楊明綸 (1) 5.2</t>
  </si>
  <si>
    <t>13/9/14/11/12</t>
  </si>
  <si>
    <t>健康高球</t>
  </si>
  <si>
    <t>J424</t>
  </si>
  <si>
    <t>廖康銘</t>
  </si>
  <si>
    <t>黃士心</t>
  </si>
  <si>
    <t>Invincible Spirit</t>
  </si>
  <si>
    <t>Teppal</t>
  </si>
  <si>
    <t>1:12.15</t>
  </si>
  <si>
    <t>1:36.94</t>
  </si>
  <si>
    <t>1:50.41</t>
  </si>
  <si>
    <t>##[01/01] 1600 霍宏聲 (14) 129.0</t>
  </si>
  <si>
    <t>14/1/6/3/7/8</t>
  </si>
  <si>
    <t>好運寶馬</t>
  </si>
  <si>
    <t>E157</t>
  </si>
  <si>
    <t>1.49.63</t>
  </si>
  <si>
    <t>631,525</t>
  </si>
  <si>
    <t>B/H2</t>
  </si>
  <si>
    <t>劉桂湞</t>
  </si>
  <si>
    <t>Keep The Filly</t>
  </si>
  <si>
    <t>1:00.35</t>
  </si>
  <si>
    <t>1:24.96</t>
  </si>
  <si>
    <t>1:49.18</t>
  </si>
  <si>
    <t>1:49.63</t>
  </si>
  <si>
    <t>1:49.7</t>
  </si>
  <si>
    <t>[01/01] 1800 班德禮 (6) 16.0</t>
  </si>
  <si>
    <t>6/1/7/3/9/2</t>
  </si>
  <si>
    <t>架勢奇爸</t>
  </si>
  <si>
    <t>G312</t>
  </si>
  <si>
    <t>1.49.38</t>
  </si>
  <si>
    <t>797,775</t>
  </si>
  <si>
    <t>銀團體</t>
  </si>
  <si>
    <t>Lady Chaparral</t>
  </si>
  <si>
    <t>1:49.38</t>
  </si>
  <si>
    <t>1:49.44</t>
  </si>
  <si>
    <t>[14/07] 1800 艾道拿 (6) 17.0</t>
  </si>
  <si>
    <t>7/14/2/12/11/6</t>
  </si>
  <si>
    <t>時尚歡欣</t>
  </si>
  <si>
    <t>H041</t>
  </si>
  <si>
    <t>1.21.79</t>
  </si>
  <si>
    <t>286,700</t>
  </si>
  <si>
    <t>自己友歡樂團體</t>
  </si>
  <si>
    <t>Rip Van Winkle</t>
  </si>
  <si>
    <t>Honorjeu</t>
  </si>
  <si>
    <t>1:21.99</t>
  </si>
  <si>
    <t>1:22.57</t>
  </si>
  <si>
    <t>1:22.73</t>
  </si>
  <si>
    <t>1:21.69</t>
  </si>
  <si>
    <t>1:23.15</t>
  </si>
  <si>
    <t>1:23.11</t>
  </si>
  <si>
    <t>[09/02] 1400 周俊樂 (7) 3.7</t>
  </si>
  <si>
    <t>[19/01] 1400 霍宏聲 (14) 14.0</t>
  </si>
  <si>
    <t>1:22.92</t>
  </si>
  <si>
    <t>3/8/10/10/8/2</t>
  </si>
  <si>
    <t>超旺財</t>
  </si>
  <si>
    <t>J194</t>
  </si>
  <si>
    <t>1.22.21</t>
  </si>
  <si>
    <t>1,421,550</t>
  </si>
  <si>
    <t>郭志桁</t>
  </si>
  <si>
    <t>Exceed And Excel</t>
  </si>
  <si>
    <t>Dream Play</t>
  </si>
  <si>
    <t>1:22.21</t>
  </si>
  <si>
    <t>1:22.02</t>
  </si>
  <si>
    <t>1:22.41</t>
  </si>
  <si>
    <t>1:22.93</t>
  </si>
  <si>
    <t>1:22.72</t>
  </si>
  <si>
    <t>[23/02] 1400 田泰安 (3) 27.0</t>
  </si>
  <si>
    <t>[09/02] 1400 田泰安 (8) 38.0</t>
  </si>
  <si>
    <t>1:22.37</t>
  </si>
  <si>
    <t>2/4/5/10/11/10</t>
  </si>
  <si>
    <t>開心五月</t>
  </si>
  <si>
    <t>K016</t>
  </si>
  <si>
    <t>1.21.86</t>
  </si>
  <si>
    <t>356,850</t>
  </si>
  <si>
    <t>XB/TT</t>
  </si>
  <si>
    <t>陳璟瓏</t>
  </si>
  <si>
    <t>Delago Deluxe</t>
  </si>
  <si>
    <t>Isadiva</t>
  </si>
  <si>
    <t>1:21.82</t>
  </si>
  <si>
    <t>1:21.86</t>
  </si>
  <si>
    <t>1:21.9</t>
  </si>
  <si>
    <t>1:22.36</t>
  </si>
  <si>
    <t>1:22.3</t>
  </si>
  <si>
    <t>[02/03] 1400 田泰安 (2) 26.0</t>
  </si>
  <si>
    <t>[09/02] 1400 田泰安 (4) 14.0</t>
  </si>
  <si>
    <t>1:22.1</t>
  </si>
  <si>
    <t>古惑大師</t>
  </si>
  <si>
    <t>J541</t>
  </si>
  <si>
    <t xml:space="preserve">
麥當能
</t>
  </si>
  <si>
    <t>1.22.13</t>
  </si>
  <si>
    <t>All Too Hard</t>
  </si>
  <si>
    <t>Tahnee Tiara</t>
  </si>
  <si>
    <t>1:21.47</t>
  </si>
  <si>
    <t>1:22.13</t>
  </si>
  <si>
    <t>[16/02] 1400 布文 (9) 48.0</t>
  </si>
  <si>
    <t>2/5/5/13/8/7</t>
  </si>
  <si>
    <t>挺秀騰飛</t>
  </si>
  <si>
    <t>J108</t>
  </si>
  <si>
    <t>1.22.39</t>
  </si>
  <si>
    <t>葉育杰</t>
  </si>
  <si>
    <t>No Nay Never</t>
  </si>
  <si>
    <t>Scream Blue Murder</t>
  </si>
  <si>
    <t>1:21.90</t>
  </si>
  <si>
    <t>1:22.61</t>
  </si>
  <si>
    <t>1:22.6</t>
  </si>
  <si>
    <t>2024/12/01</t>
  </si>
  <si>
    <t>1:22.16</t>
  </si>
  <si>
    <t>1:23.62</t>
  </si>
  <si>
    <t>1:23.5</t>
  </si>
  <si>
    <t>[15/12] 1400 蔡明紹 (5) 78.0</t>
  </si>
  <si>
    <t>[01/12] 1400 蔡明紹 (13) 105.0</t>
  </si>
  <si>
    <t>1:23.05</t>
  </si>
  <si>
    <t>7/6/10/9/9/1</t>
  </si>
  <si>
    <t>帥炸</t>
  </si>
  <si>
    <t>H402</t>
  </si>
  <si>
    <t>1.22.14</t>
  </si>
  <si>
    <t>王嘉俊</t>
  </si>
  <si>
    <t>Belardo</t>
  </si>
  <si>
    <t>Triaction</t>
  </si>
  <si>
    <t>1:21.95</t>
  </si>
  <si>
    <t>1:23.06</t>
  </si>
  <si>
    <t>2024/09/15</t>
  </si>
  <si>
    <t>1:21.65</t>
  </si>
  <si>
    <t>1:22.55</t>
  </si>
  <si>
    <t>1:22.56</t>
  </si>
  <si>
    <t>[20/10] 1400 艾兆禮 (9) 10.0</t>
  </si>
  <si>
    <t>[15/09] 1400 艾兆禮 (9) 12.0</t>
  </si>
  <si>
    <t>1:22.81</t>
  </si>
  <si>
    <t>8/2/6/12/2/1</t>
  </si>
  <si>
    <t>超風速</t>
  </si>
  <si>
    <t>J205</t>
  </si>
  <si>
    <t>1.21.52</t>
  </si>
  <si>
    <t>1,240,200</t>
  </si>
  <si>
    <t>+ * 1</t>
  </si>
  <si>
    <t>共同興趣團體</t>
  </si>
  <si>
    <t>Vespa</t>
  </si>
  <si>
    <t>Leica Glory</t>
  </si>
  <si>
    <t>1:22.12</t>
  </si>
  <si>
    <t>1:22.08</t>
  </si>
  <si>
    <t>1:22.54</t>
  </si>
  <si>
    <t>[16/02] 1400 蔡明紹 (8) 10.0</t>
  </si>
  <si>
    <t>[26/01] 1400 蔡明紹 (2) 12.0</t>
  </si>
  <si>
    <t>1:22.26</t>
  </si>
  <si>
    <t>13/7</t>
  </si>
  <si>
    <t>大眾經典</t>
  </si>
  <si>
    <t>J407</t>
  </si>
  <si>
    <t>1.22.40</t>
  </si>
  <si>
    <t>楊志明與楊晶晶</t>
  </si>
  <si>
    <t>Exosphere</t>
  </si>
  <si>
    <t>Knead The Dough</t>
  </si>
  <si>
    <t>1:22.40</t>
  </si>
  <si>
    <t>1:22.51</t>
  </si>
  <si>
    <t>[16/02] 1400 梁家俊 (13) 18.0</t>
  </si>
  <si>
    <t>3/5/14/7</t>
  </si>
  <si>
    <t>仁仁有餘</t>
  </si>
  <si>
    <t>J421</t>
  </si>
  <si>
    <t>1.22.57</t>
  </si>
  <si>
    <t>范思浩先生及夫人、范展昕與范展敏</t>
  </si>
  <si>
    <t>Per Incanto</t>
  </si>
  <si>
    <t>Monarch</t>
  </si>
  <si>
    <t>[26/01] 1400 布文 (3) 4.5</t>
  </si>
  <si>
    <t>5/11/6</t>
  </si>
  <si>
    <t>觀萬物</t>
  </si>
  <si>
    <t>K101</t>
  </si>
  <si>
    <t>1.22.33</t>
  </si>
  <si>
    <t>64,350</t>
  </si>
  <si>
    <t>鄭應炎</t>
  </si>
  <si>
    <t>Storm Siren</t>
  </si>
  <si>
    <t>1:22.33</t>
  </si>
  <si>
    <t>[23/02] 1400 楊明綸 (5) 103.0</t>
  </si>
  <si>
    <t>7/14/10/7</t>
  </si>
  <si>
    <t>龍又生</t>
  </si>
  <si>
    <t>J269</t>
  </si>
  <si>
    <t>1.23.04</t>
  </si>
  <si>
    <t>王志達與王梓驊</t>
  </si>
  <si>
    <t>My Rachel</t>
  </si>
  <si>
    <t>1:21.81</t>
  </si>
  <si>
    <t>1:23.04</t>
  </si>
  <si>
    <t>[29/12] 1400 董明朗 (10) 54.0</t>
  </si>
  <si>
    <t>9/7/6/4/7/3</t>
  </si>
  <si>
    <t>黑白</t>
  </si>
  <si>
    <t>H466</t>
  </si>
  <si>
    <t>1.22.63</t>
  </si>
  <si>
    <t>269,100</t>
  </si>
  <si>
    <t>陳穎怡</t>
  </si>
  <si>
    <t>Hualalai</t>
  </si>
  <si>
    <t>Eulogise</t>
  </si>
  <si>
    <t>貝知仁</t>
  </si>
  <si>
    <t>1:22.63</t>
  </si>
  <si>
    <t>[29/12] 1400 貝知仁 (7) 10.0</t>
  </si>
  <si>
    <t>12/13/12</t>
  </si>
  <si>
    <t>錶之福將</t>
  </si>
  <si>
    <t>J349</t>
  </si>
  <si>
    <t>1.23.26</t>
  </si>
  <si>
    <t>B/XB1/TT-</t>
  </si>
  <si>
    <t>錶之團體</t>
  </si>
  <si>
    <t>Dubious</t>
  </si>
  <si>
    <t>Faction</t>
  </si>
  <si>
    <t>1:22.22</t>
  </si>
  <si>
    <t>1:23.33</t>
  </si>
  <si>
    <t>1:23.22</t>
  </si>
  <si>
    <t>1:21.72</t>
  </si>
  <si>
    <t>1:23.26</t>
  </si>
  <si>
    <t>1:23.19</t>
  </si>
  <si>
    <t>[22/12] 1400 蔡明紹 (13) 74.0</t>
  </si>
  <si>
    <t>[03/11] 1400 周俊樂 (12) 77.0</t>
  </si>
  <si>
    <t>1:23.2</t>
  </si>
  <si>
    <t>14/5/4/6/6/6</t>
  </si>
  <si>
    <t>彭玥</t>
  </si>
  <si>
    <t>J447</t>
  </si>
  <si>
    <t>1.22.26</t>
  </si>
  <si>
    <t>B/TT1</t>
  </si>
  <si>
    <t>彭志兵</t>
  </si>
  <si>
    <t>Ardrossan</t>
  </si>
  <si>
    <t>Squaw</t>
  </si>
  <si>
    <t>麥當能</t>
  </si>
  <si>
    <t>1:23.52</t>
  </si>
  <si>
    <t>1:23.6</t>
  </si>
  <si>
    <t>1:22.32</t>
  </si>
  <si>
    <t>1:22.31</t>
  </si>
  <si>
    <t>[23/02] 1400 麥當能 (14) 16.0</t>
  </si>
  <si>
    <t>[12/01] 1400 蔡明紹 (5) 10.0</t>
  </si>
  <si>
    <t>1:22.95</t>
  </si>
  <si>
    <t xml:space="preserve"> 第二班</t>
  </si>
  <si>
    <t>5/10/9/3/5/11</t>
  </si>
  <si>
    <t>觔斗雲</t>
  </si>
  <si>
    <t>E249</t>
  </si>
  <si>
    <t>1.34.44</t>
  </si>
  <si>
    <t>904,875</t>
  </si>
  <si>
    <t>陳錦坤</t>
  </si>
  <si>
    <t>Sacred Falls</t>
  </si>
  <si>
    <t>Marahau</t>
  </si>
  <si>
    <t>2024/04/07</t>
  </si>
  <si>
    <t xml:space="preserve">二級賽 </t>
  </si>
  <si>
    <t>1:10.06</t>
  </si>
  <si>
    <t>1:34.03</t>
  </si>
  <si>
    <t>1:34.44</t>
  </si>
  <si>
    <t>1:34.77</t>
  </si>
  <si>
    <t>[07/04] 1600 班德禮 (4) 13.0</t>
  </si>
  <si>
    <t>3/1/9/3/4/3</t>
  </si>
  <si>
    <t>陽光勇士</t>
  </si>
  <si>
    <t>H244</t>
  </si>
  <si>
    <t>1.33.74</t>
  </si>
  <si>
    <t>4,003,400</t>
  </si>
  <si>
    <t>CP/H</t>
  </si>
  <si>
    <t>王運光</t>
  </si>
  <si>
    <t>Emirates Comfort</t>
  </si>
  <si>
    <t xml:space="preserve">第二班 </t>
  </si>
  <si>
    <t>1:10.68</t>
  </si>
  <si>
    <t>1:33.59</t>
  </si>
  <si>
    <t>1:33.74</t>
  </si>
  <si>
    <t>1:33.51</t>
  </si>
  <si>
    <t>1:11.09</t>
  </si>
  <si>
    <t>1:34.64</t>
  </si>
  <si>
    <t>1:34.72</t>
  </si>
  <si>
    <t>[16/02] 1600 布文 (3) 4.4</t>
  </si>
  <si>
    <t>[26/01] 1600 潘頓 (1) 1.4</t>
  </si>
  <si>
    <t>1:34.11</t>
  </si>
  <si>
    <t>7/7/5/11/9/11</t>
  </si>
  <si>
    <t>中華盛景</t>
  </si>
  <si>
    <t>E379</t>
  </si>
  <si>
    <t>1.33.91</t>
  </si>
  <si>
    <t>2,461,200</t>
  </si>
  <si>
    <t>肖潭平</t>
  </si>
  <si>
    <t>Saga's Gift</t>
  </si>
  <si>
    <t>1:34.07</t>
  </si>
  <si>
    <t>1:33.72</t>
  </si>
  <si>
    <t>1:35.03</t>
  </si>
  <si>
    <t>1:34.83</t>
  </si>
  <si>
    <t>[16/02] 1600 艾道拿 (7) 65.0</t>
  </si>
  <si>
    <t>[26/01] 1600 艾道拿 (5) 33.0</t>
  </si>
  <si>
    <t>齋月</t>
  </si>
  <si>
    <t>K309</t>
  </si>
  <si>
    <t>雄</t>
  </si>
  <si>
    <t>張月勝</t>
  </si>
  <si>
    <t>Le Havre</t>
  </si>
  <si>
    <t>Raushan</t>
  </si>
  <si>
    <t>1:20.91</t>
  </si>
  <si>
    <t>1:21.84</t>
  </si>
  <si>
    <t>##[02/03] 1400 布文 (10) 18.0</t>
  </si>
  <si>
    <t>6/3/7/7/9/1</t>
  </si>
  <si>
    <t>話你知</t>
  </si>
  <si>
    <t>G392</t>
  </si>
  <si>
    <t>1.33.76</t>
  </si>
  <si>
    <t>2,495,000</t>
  </si>
  <si>
    <t>Manu N Melwani &amp; Roshan Manohar Melwani</t>
  </si>
  <si>
    <t>Turn Me Loose</t>
  </si>
  <si>
    <t>Lovingthelimelight</t>
  </si>
  <si>
    <t>馬昆</t>
  </si>
  <si>
    <t>1:34.05</t>
  </si>
  <si>
    <t>1:33.97</t>
  </si>
  <si>
    <t>1:34.89</t>
  </si>
  <si>
    <t>1:34.86</t>
  </si>
  <si>
    <t>[16/02] 1600 馬昆 (6) 7.6</t>
  </si>
  <si>
    <t>[26/01] 1600 何澤堯 (3) 7.0</t>
  </si>
  <si>
    <t>1:34.41</t>
  </si>
  <si>
    <t>4/7/9/2/1/2</t>
  </si>
  <si>
    <t>遨遊武士</t>
  </si>
  <si>
    <t>J026</t>
  </si>
  <si>
    <t>1.33.70</t>
  </si>
  <si>
    <t>2,420,900</t>
  </si>
  <si>
    <t>日月輝煌賽馬團體</t>
  </si>
  <si>
    <t>Dissident</t>
  </si>
  <si>
    <t>Love Commands</t>
  </si>
  <si>
    <t>1:33.78</t>
  </si>
  <si>
    <t>1:33.73</t>
  </si>
  <si>
    <t>1:35.16</t>
  </si>
  <si>
    <t>1:35.22</t>
  </si>
  <si>
    <t>[16/02] 1600 梁家俊 (4) 9.7</t>
  </si>
  <si>
    <t>[26/01] 1600 梁家俊 (7) 4.1</t>
  </si>
  <si>
    <t>6/8/6/10/11/1</t>
  </si>
  <si>
    <t>木火兄弟</t>
  </si>
  <si>
    <t>G115</t>
  </si>
  <si>
    <t>1.34.10</t>
  </si>
  <si>
    <t>1,891,100</t>
  </si>
  <si>
    <t>V1/TT2</t>
  </si>
  <si>
    <t>張凱琦</t>
  </si>
  <si>
    <t>Echoes Of Heaven</t>
  </si>
  <si>
    <t>Pico Turquino</t>
  </si>
  <si>
    <t>1:34.10</t>
  </si>
  <si>
    <t>[16/02] 1600 湯普新 (8) 76.0</t>
  </si>
  <si>
    <t>[26/01] 1600 楊明綸 (6) 44.0</t>
  </si>
  <si>
    <t>8/12/8/7/1/1</t>
  </si>
  <si>
    <t>飛輪步</t>
  </si>
  <si>
    <t>H122</t>
  </si>
  <si>
    <t>1.34.33</t>
  </si>
  <si>
    <t>2,083,200</t>
  </si>
  <si>
    <t>飛輪王團體</t>
  </si>
  <si>
    <t>Rommel</t>
  </si>
  <si>
    <t>Colleges</t>
  </si>
  <si>
    <t>1:34.33</t>
  </si>
  <si>
    <t>1:34.12</t>
  </si>
  <si>
    <t>1:11.22</t>
  </si>
  <si>
    <t>1:34.69</t>
  </si>
  <si>
    <t>1:36.95</t>
  </si>
  <si>
    <t>1:36.59</t>
  </si>
  <si>
    <t>[16/02] 1600 潘明輝 (12) 55.0</t>
  </si>
  <si>
    <t>[14/07] 1600 布文 (12) 27.0</t>
  </si>
  <si>
    <t>6/10/3/3/4/1</t>
  </si>
  <si>
    <t>非惟僥倖</t>
  </si>
  <si>
    <t>J050</t>
  </si>
  <si>
    <t>1.36.47</t>
  </si>
  <si>
    <t>533,900</t>
  </si>
  <si>
    <t>林福特</t>
  </si>
  <si>
    <t>Awesome Rock</t>
  </si>
  <si>
    <t>Jayquin Star</t>
  </si>
  <si>
    <t>1:11.93</t>
  </si>
  <si>
    <t>1:36.25</t>
  </si>
  <si>
    <t>1:36.47</t>
  </si>
  <si>
    <t>1:35.98</t>
  </si>
  <si>
    <t>[22/09] 1600 艾兆禮 (3) 8.4</t>
  </si>
  <si>
    <t xml:space="preserve"> 第三班</t>
  </si>
  <si>
    <t>7/10/9/14/9/10</t>
  </si>
  <si>
    <t>實現夢想</t>
  </si>
  <si>
    <t>H308</t>
  </si>
  <si>
    <t>蘇凱欣</t>
  </si>
  <si>
    <t>Longbeach Lucy</t>
  </si>
  <si>
    <t>1:09.56</t>
  </si>
  <si>
    <t>1:10.33</t>
  </si>
  <si>
    <t>1:08.75</t>
  </si>
  <si>
    <t>1:11.75</t>
  </si>
  <si>
    <t>[19/01] 1200 霍宏聲 (10) 99.0</t>
  </si>
  <si>
    <t>[14/07] 1200 何澤堯 (14) 72.0</t>
  </si>
  <si>
    <t>1:10.94</t>
  </si>
  <si>
    <t>長勝金剛</t>
  </si>
  <si>
    <t>K266</t>
  </si>
  <si>
    <t xml:space="preserve">
巫顯東 (-2)
</t>
  </si>
  <si>
    <t>長勝至尊團體</t>
  </si>
  <si>
    <t>Dendee</t>
  </si>
  <si>
    <t>4/3/3/1/3/1</t>
  </si>
  <si>
    <t>營造組裝</t>
  </si>
  <si>
    <t>H127</t>
  </si>
  <si>
    <t>1.08.64</t>
  </si>
  <si>
    <t>252</t>
  </si>
  <si>
    <t>林健榮先生及夫人、林治平與林治勉</t>
  </si>
  <si>
    <t>Overshare</t>
  </si>
  <si>
    <t>Spring Burst</t>
  </si>
  <si>
    <t>2024/09/08</t>
  </si>
  <si>
    <t>1:08.81</t>
  </si>
  <si>
    <t>2/2/9/4/2/7</t>
  </si>
  <si>
    <t>健康快車</t>
  </si>
  <si>
    <t>H439</t>
  </si>
  <si>
    <t>1.08.44</t>
  </si>
  <si>
    <t>1,743,000</t>
  </si>
  <si>
    <t>E</t>
  </si>
  <si>
    <t>方正博士與方黃吉雯</t>
  </si>
  <si>
    <t>Shooting To Win</t>
  </si>
  <si>
    <t>La Comedienne</t>
  </si>
  <si>
    <t>1:09.01</t>
  </si>
  <si>
    <t>1:09.04</t>
  </si>
  <si>
    <t>1:9.38</t>
  </si>
  <si>
    <t>1:08.44</t>
  </si>
  <si>
    <t>1:8.79</t>
  </si>
  <si>
    <t>[23/02] 1200 艾兆禮 (2) 5.3</t>
  </si>
  <si>
    <t>[16/02] 1200 田泰安 (2) 5.5</t>
  </si>
  <si>
    <t>利不可擋</t>
  </si>
  <si>
    <t>J458</t>
  </si>
  <si>
    <t>Ship Of Dreams</t>
  </si>
  <si>
    <t>6/1/1/3/3/3</t>
  </si>
  <si>
    <t>增強</t>
  </si>
  <si>
    <t>J114</t>
  </si>
  <si>
    <t>1.08.79</t>
  </si>
  <si>
    <t>1,482,150</t>
  </si>
  <si>
    <t>104</t>
  </si>
  <si>
    <t>曾水達</t>
  </si>
  <si>
    <t>Sebrina</t>
  </si>
  <si>
    <t>1:08.94</t>
  </si>
  <si>
    <t>1:9.1</t>
  </si>
  <si>
    <t>2024/10/01</t>
  </si>
  <si>
    <t>1:09.33</t>
  </si>
  <si>
    <t>1:9.22</t>
  </si>
  <si>
    <t>[03/11] 1200 布文 (1) 1.6</t>
  </si>
  <si>
    <t>[01/10] 1200 布文 (1) 1.6</t>
  </si>
  <si>
    <t>1:9.16</t>
  </si>
  <si>
    <t>螢影飛馳</t>
  </si>
  <si>
    <t>K228</t>
  </si>
  <si>
    <t>駿競之友團體</t>
  </si>
  <si>
    <t>Cluster</t>
  </si>
  <si>
    <t>Miss Hong Kong</t>
  </si>
  <si>
    <t>3/7/6/1/4/6</t>
  </si>
  <si>
    <t>中環精英</t>
  </si>
  <si>
    <t>J042</t>
  </si>
  <si>
    <t>999,900</t>
  </si>
  <si>
    <t>專業精英團體</t>
  </si>
  <si>
    <t>Brazen Beau</t>
  </si>
  <si>
    <t>Intendment</t>
  </si>
  <si>
    <t>1:9.05</t>
  </si>
  <si>
    <t>1:09.98</t>
  </si>
  <si>
    <t>1:9.81</t>
  </si>
  <si>
    <t>[23/02] 1200 希威森 (3) 45.0</t>
  </si>
  <si>
    <t>[19/01] 1200 希威森 (6) 11.0</t>
  </si>
  <si>
    <t>1:9.43</t>
  </si>
  <si>
    <t>10/3/5/6/5/6</t>
  </si>
  <si>
    <t>魯班精神</t>
  </si>
  <si>
    <t>J233</t>
  </si>
  <si>
    <t>1.09.00</t>
  </si>
  <si>
    <t>754,450</t>
  </si>
  <si>
    <t>友盈利團體</t>
  </si>
  <si>
    <t>Potions</t>
  </si>
  <si>
    <t>1:09.88</t>
  </si>
  <si>
    <t>1:09.30</t>
  </si>
  <si>
    <t>1:9.29</t>
  </si>
  <si>
    <t>[23/02] 1200 班德禮 (10) 5.7</t>
  </si>
  <si>
    <t>[31/01] 1200 梁家俊 (3) 6.6</t>
  </si>
  <si>
    <t>1:9.5</t>
  </si>
  <si>
    <t>11/10/11/10/5/4</t>
  </si>
  <si>
    <t>佳運發</t>
  </si>
  <si>
    <t>E435</t>
  </si>
  <si>
    <t>1.08.89</t>
  </si>
  <si>
    <t>1,048,350</t>
  </si>
  <si>
    <t>17</t>
  </si>
  <si>
    <t>梁煥民</t>
  </si>
  <si>
    <t>Bizz</t>
  </si>
  <si>
    <t>1:09.81</t>
  </si>
  <si>
    <t>1:9.67</t>
  </si>
  <si>
    <t>[12/01] 1200 黃寶妮 (10) 31.0</t>
  </si>
  <si>
    <t>[15/12] 1200 黃寶妮 (4) 19.0</t>
  </si>
  <si>
    <t>1:9.85</t>
  </si>
  <si>
    <t>6/9/13/10/3</t>
  </si>
  <si>
    <t>展雄威</t>
  </si>
  <si>
    <t>J405</t>
  </si>
  <si>
    <t>1.09.25</t>
  </si>
  <si>
    <t>251,100</t>
  </si>
  <si>
    <t>Soriano</t>
  </si>
  <si>
    <t>1:09.25</t>
  </si>
  <si>
    <t>1:9.28</t>
  </si>
  <si>
    <t>1:09.76</t>
  </si>
  <si>
    <t>[16/02] 1200 巴度 (6) 18.0</t>
  </si>
  <si>
    <t>[09/02] 1200 潘明輝 (9) 38.0</t>
  </si>
  <si>
    <t>8/5/5/6</t>
  </si>
  <si>
    <t>心裡有數</t>
  </si>
  <si>
    <t>K108</t>
  </si>
  <si>
    <t>1.09.76</t>
  </si>
  <si>
    <t>167,400</t>
  </si>
  <si>
    <t>廖偉賢</t>
  </si>
  <si>
    <t>Sweynesse</t>
  </si>
  <si>
    <t>Light Mozart</t>
  </si>
  <si>
    <t>1:09.14</t>
  </si>
  <si>
    <t>1:09.95</t>
  </si>
  <si>
    <t>1:9.44</t>
  </si>
  <si>
    <t>[01/01] 1200 蔡明紹 (5) 19.0</t>
  </si>
  <si>
    <t>[22/12] 1200 蔡明紹 (6) 80.0</t>
  </si>
  <si>
    <t>1:9.64</t>
  </si>
  <si>
    <t>14/12/11/1/5/1</t>
  </si>
  <si>
    <t>喜蓮勇略</t>
  </si>
  <si>
    <t>J207</t>
  </si>
  <si>
    <t>1,148,000</t>
  </si>
  <si>
    <t>胡寶星爵士及夫人、胡家驃與胡家驄</t>
  </si>
  <si>
    <t>Hightime Heroine</t>
  </si>
  <si>
    <t>2024/04/14</t>
  </si>
  <si>
    <t>58.60</t>
  </si>
  <si>
    <t>1:21.54</t>
  </si>
  <si>
    <t>[14/04] 1400 鍾易禮 (6) 30.0</t>
  </si>
  <si>
    <t>13/2/2/5/5/14</t>
  </si>
  <si>
    <t>鈦易搵</t>
  </si>
  <si>
    <t>H216</t>
  </si>
  <si>
    <t>1.21.64</t>
  </si>
  <si>
    <t>911,400</t>
  </si>
  <si>
    <t>何世文與譚穎儀</t>
  </si>
  <si>
    <t>Havana Grey</t>
  </si>
  <si>
    <t>Starboard Watch</t>
  </si>
  <si>
    <t>黃智弘</t>
  </si>
  <si>
    <t>58.27</t>
  </si>
  <si>
    <t>1:21.33</t>
  </si>
  <si>
    <t>1:22.96</t>
  </si>
  <si>
    <t>1:00.28</t>
  </si>
  <si>
    <t>1:22.35</t>
  </si>
  <si>
    <t>1:22.49</t>
  </si>
  <si>
    <t>1:22.48</t>
  </si>
  <si>
    <t>[31/01] 1400 黃智弘 (13) 25.0</t>
  </si>
  <si>
    <t>[05/01] 1400 何澤堯 (2) 7.8</t>
  </si>
  <si>
    <t>7/13/10/11/6/8</t>
  </si>
  <si>
    <t>晴王</t>
  </si>
  <si>
    <t>G380</t>
  </si>
  <si>
    <t>1.22.01</t>
  </si>
  <si>
    <t>140,400</t>
  </si>
  <si>
    <t>B1</t>
  </si>
  <si>
    <t>吳廷傑</t>
  </si>
  <si>
    <t>Darci Dancer</t>
  </si>
  <si>
    <t>59.44</t>
  </si>
  <si>
    <t>1:21.91</t>
  </si>
  <si>
    <t>58.71</t>
  </si>
  <si>
    <t>1:22.00</t>
  </si>
  <si>
    <t>1:22.34</t>
  </si>
  <si>
    <t>[08/09] 1400 希威森 (5) 13.0</t>
  </si>
  <si>
    <t>[05/05] 1400 希威森 (3) 12.0</t>
  </si>
  <si>
    <t>8/12/12/14/10/6</t>
  </si>
  <si>
    <t>瑪瑙</t>
  </si>
  <si>
    <t>G306</t>
  </si>
  <si>
    <t>1.21.26</t>
  </si>
  <si>
    <t>232,800</t>
  </si>
  <si>
    <t>Chong Min Onn</t>
  </si>
  <si>
    <t>Urban Rocker</t>
  </si>
  <si>
    <t>57.83</t>
  </si>
  <si>
    <t>1:20.93</t>
  </si>
  <si>
    <t>1:21.56</t>
  </si>
  <si>
    <t>1:21.61</t>
  </si>
  <si>
    <t>58.21</t>
  </si>
  <si>
    <t>1:22.85</t>
  </si>
  <si>
    <t>[23/02] 1400 黃智弘 (8) 103.0</t>
  </si>
  <si>
    <t>[09/02] 1400 霍宏聲 (12) 53.0</t>
  </si>
  <si>
    <t>1:22.23</t>
  </si>
  <si>
    <t>1/2/1/3/2/2</t>
  </si>
  <si>
    <t>至尊高超</t>
  </si>
  <si>
    <t>J443</t>
  </si>
  <si>
    <t>1.20.93</t>
  </si>
  <si>
    <t>2,713,350</t>
  </si>
  <si>
    <t>黃慧敏</t>
  </si>
  <si>
    <t>Sherbet Bomb</t>
  </si>
  <si>
    <t>1:21.0</t>
  </si>
  <si>
    <t>58.89</t>
  </si>
  <si>
    <t>1:21.30</t>
  </si>
  <si>
    <t>1:21.66</t>
  </si>
  <si>
    <t>[23/02] 1400 艾道拿 (1) 3.2</t>
  </si>
  <si>
    <t>[09/02] 1400 田泰安 (2) 4.1</t>
  </si>
  <si>
    <t>1:21.31</t>
  </si>
  <si>
    <t>6/5/1/4/1/2</t>
  </si>
  <si>
    <t>勇霸龍</t>
  </si>
  <si>
    <t>J237</t>
  </si>
  <si>
    <t>1.21.78</t>
  </si>
  <si>
    <t>2,558,970</t>
  </si>
  <si>
    <t>九龍塘會團體</t>
  </si>
  <si>
    <t>Star Turn</t>
  </si>
  <si>
    <t>Sessantesimo</t>
  </si>
  <si>
    <t>1:22.15</t>
  </si>
  <si>
    <t>58.96</t>
  </si>
  <si>
    <t>1:21.74</t>
  </si>
  <si>
    <t>1:21.88</t>
  </si>
  <si>
    <t>[09/02] 1400 艾道拿 (6) 11.0</t>
  </si>
  <si>
    <t>[23/06] 1400 潘頓 (2) 4.0</t>
  </si>
  <si>
    <t>1:22.0</t>
  </si>
  <si>
    <t>7/10/13/7/14/11</t>
  </si>
  <si>
    <t>手到齊來</t>
  </si>
  <si>
    <t>J531</t>
  </si>
  <si>
    <t>巨款團體</t>
  </si>
  <si>
    <t>Wangaala</t>
  </si>
  <si>
    <t>1:08.39</t>
  </si>
  <si>
    <t>1:09.38</t>
  </si>
  <si>
    <t>1:22.24</t>
  </si>
  <si>
    <t>##[02/03] 1200 鍾易禮 (7) 88.0</t>
  </si>
  <si>
    <t>13/11/10/8/10/10</t>
  </si>
  <si>
    <t>光年八十</t>
  </si>
  <si>
    <t>H170</t>
  </si>
  <si>
    <t>1.21.84</t>
  </si>
  <si>
    <t>趙國明與肖冰</t>
  </si>
  <si>
    <t>Dream Ahead</t>
  </si>
  <si>
    <t>Blue Ocean</t>
  </si>
  <si>
    <t>1:21.59</t>
  </si>
  <si>
    <t>1:23.41</t>
  </si>
  <si>
    <t>57.89</t>
  </si>
  <si>
    <t>1:21.53</t>
  </si>
  <si>
    <t>1:24.02</t>
  </si>
  <si>
    <t>1:23.95</t>
  </si>
  <si>
    <t>[19/01] 1400 周俊樂 (13) 123.0</t>
  </si>
  <si>
    <t>[08/06] 1400 黃智弘 (11) 6.8</t>
  </si>
  <si>
    <t>1:23.61</t>
  </si>
  <si>
    <t>11</t>
  </si>
  <si>
    <t>愛國者</t>
  </si>
  <si>
    <t>K170</t>
  </si>
  <si>
    <t>TT1</t>
  </si>
  <si>
    <t>黃錦財與王丁本</t>
  </si>
  <si>
    <t>Microphone</t>
  </si>
  <si>
    <t>South Of France</t>
  </si>
  <si>
    <t>##[23/02] 1200 周俊樂 (11) 78.0</t>
  </si>
  <si>
    <t>3/4/5/8/2/7</t>
  </si>
  <si>
    <t>樂勝天下</t>
  </si>
  <si>
    <t>J540</t>
  </si>
  <si>
    <t>1.21.08</t>
  </si>
  <si>
    <t>781,200</t>
  </si>
  <si>
    <t>SR</t>
  </si>
  <si>
    <t>樂勝團體</t>
  </si>
  <si>
    <t>No Tricks</t>
  </si>
  <si>
    <t>1:21.08</t>
  </si>
  <si>
    <t>1:21.16</t>
  </si>
  <si>
    <t>[23/02] 1400 艾兆禮 (3) 8.9</t>
  </si>
  <si>
    <t>9/6/8</t>
  </si>
  <si>
    <t>鬥志波</t>
  </si>
  <si>
    <t>K096</t>
  </si>
  <si>
    <t>1.21.69</t>
  </si>
  <si>
    <t>37,200</t>
  </si>
  <si>
    <t>蘇志康</t>
  </si>
  <si>
    <t>Relentless Desire</t>
  </si>
  <si>
    <t>巫顯東</t>
  </si>
  <si>
    <t>1:22.04</t>
  </si>
  <si>
    <t>[23/02] 1400 巫顯東 (9) 16.0</t>
  </si>
  <si>
    <t>[31/01] 1400 蔡明紹 (6) 125.0</t>
  </si>
  <si>
    <t>1:21.96</t>
  </si>
  <si>
    <t>1/4/3/1/2/2</t>
  </si>
  <si>
    <t>勇冠群英</t>
  </si>
  <si>
    <t>H177</t>
  </si>
  <si>
    <t>1.21.37</t>
  </si>
  <si>
    <t>1,760,850</t>
  </si>
  <si>
    <t>黃俊傑</t>
  </si>
  <si>
    <t>Funoon</t>
  </si>
  <si>
    <t>57.85</t>
  </si>
  <si>
    <t>1:21.39</t>
  </si>
  <si>
    <t>58.22</t>
  </si>
  <si>
    <t>[16/02] 1400 巴度 (1) 2.5</t>
  </si>
  <si>
    <t>[05/01] 1400 楊明綸 (4) 9.5</t>
  </si>
  <si>
    <t>1:21.52</t>
  </si>
  <si>
    <t>12/2/2/7/1/2</t>
  </si>
  <si>
    <t>信心星</t>
  </si>
  <si>
    <t>J161</t>
  </si>
  <si>
    <t>1.21.43</t>
  </si>
  <si>
    <t>3,365,600</t>
  </si>
  <si>
    <t>關瀚明、關敏恒、關俊明與關敏婷</t>
  </si>
  <si>
    <t>So You Think</t>
  </si>
  <si>
    <t>Humble</t>
  </si>
  <si>
    <t>1:21.63</t>
  </si>
  <si>
    <t>1:21.64</t>
  </si>
  <si>
    <t>[09/02] 1400 布文 (2) 2.0</t>
  </si>
  <si>
    <t>[19/01] 1400 布文 (2) 5.3</t>
  </si>
  <si>
    <t>-/7/4/4/9/8</t>
  </si>
  <si>
    <t>久久為攻</t>
  </si>
  <si>
    <t>E472</t>
  </si>
  <si>
    <t>1.21.90</t>
  </si>
  <si>
    <t>1,952,900</t>
  </si>
  <si>
    <t>何駿杰</t>
  </si>
  <si>
    <t>Vittoria</t>
  </si>
  <si>
    <t>58.65</t>
  </si>
  <si>
    <t>1:22.45</t>
  </si>
  <si>
    <t>1:46.81</t>
  </si>
  <si>
    <t>3/6/6/2/3/2</t>
  </si>
  <si>
    <t>同樣美麗</t>
  </si>
  <si>
    <t>H334</t>
  </si>
  <si>
    <t>1.21.49</t>
  </si>
  <si>
    <t>1,497,300</t>
  </si>
  <si>
    <t>美麗一族團體</t>
  </si>
  <si>
    <t>Acclamation</t>
  </si>
  <si>
    <t>Up In Time</t>
  </si>
  <si>
    <t>58.11</t>
  </si>
  <si>
    <t>1:20.81</t>
  </si>
  <si>
    <t>1:21.49</t>
  </si>
  <si>
    <t>1:21.34</t>
  </si>
  <si>
    <t>1:22.09</t>
  </si>
  <si>
    <t>1:21.87</t>
  </si>
  <si>
    <t>[23/02] 1400 艾道拿 (3) 12.0</t>
  </si>
  <si>
    <t>[09/02] 1400 艾道拿 (6) 16.0</t>
  </si>
  <si>
    <t>3/2/7/2/2/2</t>
  </si>
  <si>
    <t>堅闖</t>
  </si>
  <si>
    <t>J015</t>
  </si>
  <si>
    <t>1.21.81</t>
  </si>
  <si>
    <t>2,981,650</t>
  </si>
  <si>
    <t>SR/V</t>
  </si>
  <si>
    <t>張顯信</t>
  </si>
  <si>
    <t>War Decree</t>
  </si>
  <si>
    <t>Udiditagain</t>
  </si>
  <si>
    <t>1:22.05</t>
  </si>
  <si>
    <t>1:22.06</t>
  </si>
  <si>
    <t>[28/09] 1400 潘頓 (1) 2.6</t>
  </si>
  <si>
    <t>[08/09] 1400 潘頓 (2) 3.8</t>
  </si>
  <si>
    <t>8/8/9/10/2/3</t>
  </si>
  <si>
    <t>爭金奪冠</t>
  </si>
  <si>
    <t>J138</t>
  </si>
  <si>
    <t>1.21.72</t>
  </si>
  <si>
    <t>902,000</t>
  </si>
  <si>
    <t>CP/H/TT</t>
  </si>
  <si>
    <t>勝團體</t>
  </si>
  <si>
    <t>Sooboog</t>
  </si>
  <si>
    <t>Light Missile</t>
  </si>
  <si>
    <t>韋紀力</t>
  </si>
  <si>
    <t>[23/02] 1400 班德禮 (8) 24.0</t>
  </si>
  <si>
    <t>[19/01] 1400 韋紀力 (8) 35.0</t>
  </si>
  <si>
    <t>2/1/1</t>
  </si>
  <si>
    <t>康樂高球</t>
  </si>
  <si>
    <t>J517</t>
  </si>
  <si>
    <t>1,701,000</t>
  </si>
  <si>
    <t>Grunt</t>
  </si>
  <si>
    <t>Sky Island</t>
  </si>
  <si>
    <t>##[09/02] 1200 班德禮 (2) 2.2</t>
  </si>
  <si>
    <t>1/4/1</t>
  </si>
  <si>
    <t>首飾天空</t>
  </si>
  <si>
    <t>K032</t>
  </si>
  <si>
    <t>1.22.19</t>
  </si>
  <si>
    <t>1,380,600</t>
  </si>
  <si>
    <t>董滿輝</t>
  </si>
  <si>
    <t>Rollout The Carpet</t>
  </si>
  <si>
    <t>58.92</t>
  </si>
  <si>
    <t>[23/02] 1400 布文 (1) 2.2</t>
  </si>
  <si>
    <t>6/9/13/3/7/6</t>
  </si>
  <si>
    <t>安康萬里</t>
  </si>
  <si>
    <t>J158</t>
  </si>
  <si>
    <t>1.21.11</t>
  </si>
  <si>
    <t>288,300</t>
  </si>
  <si>
    <t>嚴美鳳與嚴文熙</t>
  </si>
  <si>
    <t>Epitomise</t>
  </si>
  <si>
    <t>2024/11/17</t>
  </si>
  <si>
    <t>59.06</t>
  </si>
  <si>
    <t>1:22.03</t>
  </si>
  <si>
    <t>1:21.48</t>
  </si>
  <si>
    <t>1:22.10</t>
  </si>
  <si>
    <t>[17/11] 1400 何澤堯 (7) 6.0</t>
  </si>
  <si>
    <t>[20/10] 1400 何澤堯 (6) 7.9</t>
  </si>
  <si>
    <t>11/7/10</t>
  </si>
  <si>
    <t>同心同樂</t>
  </si>
  <si>
    <t>K081</t>
  </si>
  <si>
    <t>XB-/TT</t>
  </si>
  <si>
    <t>生日快樂團體</t>
  </si>
  <si>
    <t>Profitable</t>
  </si>
  <si>
    <t>So Funny</t>
  </si>
  <si>
    <t>1:10.07</t>
  </si>
  <si>
    <t>1:22.9</t>
  </si>
  <si>
    <t>##[31/01] 1200 艾兆禮 (11) 40.0</t>
  </si>
  <si>
    <t>12/11</t>
  </si>
  <si>
    <t>耀昌勝世</t>
  </si>
  <si>
    <t>J529</t>
  </si>
  <si>
    <t>1.22.27</t>
  </si>
  <si>
    <t>梁天富</t>
  </si>
  <si>
    <t>Ray Of Sun</t>
  </si>
  <si>
    <t>1:22.27</t>
  </si>
  <si>
    <t>1:22.17</t>
  </si>
  <si>
    <t>[23/02] 1400 董明朗 (12) 208.0</t>
  </si>
  <si>
    <t>[09/02] 1400 周俊樂 (11) 171.0</t>
  </si>
  <si>
    <t>11/14/4/2/5/6</t>
  </si>
  <si>
    <t>縱橫天下</t>
  </si>
  <si>
    <t>G123</t>
  </si>
  <si>
    <t>1.21.46</t>
  </si>
  <si>
    <t>662,450</t>
  </si>
  <si>
    <t>陳國源</t>
  </si>
  <si>
    <t>Sizzling</t>
  </si>
  <si>
    <t>Stitchery</t>
  </si>
  <si>
    <t>2024/10/13</t>
  </si>
  <si>
    <t>58.94</t>
  </si>
  <si>
    <t>1:21.71</t>
  </si>
  <si>
    <t>1:21.46</t>
  </si>
  <si>
    <t>[13/10] 1400 何澤堯 (6) 10.0</t>
  </si>
  <si>
    <t>[14/07] 1400 艾兆禮 (6) 18.0</t>
  </si>
  <si>
    <t>1:22.01</t>
  </si>
  <si>
    <t>8/8/9</t>
  </si>
  <si>
    <t>進傲星</t>
  </si>
  <si>
    <t>J340</t>
  </si>
  <si>
    <t>李桂嫦、龐愛蓮與陳舜娟</t>
  </si>
  <si>
    <t>O'Misty</t>
  </si>
  <si>
    <t>1:09.70</t>
  </si>
  <si>
    <t>##[09/02] 1200 田泰安 (8) 63.0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</si>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</sst>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>
      <selection activeCell="O22" sqref="O22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134</v>
      </c>
      <c r="M2" t="s">
        <v>106</v>
      </c>
      <c r="O2">
        <v>5</v>
      </c>
      <c r="P2" t="s">
        <v>107</v>
      </c>
      <c r="R2">
        <v>39</v>
      </c>
      <c r="S2">
        <v>-2</v>
      </c>
      <c r="U2" t="s">
        <v>108</v>
      </c>
      <c r="V2" t="s">
        <v>109</v>
      </c>
      <c r="W2">
        <v>5</v>
      </c>
      <c r="Y2" t="s">
        <v>110</v>
      </c>
      <c r="Z2" t="s">
        <v>111</v>
      </c>
      <c r="AA2" t="s">
        <v>112</v>
      </c>
      <c r="AB2">
        <v>20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2024450</v>
      </c>
      <c r="AI2" t="s">
        <v>118</v>
      </c>
      <c r="AJ2" t="s">
        <v>119</v>
      </c>
      <c r="AK2">
        <v>1200</v>
      </c>
      <c r="AL2">
        <v>6</v>
      </c>
      <c r="AM2" t="s">
        <v>120</v>
      </c>
      <c r="AN2">
        <v>98</v>
      </c>
      <c r="AO2">
        <v>116</v>
      </c>
      <c r="AP2">
        <v>18</v>
      </c>
      <c r="AQ2">
        <v>3</v>
      </c>
      <c r="AR2">
        <v>2</v>
      </c>
      <c r="AS2">
        <v>23.97</v>
      </c>
      <c r="AT2">
        <v>46.75</v>
      </c>
      <c r="AU2" t="s">
        <v>121</v>
      </c>
      <c r="AY2" t="s">
        <v>122</v>
      </c>
      <c r="AZ2">
        <v>24.37</v>
      </c>
      <c r="BA2">
        <v>22.62</v>
      </c>
      <c r="BB2">
        <v>23.02</v>
      </c>
      <c r="BF2">
        <v>45.64</v>
      </c>
      <c r="BG2">
        <v>0.35399999999999998</v>
      </c>
      <c r="BH2">
        <v>45.994</v>
      </c>
      <c r="BI2" t="s">
        <v>123</v>
      </c>
      <c r="BJ2">
        <v>2024039</v>
      </c>
      <c r="BK2" t="s">
        <v>124</v>
      </c>
      <c r="BL2" t="s">
        <v>119</v>
      </c>
      <c r="BM2">
        <v>1200</v>
      </c>
      <c r="BN2">
        <v>9</v>
      </c>
      <c r="BO2" t="s">
        <v>125</v>
      </c>
      <c r="BP2">
        <v>21</v>
      </c>
      <c r="BQ2">
        <v>129</v>
      </c>
      <c r="BR2">
        <v>5</v>
      </c>
      <c r="BS2">
        <v>6</v>
      </c>
      <c r="BT2">
        <v>-1</v>
      </c>
      <c r="BU2">
        <v>23.51</v>
      </c>
      <c r="BV2">
        <v>45.77</v>
      </c>
      <c r="BW2" t="s">
        <v>126</v>
      </c>
      <c r="CA2" t="s">
        <v>127</v>
      </c>
      <c r="CB2">
        <v>24.15</v>
      </c>
      <c r="CC2">
        <v>21.98</v>
      </c>
      <c r="CD2">
        <v>24.05</v>
      </c>
      <c r="CH2">
        <v>46.03</v>
      </c>
      <c r="CI2">
        <v>3.2999999999999988E-2</v>
      </c>
      <c r="CJ2">
        <v>46.063000000000002</v>
      </c>
      <c r="CK2" t="s">
        <v>128</v>
      </c>
      <c r="CL2" t="s">
        <v>104</v>
      </c>
      <c r="CM2" t="s">
        <v>123</v>
      </c>
      <c r="CN2" t="s">
        <v>129</v>
      </c>
      <c r="CO2" t="s">
        <v>128</v>
      </c>
      <c r="CP2" t="s">
        <v>130</v>
      </c>
      <c r="CQ2" t="s">
        <v>131</v>
      </c>
      <c r="CR2">
        <v>70.36</v>
      </c>
      <c r="CS2">
        <v>70.210000000000008</v>
      </c>
      <c r="CT2">
        <v>70.28</v>
      </c>
      <c r="CU2">
        <v>70.210000000000008</v>
      </c>
    </row>
    <row r="3" spans="1:99" x14ac:dyDescent="0.25">
      <c r="A3" s="2">
        <v>45731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132</v>
      </c>
      <c r="J3" t="s">
        <v>133</v>
      </c>
      <c r="K3" t="s">
        <v>134</v>
      </c>
      <c r="L3">
        <v>133</v>
      </c>
      <c r="M3" t="s">
        <v>135</v>
      </c>
      <c r="O3">
        <v>1</v>
      </c>
      <c r="P3" t="s">
        <v>136</v>
      </c>
      <c r="R3">
        <v>38</v>
      </c>
      <c r="S3">
        <v>0</v>
      </c>
      <c r="U3" t="s">
        <v>108</v>
      </c>
      <c r="V3" t="s">
        <v>137</v>
      </c>
      <c r="W3">
        <v>4</v>
      </c>
      <c r="Y3" t="s">
        <v>110</v>
      </c>
      <c r="Z3" t="s">
        <v>138</v>
      </c>
      <c r="AA3" t="s">
        <v>139</v>
      </c>
      <c r="AB3">
        <v>24</v>
      </c>
      <c r="AC3" t="s">
        <v>140</v>
      </c>
      <c r="AD3" t="s">
        <v>141</v>
      </c>
      <c r="AE3" t="s">
        <v>142</v>
      </c>
      <c r="AF3" t="s">
        <v>143</v>
      </c>
      <c r="AG3" t="s">
        <v>144</v>
      </c>
      <c r="AH3">
        <v>2023449</v>
      </c>
      <c r="AI3" t="s">
        <v>145</v>
      </c>
      <c r="AJ3" t="s">
        <v>119</v>
      </c>
      <c r="AK3">
        <v>1200</v>
      </c>
      <c r="AL3">
        <v>11</v>
      </c>
      <c r="AM3" t="s">
        <v>146</v>
      </c>
      <c r="AN3">
        <v>147</v>
      </c>
      <c r="AO3">
        <v>128</v>
      </c>
      <c r="AP3">
        <v>5</v>
      </c>
      <c r="AQ3">
        <v>14</v>
      </c>
      <c r="AR3">
        <v>-13</v>
      </c>
      <c r="AS3">
        <v>24.02</v>
      </c>
      <c r="AT3">
        <v>46.85</v>
      </c>
      <c r="AU3" t="s">
        <v>147</v>
      </c>
      <c r="AY3" t="s">
        <v>148</v>
      </c>
      <c r="AZ3">
        <v>25.26</v>
      </c>
      <c r="BA3">
        <v>22.71</v>
      </c>
      <c r="BB3">
        <v>23.35</v>
      </c>
      <c r="BF3">
        <v>46.06</v>
      </c>
      <c r="BG3">
        <v>-0.47099999999999997</v>
      </c>
      <c r="BH3">
        <v>45.589000000000013</v>
      </c>
      <c r="BI3" t="s">
        <v>149</v>
      </c>
      <c r="CL3" t="s">
        <v>133</v>
      </c>
      <c r="CM3" t="s">
        <v>149</v>
      </c>
      <c r="CN3" t="s">
        <v>150</v>
      </c>
      <c r="CQ3" t="s">
        <v>149</v>
      </c>
      <c r="CR3">
        <v>70.849999999999994</v>
      </c>
      <c r="CT3">
        <v>70.849999999999994</v>
      </c>
      <c r="CU3">
        <v>70.849999999999994</v>
      </c>
    </row>
    <row r="4" spans="1:99" x14ac:dyDescent="0.25">
      <c r="A4" s="2">
        <v>45731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151</v>
      </c>
      <c r="J4" t="s">
        <v>152</v>
      </c>
      <c r="K4" t="s">
        <v>153</v>
      </c>
      <c r="L4">
        <v>133</v>
      </c>
      <c r="M4" t="s">
        <v>154</v>
      </c>
      <c r="O4">
        <v>3</v>
      </c>
      <c r="P4" t="s">
        <v>155</v>
      </c>
      <c r="R4">
        <v>38</v>
      </c>
      <c r="S4">
        <v>6</v>
      </c>
      <c r="U4" t="s">
        <v>108</v>
      </c>
      <c r="V4" t="s">
        <v>156</v>
      </c>
      <c r="W4">
        <v>4</v>
      </c>
      <c r="Y4" t="s">
        <v>110</v>
      </c>
      <c r="Z4" t="s">
        <v>157</v>
      </c>
      <c r="AA4" t="s">
        <v>139</v>
      </c>
      <c r="AB4">
        <v>13</v>
      </c>
      <c r="AC4" t="s">
        <v>158</v>
      </c>
      <c r="AD4" t="s">
        <v>159</v>
      </c>
      <c r="AE4" t="s">
        <v>160</v>
      </c>
      <c r="AF4" t="s">
        <v>161</v>
      </c>
      <c r="AG4" t="s">
        <v>144</v>
      </c>
      <c r="AH4">
        <v>2024467</v>
      </c>
      <c r="AI4" t="s">
        <v>162</v>
      </c>
      <c r="AJ4" t="s">
        <v>163</v>
      </c>
      <c r="AK4">
        <v>1200</v>
      </c>
      <c r="AL4">
        <v>1</v>
      </c>
      <c r="AM4" t="s">
        <v>164</v>
      </c>
      <c r="AN4">
        <v>5.2</v>
      </c>
      <c r="AO4">
        <v>129</v>
      </c>
      <c r="AP4">
        <v>4</v>
      </c>
      <c r="AQ4">
        <v>2</v>
      </c>
      <c r="AR4">
        <v>1</v>
      </c>
      <c r="AS4">
        <v>24.28</v>
      </c>
      <c r="AT4">
        <v>46.85</v>
      </c>
      <c r="AU4" t="s">
        <v>165</v>
      </c>
      <c r="AY4" t="s">
        <v>165</v>
      </c>
      <c r="AZ4">
        <v>24.92</v>
      </c>
      <c r="BA4">
        <v>22.21</v>
      </c>
      <c r="BB4">
        <v>22.48</v>
      </c>
      <c r="BF4">
        <v>44.69</v>
      </c>
      <c r="BG4">
        <v>0.10199999999999999</v>
      </c>
      <c r="BH4">
        <v>44.791999999999987</v>
      </c>
      <c r="BI4" t="s">
        <v>166</v>
      </c>
      <c r="BJ4">
        <v>2024387</v>
      </c>
      <c r="BK4" t="s">
        <v>167</v>
      </c>
      <c r="BL4" t="s">
        <v>163</v>
      </c>
      <c r="BM4">
        <v>1200</v>
      </c>
      <c r="BN4">
        <v>5</v>
      </c>
      <c r="BO4" t="s">
        <v>168</v>
      </c>
      <c r="BP4">
        <v>42</v>
      </c>
      <c r="BQ4">
        <v>127</v>
      </c>
      <c r="BR4">
        <v>6</v>
      </c>
      <c r="BS4">
        <v>10</v>
      </c>
      <c r="BT4">
        <v>-7</v>
      </c>
      <c r="BU4">
        <v>23.75</v>
      </c>
      <c r="BV4">
        <v>46.21</v>
      </c>
      <c r="BW4" t="s">
        <v>169</v>
      </c>
      <c r="CA4" t="s">
        <v>170</v>
      </c>
      <c r="CB4">
        <v>25.15</v>
      </c>
      <c r="CC4">
        <v>21.94</v>
      </c>
      <c r="CD4">
        <v>23.15</v>
      </c>
      <c r="CH4">
        <v>45.09</v>
      </c>
      <c r="CI4">
        <v>-0.20399999999999999</v>
      </c>
      <c r="CJ4">
        <v>44.886000000000003</v>
      </c>
      <c r="CK4" t="s">
        <v>171</v>
      </c>
      <c r="CL4" t="s">
        <v>152</v>
      </c>
      <c r="CM4" t="s">
        <v>166</v>
      </c>
      <c r="CN4" t="s">
        <v>172</v>
      </c>
      <c r="CO4" t="s">
        <v>171</v>
      </c>
      <c r="CP4" t="s">
        <v>173</v>
      </c>
      <c r="CQ4" t="s">
        <v>174</v>
      </c>
      <c r="CR4">
        <v>69.710000000000008</v>
      </c>
      <c r="CS4">
        <v>70.039999999999992</v>
      </c>
      <c r="CT4">
        <v>69.88</v>
      </c>
      <c r="CU4">
        <v>69.710000000000008</v>
      </c>
    </row>
    <row r="5" spans="1:99" x14ac:dyDescent="0.25">
      <c r="A5" s="2">
        <v>45731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175</v>
      </c>
      <c r="J5" t="s">
        <v>176</v>
      </c>
      <c r="K5" t="s">
        <v>177</v>
      </c>
      <c r="L5">
        <v>132</v>
      </c>
      <c r="M5" t="s">
        <v>178</v>
      </c>
      <c r="O5">
        <v>4</v>
      </c>
      <c r="P5" t="s">
        <v>179</v>
      </c>
      <c r="R5">
        <v>37</v>
      </c>
      <c r="S5">
        <v>-2</v>
      </c>
      <c r="U5" t="s">
        <v>108</v>
      </c>
      <c r="V5" t="s">
        <v>180</v>
      </c>
      <c r="W5">
        <v>5</v>
      </c>
      <c r="Y5" t="s">
        <v>110</v>
      </c>
      <c r="Z5" t="s">
        <v>181</v>
      </c>
      <c r="AA5" t="s">
        <v>139</v>
      </c>
      <c r="AB5">
        <v>43</v>
      </c>
      <c r="AC5" t="s">
        <v>182</v>
      </c>
      <c r="AD5" t="s">
        <v>183</v>
      </c>
      <c r="AE5" t="s">
        <v>184</v>
      </c>
      <c r="AF5" t="s">
        <v>185</v>
      </c>
      <c r="AG5" t="s">
        <v>144</v>
      </c>
      <c r="AH5">
        <v>2024387</v>
      </c>
      <c r="AI5" t="s">
        <v>167</v>
      </c>
      <c r="AJ5" t="s">
        <v>163</v>
      </c>
      <c r="AK5">
        <v>1200</v>
      </c>
      <c r="AL5">
        <v>10</v>
      </c>
      <c r="AM5" t="s">
        <v>186</v>
      </c>
      <c r="AN5">
        <v>28</v>
      </c>
      <c r="AO5">
        <v>134</v>
      </c>
      <c r="AP5">
        <v>-2</v>
      </c>
      <c r="AQ5">
        <v>13</v>
      </c>
      <c r="AR5">
        <v>-9</v>
      </c>
      <c r="AS5">
        <v>23.75</v>
      </c>
      <c r="AT5">
        <v>46.21</v>
      </c>
      <c r="AU5" t="s">
        <v>169</v>
      </c>
      <c r="AY5" t="s">
        <v>187</v>
      </c>
      <c r="AZ5">
        <v>24.87</v>
      </c>
      <c r="BA5">
        <v>21.98</v>
      </c>
      <c r="BB5">
        <v>23.72</v>
      </c>
      <c r="BF5">
        <v>45.7</v>
      </c>
      <c r="BG5">
        <v>-0.40799999999999997</v>
      </c>
      <c r="BH5">
        <v>45.292000000000002</v>
      </c>
      <c r="BI5" t="s">
        <v>188</v>
      </c>
      <c r="BJ5">
        <v>2024057</v>
      </c>
      <c r="BK5" t="s">
        <v>189</v>
      </c>
      <c r="BL5" t="s">
        <v>119</v>
      </c>
      <c r="BM5">
        <v>1200</v>
      </c>
      <c r="BN5">
        <v>4</v>
      </c>
      <c r="BO5" t="s">
        <v>190</v>
      </c>
      <c r="BP5">
        <v>20</v>
      </c>
      <c r="BQ5">
        <v>119</v>
      </c>
      <c r="BR5">
        <v>13</v>
      </c>
      <c r="BS5">
        <v>9</v>
      </c>
      <c r="BT5">
        <v>-5</v>
      </c>
      <c r="BU5">
        <v>24.21</v>
      </c>
      <c r="BV5">
        <v>47.69</v>
      </c>
      <c r="BW5" t="s">
        <v>191</v>
      </c>
      <c r="CA5" t="s">
        <v>192</v>
      </c>
      <c r="CB5">
        <v>25.29</v>
      </c>
      <c r="CC5">
        <v>23</v>
      </c>
      <c r="CD5">
        <v>22.26</v>
      </c>
      <c r="CH5">
        <v>45.26</v>
      </c>
      <c r="CI5">
        <v>-1.500000000000001E-2</v>
      </c>
      <c r="CJ5">
        <v>45.244999999999997</v>
      </c>
      <c r="CK5" t="s">
        <v>193</v>
      </c>
      <c r="CL5" t="s">
        <v>176</v>
      </c>
      <c r="CM5" t="s">
        <v>188</v>
      </c>
      <c r="CN5" t="s">
        <v>194</v>
      </c>
      <c r="CO5" t="s">
        <v>193</v>
      </c>
      <c r="CP5" t="s">
        <v>195</v>
      </c>
      <c r="CQ5" t="s">
        <v>196</v>
      </c>
      <c r="CR5">
        <v>70.16</v>
      </c>
      <c r="CS5">
        <v>70.53</v>
      </c>
      <c r="CT5">
        <v>70.34</v>
      </c>
      <c r="CU5">
        <v>70.16</v>
      </c>
    </row>
    <row r="6" spans="1:99" x14ac:dyDescent="0.25">
      <c r="A6" s="2">
        <v>45731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197</v>
      </c>
      <c r="J6" t="s">
        <v>198</v>
      </c>
      <c r="K6" t="s">
        <v>199</v>
      </c>
      <c r="L6">
        <v>132</v>
      </c>
      <c r="M6" t="s">
        <v>200</v>
      </c>
      <c r="O6">
        <v>7</v>
      </c>
      <c r="P6" t="s">
        <v>201</v>
      </c>
      <c r="R6">
        <v>37</v>
      </c>
      <c r="S6">
        <v>-2</v>
      </c>
      <c r="U6" t="s">
        <v>108</v>
      </c>
      <c r="V6" t="s">
        <v>202</v>
      </c>
      <c r="W6">
        <v>3</v>
      </c>
      <c r="Y6" t="s">
        <v>110</v>
      </c>
      <c r="Z6" t="s">
        <v>203</v>
      </c>
      <c r="AA6" t="s">
        <v>112</v>
      </c>
      <c r="AB6">
        <v>24</v>
      </c>
      <c r="AC6" t="s">
        <v>204</v>
      </c>
      <c r="AD6" t="s">
        <v>205</v>
      </c>
      <c r="AE6" t="s">
        <v>206</v>
      </c>
      <c r="AF6" t="s">
        <v>207</v>
      </c>
      <c r="AG6" t="s">
        <v>144</v>
      </c>
      <c r="AH6">
        <v>2024040</v>
      </c>
      <c r="AI6" t="s">
        <v>124</v>
      </c>
      <c r="AJ6" t="s">
        <v>208</v>
      </c>
      <c r="AK6">
        <v>1200</v>
      </c>
      <c r="AL6">
        <v>7</v>
      </c>
      <c r="AM6" t="s">
        <v>209</v>
      </c>
      <c r="AN6">
        <v>59</v>
      </c>
      <c r="AO6">
        <v>126</v>
      </c>
      <c r="AP6">
        <v>6</v>
      </c>
      <c r="AQ6">
        <v>9</v>
      </c>
      <c r="AR6">
        <v>-2</v>
      </c>
      <c r="AS6">
        <v>23.88</v>
      </c>
      <c r="AT6">
        <v>46.86</v>
      </c>
      <c r="AU6" t="s">
        <v>210</v>
      </c>
      <c r="AY6" t="s">
        <v>211</v>
      </c>
      <c r="AZ6">
        <v>24.16</v>
      </c>
      <c r="BA6">
        <v>22.9</v>
      </c>
      <c r="BB6">
        <v>23.72</v>
      </c>
      <c r="BF6">
        <v>46.62</v>
      </c>
      <c r="BG6">
        <v>5.9999999999999906E-3</v>
      </c>
      <c r="BH6">
        <v>46.625999999999998</v>
      </c>
      <c r="BI6" t="s">
        <v>212</v>
      </c>
      <c r="BJ6">
        <v>2023694</v>
      </c>
      <c r="BK6" t="s">
        <v>213</v>
      </c>
      <c r="BL6" t="s">
        <v>214</v>
      </c>
      <c r="BM6">
        <v>1200</v>
      </c>
      <c r="BN6">
        <v>14</v>
      </c>
      <c r="BO6" t="s">
        <v>215</v>
      </c>
      <c r="BP6">
        <v>30</v>
      </c>
      <c r="BQ6">
        <v>121</v>
      </c>
      <c r="BR6">
        <v>11</v>
      </c>
      <c r="BS6">
        <v>13</v>
      </c>
      <c r="BT6">
        <v>-6</v>
      </c>
      <c r="BU6">
        <v>24.12</v>
      </c>
      <c r="BV6">
        <v>46.77</v>
      </c>
      <c r="BW6" t="s">
        <v>216</v>
      </c>
      <c r="CA6" t="s">
        <v>217</v>
      </c>
      <c r="CB6">
        <v>25</v>
      </c>
      <c r="CC6">
        <v>23.09</v>
      </c>
      <c r="CD6">
        <v>23.19</v>
      </c>
      <c r="CH6">
        <v>46.28</v>
      </c>
      <c r="CI6">
        <v>-8.7000000000000022E-2</v>
      </c>
      <c r="CJ6">
        <v>46.192999999999998</v>
      </c>
      <c r="CK6" t="s">
        <v>218</v>
      </c>
      <c r="CL6" t="s">
        <v>198</v>
      </c>
      <c r="CM6" t="s">
        <v>212</v>
      </c>
      <c r="CN6" t="s">
        <v>219</v>
      </c>
      <c r="CO6" t="s">
        <v>218</v>
      </c>
      <c r="CP6" t="s">
        <v>220</v>
      </c>
      <c r="CQ6" t="s">
        <v>221</v>
      </c>
      <c r="CR6">
        <v>70.789999999999992</v>
      </c>
      <c r="CS6">
        <v>71.19</v>
      </c>
      <c r="CT6">
        <v>70.989999999999995</v>
      </c>
      <c r="CU6">
        <v>70.789999999999992</v>
      </c>
    </row>
    <row r="7" spans="1:99" x14ac:dyDescent="0.25">
      <c r="A7" s="2">
        <v>45731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222</v>
      </c>
      <c r="J7" t="s">
        <v>223</v>
      </c>
      <c r="K7" t="s">
        <v>224</v>
      </c>
      <c r="L7">
        <v>131</v>
      </c>
      <c r="M7" t="s">
        <v>225</v>
      </c>
      <c r="O7">
        <v>12</v>
      </c>
      <c r="P7" t="s">
        <v>226</v>
      </c>
      <c r="R7">
        <v>36</v>
      </c>
      <c r="S7">
        <v>0</v>
      </c>
      <c r="U7" t="s">
        <v>108</v>
      </c>
      <c r="W7">
        <v>6</v>
      </c>
      <c r="Y7" t="s">
        <v>110</v>
      </c>
      <c r="Z7" t="s">
        <v>227</v>
      </c>
      <c r="AA7" t="s">
        <v>139</v>
      </c>
      <c r="AB7">
        <v>101</v>
      </c>
      <c r="AC7" t="s">
        <v>228</v>
      </c>
      <c r="AD7" t="s">
        <v>229</v>
      </c>
      <c r="AE7" t="s">
        <v>230</v>
      </c>
      <c r="AF7" t="s">
        <v>231</v>
      </c>
      <c r="AG7" t="s">
        <v>117</v>
      </c>
      <c r="CL7" t="s">
        <v>223</v>
      </c>
    </row>
    <row r="8" spans="1:99" x14ac:dyDescent="0.25">
      <c r="A8" s="2">
        <v>45731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232</v>
      </c>
      <c r="J8" t="s">
        <v>233</v>
      </c>
      <c r="K8" t="s">
        <v>234</v>
      </c>
      <c r="L8">
        <v>131</v>
      </c>
      <c r="M8" t="s">
        <v>235</v>
      </c>
      <c r="O8">
        <v>10</v>
      </c>
      <c r="P8" t="s">
        <v>236</v>
      </c>
      <c r="R8">
        <v>36</v>
      </c>
      <c r="S8">
        <v>-2</v>
      </c>
      <c r="U8" t="s">
        <v>108</v>
      </c>
      <c r="V8" t="s">
        <v>237</v>
      </c>
      <c r="W8">
        <v>6</v>
      </c>
      <c r="Y8" t="s">
        <v>110</v>
      </c>
      <c r="Z8" t="s">
        <v>238</v>
      </c>
      <c r="AA8" t="s">
        <v>112</v>
      </c>
      <c r="AB8">
        <v>24</v>
      </c>
      <c r="AC8" t="s">
        <v>239</v>
      </c>
      <c r="AD8" t="s">
        <v>240</v>
      </c>
      <c r="AE8" t="s">
        <v>241</v>
      </c>
      <c r="AF8" t="s">
        <v>242</v>
      </c>
      <c r="AG8" t="s">
        <v>117</v>
      </c>
      <c r="AH8">
        <v>2024387</v>
      </c>
      <c r="AI8" t="s">
        <v>167</v>
      </c>
      <c r="AJ8" t="s">
        <v>163</v>
      </c>
      <c r="AK8">
        <v>1200</v>
      </c>
      <c r="AL8">
        <v>7</v>
      </c>
      <c r="AM8" t="s">
        <v>243</v>
      </c>
      <c r="AN8">
        <v>11</v>
      </c>
      <c r="AO8">
        <v>135</v>
      </c>
      <c r="AP8">
        <v>-4</v>
      </c>
      <c r="AQ8">
        <v>6</v>
      </c>
      <c r="AR8">
        <v>4</v>
      </c>
      <c r="AS8">
        <v>23.75</v>
      </c>
      <c r="AT8">
        <v>46.21</v>
      </c>
      <c r="AU8" t="s">
        <v>169</v>
      </c>
      <c r="AY8" t="s">
        <v>244</v>
      </c>
      <c r="AZ8">
        <v>24.07</v>
      </c>
      <c r="BA8">
        <v>22.42</v>
      </c>
      <c r="BB8">
        <v>23.96</v>
      </c>
      <c r="BF8">
        <v>46.38</v>
      </c>
      <c r="BG8">
        <v>0.108</v>
      </c>
      <c r="BH8">
        <v>46.488</v>
      </c>
      <c r="BI8" t="s">
        <v>245</v>
      </c>
      <c r="BJ8">
        <v>2024057</v>
      </c>
      <c r="BK8" t="s">
        <v>189</v>
      </c>
      <c r="BL8" t="s">
        <v>119</v>
      </c>
      <c r="BM8">
        <v>1200</v>
      </c>
      <c r="BN8">
        <v>9</v>
      </c>
      <c r="BO8" t="s">
        <v>246</v>
      </c>
      <c r="BP8">
        <v>20</v>
      </c>
      <c r="BQ8">
        <v>123</v>
      </c>
      <c r="BR8">
        <v>8</v>
      </c>
      <c r="BS8">
        <v>4</v>
      </c>
      <c r="BT8">
        <v>6</v>
      </c>
      <c r="BU8">
        <v>24.21</v>
      </c>
      <c r="BV8">
        <v>47.69</v>
      </c>
      <c r="BW8" t="s">
        <v>191</v>
      </c>
      <c r="CA8" t="s">
        <v>247</v>
      </c>
      <c r="CB8">
        <v>24.89</v>
      </c>
      <c r="CC8">
        <v>23.12</v>
      </c>
      <c r="CD8">
        <v>22.87</v>
      </c>
      <c r="CH8">
        <v>45.99</v>
      </c>
      <c r="CI8">
        <v>0.372</v>
      </c>
      <c r="CJ8">
        <v>46.362000000000002</v>
      </c>
      <c r="CK8" t="s">
        <v>248</v>
      </c>
      <c r="CL8" t="s">
        <v>233</v>
      </c>
      <c r="CM8" t="s">
        <v>245</v>
      </c>
      <c r="CN8" t="s">
        <v>249</v>
      </c>
      <c r="CO8" t="s">
        <v>248</v>
      </c>
      <c r="CP8" t="s">
        <v>250</v>
      </c>
      <c r="CQ8" t="s">
        <v>251</v>
      </c>
      <c r="CR8">
        <v>70.56</v>
      </c>
      <c r="CS8">
        <v>71.25</v>
      </c>
      <c r="CT8">
        <v>70.91</v>
      </c>
      <c r="CU8">
        <v>70.56</v>
      </c>
    </row>
    <row r="9" spans="1:99" x14ac:dyDescent="0.25">
      <c r="A9" s="2">
        <v>45731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252</v>
      </c>
      <c r="J9" t="s">
        <v>253</v>
      </c>
      <c r="K9" t="s">
        <v>254</v>
      </c>
      <c r="L9">
        <v>128</v>
      </c>
      <c r="M9" t="s">
        <v>255</v>
      </c>
      <c r="O9">
        <v>2</v>
      </c>
      <c r="P9" t="s">
        <v>256</v>
      </c>
      <c r="R9">
        <v>33</v>
      </c>
      <c r="S9">
        <v>-2</v>
      </c>
      <c r="U9" t="s">
        <v>108</v>
      </c>
      <c r="V9" t="s">
        <v>257</v>
      </c>
      <c r="W9">
        <v>4</v>
      </c>
      <c r="Y9" t="s">
        <v>110</v>
      </c>
      <c r="Z9" t="s">
        <v>258</v>
      </c>
      <c r="AA9" t="s">
        <v>112</v>
      </c>
      <c r="AB9">
        <v>13</v>
      </c>
      <c r="AC9" t="s">
        <v>259</v>
      </c>
      <c r="AD9" t="s">
        <v>260</v>
      </c>
      <c r="AE9" t="s">
        <v>261</v>
      </c>
      <c r="AF9" t="s">
        <v>262</v>
      </c>
      <c r="AG9" t="s">
        <v>144</v>
      </c>
      <c r="AH9">
        <v>2024467</v>
      </c>
      <c r="AI9" t="s">
        <v>162</v>
      </c>
      <c r="AJ9" t="s">
        <v>163</v>
      </c>
      <c r="AK9">
        <v>1200</v>
      </c>
      <c r="AL9">
        <v>13</v>
      </c>
      <c r="AM9" t="s">
        <v>146</v>
      </c>
      <c r="AN9">
        <v>20</v>
      </c>
      <c r="AO9">
        <v>132</v>
      </c>
      <c r="AP9">
        <v>-4</v>
      </c>
      <c r="AQ9">
        <v>5</v>
      </c>
      <c r="AR9">
        <v>-3</v>
      </c>
      <c r="AS9">
        <v>24.28</v>
      </c>
      <c r="AT9">
        <v>46.85</v>
      </c>
      <c r="AU9" t="s">
        <v>165</v>
      </c>
      <c r="AY9" t="s">
        <v>263</v>
      </c>
      <c r="AZ9">
        <v>24.48</v>
      </c>
      <c r="BA9">
        <v>22.45</v>
      </c>
      <c r="BB9">
        <v>23.68</v>
      </c>
      <c r="BF9">
        <v>46.13</v>
      </c>
      <c r="BG9">
        <v>-0.186</v>
      </c>
      <c r="BH9">
        <v>45.944000000000003</v>
      </c>
      <c r="BI9" t="s">
        <v>264</v>
      </c>
      <c r="BJ9">
        <v>2024387</v>
      </c>
      <c r="BK9" t="s">
        <v>167</v>
      </c>
      <c r="BL9" t="s">
        <v>163</v>
      </c>
      <c r="BM9">
        <v>1200</v>
      </c>
      <c r="BN9">
        <v>12</v>
      </c>
      <c r="BO9" t="s">
        <v>265</v>
      </c>
      <c r="BP9">
        <v>20</v>
      </c>
      <c r="BQ9">
        <v>134</v>
      </c>
      <c r="BR9">
        <v>-6</v>
      </c>
      <c r="BS9">
        <v>14</v>
      </c>
      <c r="BT9">
        <v>-12</v>
      </c>
      <c r="BU9">
        <v>23.75</v>
      </c>
      <c r="BV9">
        <v>46.21</v>
      </c>
      <c r="BW9" t="s">
        <v>169</v>
      </c>
      <c r="CA9" t="s">
        <v>266</v>
      </c>
      <c r="CB9">
        <v>25.31</v>
      </c>
      <c r="CC9">
        <v>21.86</v>
      </c>
      <c r="CD9">
        <v>23.47</v>
      </c>
      <c r="CH9">
        <v>45.33</v>
      </c>
      <c r="CI9">
        <v>-0.59399999999999997</v>
      </c>
      <c r="CJ9">
        <v>44.735999999999997</v>
      </c>
      <c r="CK9" t="s">
        <v>267</v>
      </c>
      <c r="CL9" t="s">
        <v>253</v>
      </c>
      <c r="CM9" t="s">
        <v>264</v>
      </c>
      <c r="CN9" t="s">
        <v>268</v>
      </c>
      <c r="CO9" t="s">
        <v>267</v>
      </c>
      <c r="CP9" t="s">
        <v>269</v>
      </c>
      <c r="CQ9" t="s">
        <v>270</v>
      </c>
      <c r="CR9">
        <v>70.42</v>
      </c>
      <c r="CS9">
        <v>70.05</v>
      </c>
      <c r="CT9">
        <v>70.23</v>
      </c>
      <c r="CU9">
        <v>70.05</v>
      </c>
    </row>
    <row r="10" spans="1:99" x14ac:dyDescent="0.25">
      <c r="A10" s="2">
        <v>45731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271</v>
      </c>
      <c r="J10" t="s">
        <v>272</v>
      </c>
      <c r="K10" t="s">
        <v>273</v>
      </c>
      <c r="L10">
        <v>128</v>
      </c>
      <c r="M10" t="s">
        <v>274</v>
      </c>
      <c r="O10">
        <v>11</v>
      </c>
      <c r="P10" t="s">
        <v>275</v>
      </c>
      <c r="R10">
        <v>33</v>
      </c>
      <c r="S10">
        <v>-2</v>
      </c>
      <c r="U10" t="s">
        <v>108</v>
      </c>
      <c r="V10" t="s">
        <v>276</v>
      </c>
      <c r="W10">
        <v>4</v>
      </c>
      <c r="Y10" t="s">
        <v>110</v>
      </c>
      <c r="Z10" t="s">
        <v>277</v>
      </c>
      <c r="AA10" t="s">
        <v>139</v>
      </c>
      <c r="AB10">
        <v>24</v>
      </c>
      <c r="AC10" t="s">
        <v>278</v>
      </c>
      <c r="AD10" t="s">
        <v>279</v>
      </c>
      <c r="AE10" t="s">
        <v>280</v>
      </c>
      <c r="AF10" t="s">
        <v>281</v>
      </c>
      <c r="AG10" t="s">
        <v>144</v>
      </c>
      <c r="AH10">
        <v>2024114</v>
      </c>
      <c r="AI10" t="s">
        <v>282</v>
      </c>
      <c r="AJ10" t="s">
        <v>119</v>
      </c>
      <c r="AK10">
        <v>1200</v>
      </c>
      <c r="AL10">
        <v>14</v>
      </c>
      <c r="AM10" t="s">
        <v>283</v>
      </c>
      <c r="AN10">
        <v>47</v>
      </c>
      <c r="AO10">
        <v>120</v>
      </c>
      <c r="AP10">
        <v>8</v>
      </c>
      <c r="AQ10">
        <v>2</v>
      </c>
      <c r="AR10">
        <v>9</v>
      </c>
      <c r="AS10">
        <v>23.84</v>
      </c>
      <c r="AT10">
        <v>45.98</v>
      </c>
      <c r="AU10" t="s">
        <v>284</v>
      </c>
      <c r="AY10" t="s">
        <v>285</v>
      </c>
      <c r="AZ10">
        <v>24.84</v>
      </c>
      <c r="BA10">
        <v>22.14</v>
      </c>
      <c r="BB10">
        <v>23.99</v>
      </c>
      <c r="BF10">
        <v>46.13</v>
      </c>
      <c r="BG10">
        <v>0.498</v>
      </c>
      <c r="BH10">
        <v>46.628</v>
      </c>
      <c r="BI10" t="s">
        <v>286</v>
      </c>
      <c r="CL10" t="s">
        <v>272</v>
      </c>
      <c r="CM10" t="s">
        <v>286</v>
      </c>
      <c r="CN10" t="s">
        <v>287</v>
      </c>
      <c r="CQ10" t="s">
        <v>286</v>
      </c>
      <c r="CR10">
        <v>71.47</v>
      </c>
      <c r="CT10">
        <v>71.47</v>
      </c>
      <c r="CU10">
        <v>71.47</v>
      </c>
    </row>
    <row r="11" spans="1:99" x14ac:dyDescent="0.25">
      <c r="A11" s="2">
        <v>45731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288</v>
      </c>
      <c r="J11" t="s">
        <v>289</v>
      </c>
      <c r="K11" t="s">
        <v>290</v>
      </c>
      <c r="L11">
        <v>128</v>
      </c>
      <c r="M11" t="s">
        <v>291</v>
      </c>
      <c r="O11">
        <v>8</v>
      </c>
      <c r="P11" t="s">
        <v>292</v>
      </c>
      <c r="R11">
        <v>33</v>
      </c>
      <c r="S11">
        <v>-2</v>
      </c>
      <c r="U11" t="s">
        <v>108</v>
      </c>
      <c r="V11" t="s">
        <v>293</v>
      </c>
      <c r="W11">
        <v>5</v>
      </c>
      <c r="Y11" t="s">
        <v>110</v>
      </c>
      <c r="Z11" t="s">
        <v>294</v>
      </c>
      <c r="AA11" t="s">
        <v>139</v>
      </c>
      <c r="AB11">
        <v>13</v>
      </c>
      <c r="AC11" t="s">
        <v>295</v>
      </c>
      <c r="AD11" t="s">
        <v>296</v>
      </c>
      <c r="AE11" t="s">
        <v>297</v>
      </c>
      <c r="AF11" t="s">
        <v>298</v>
      </c>
      <c r="AG11" t="s">
        <v>144</v>
      </c>
      <c r="AH11">
        <v>2024467</v>
      </c>
      <c r="AI11" t="s">
        <v>162</v>
      </c>
      <c r="AJ11" t="s">
        <v>163</v>
      </c>
      <c r="AK11">
        <v>1200</v>
      </c>
      <c r="AL11">
        <v>7</v>
      </c>
      <c r="AM11" t="s">
        <v>299</v>
      </c>
      <c r="AN11">
        <v>10</v>
      </c>
      <c r="AO11">
        <v>132</v>
      </c>
      <c r="AP11">
        <v>-4</v>
      </c>
      <c r="AQ11">
        <v>14</v>
      </c>
      <c r="AR11">
        <v>-6</v>
      </c>
      <c r="AS11">
        <v>24.28</v>
      </c>
      <c r="AT11">
        <v>46.85</v>
      </c>
      <c r="AU11" t="s">
        <v>165</v>
      </c>
      <c r="AY11" t="s">
        <v>300</v>
      </c>
      <c r="AZ11">
        <v>24.72</v>
      </c>
      <c r="BA11">
        <v>22.33</v>
      </c>
      <c r="BB11">
        <v>23.06</v>
      </c>
      <c r="BF11">
        <v>45.39</v>
      </c>
      <c r="BG11">
        <v>-0.312</v>
      </c>
      <c r="BH11">
        <v>45.078000000000003</v>
      </c>
      <c r="BI11" t="s">
        <v>301</v>
      </c>
      <c r="BJ11">
        <v>2024387</v>
      </c>
      <c r="BK11" t="s">
        <v>167</v>
      </c>
      <c r="BL11" t="s">
        <v>163</v>
      </c>
      <c r="BM11">
        <v>1200</v>
      </c>
      <c r="BN11">
        <v>6</v>
      </c>
      <c r="BO11" t="s">
        <v>302</v>
      </c>
      <c r="BP11">
        <v>13</v>
      </c>
      <c r="BQ11">
        <v>133</v>
      </c>
      <c r="BR11">
        <v>-5</v>
      </c>
      <c r="BS11">
        <v>12</v>
      </c>
      <c r="BT11">
        <v>-4</v>
      </c>
      <c r="BU11">
        <v>23.75</v>
      </c>
      <c r="BV11">
        <v>46.21</v>
      </c>
      <c r="BW11" t="s">
        <v>169</v>
      </c>
      <c r="CA11" t="s">
        <v>244</v>
      </c>
      <c r="CB11">
        <v>24.27</v>
      </c>
      <c r="CC11">
        <v>22.26</v>
      </c>
      <c r="CD11">
        <v>23.92</v>
      </c>
      <c r="CH11">
        <v>46.18</v>
      </c>
      <c r="CI11">
        <v>-0.24299999999999999</v>
      </c>
      <c r="CJ11">
        <v>45.936999999999998</v>
      </c>
      <c r="CK11" t="s">
        <v>128</v>
      </c>
      <c r="CL11" t="s">
        <v>289</v>
      </c>
      <c r="CM11" t="s">
        <v>301</v>
      </c>
      <c r="CN11" t="s">
        <v>303</v>
      </c>
      <c r="CO11" t="s">
        <v>128</v>
      </c>
      <c r="CP11" t="s">
        <v>304</v>
      </c>
      <c r="CQ11" t="s">
        <v>305</v>
      </c>
      <c r="CR11">
        <v>69.8</v>
      </c>
      <c r="CS11">
        <v>70.210000000000008</v>
      </c>
      <c r="CT11">
        <v>70</v>
      </c>
      <c r="CU11">
        <v>69.8</v>
      </c>
    </row>
    <row r="12" spans="1:99" x14ac:dyDescent="0.25">
      <c r="A12" s="2">
        <v>45731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306</v>
      </c>
      <c r="J12" t="s">
        <v>307</v>
      </c>
      <c r="K12" t="s">
        <v>308</v>
      </c>
      <c r="L12">
        <v>125</v>
      </c>
      <c r="M12" t="s">
        <v>309</v>
      </c>
      <c r="O12">
        <v>6</v>
      </c>
      <c r="P12" t="s">
        <v>310</v>
      </c>
      <c r="R12">
        <v>30</v>
      </c>
      <c r="S12">
        <v>-2</v>
      </c>
      <c r="U12" t="s">
        <v>108</v>
      </c>
      <c r="V12" t="s">
        <v>311</v>
      </c>
      <c r="W12">
        <v>5</v>
      </c>
      <c r="Y12" t="s">
        <v>110</v>
      </c>
      <c r="Z12" t="s">
        <v>312</v>
      </c>
      <c r="AA12" t="s">
        <v>112</v>
      </c>
      <c r="AB12">
        <v>143</v>
      </c>
      <c r="AC12" t="s">
        <v>313</v>
      </c>
      <c r="AD12" t="s">
        <v>314</v>
      </c>
      <c r="AE12" t="s">
        <v>261</v>
      </c>
      <c r="AF12" t="s">
        <v>315</v>
      </c>
      <c r="AG12" t="s">
        <v>144</v>
      </c>
      <c r="AH12">
        <v>2023102</v>
      </c>
      <c r="AI12" t="s">
        <v>316</v>
      </c>
      <c r="AJ12" t="s">
        <v>119</v>
      </c>
      <c r="AK12">
        <v>1200</v>
      </c>
      <c r="AL12">
        <v>12</v>
      </c>
      <c r="AM12" t="s">
        <v>215</v>
      </c>
      <c r="AN12">
        <v>93</v>
      </c>
      <c r="AO12">
        <v>128</v>
      </c>
      <c r="AP12">
        <v>-3</v>
      </c>
      <c r="AQ12">
        <v>2</v>
      </c>
      <c r="AR12">
        <v>4</v>
      </c>
      <c r="AS12">
        <v>23.45</v>
      </c>
      <c r="AT12">
        <v>45.98</v>
      </c>
      <c r="AU12" t="s">
        <v>317</v>
      </c>
      <c r="AY12" t="s">
        <v>270</v>
      </c>
      <c r="AZ12">
        <v>24.97</v>
      </c>
      <c r="BA12">
        <v>22.21</v>
      </c>
      <c r="BB12">
        <v>23.05</v>
      </c>
      <c r="BF12">
        <v>45.26</v>
      </c>
      <c r="BG12">
        <v>0.123</v>
      </c>
      <c r="BH12">
        <v>45.383000000000003</v>
      </c>
      <c r="BI12" t="s">
        <v>318</v>
      </c>
      <c r="CL12" t="s">
        <v>307</v>
      </c>
      <c r="CM12" t="s">
        <v>318</v>
      </c>
      <c r="CN12" t="s">
        <v>319</v>
      </c>
      <c r="CQ12" t="s">
        <v>318</v>
      </c>
      <c r="CR12">
        <v>70.349999999999994</v>
      </c>
      <c r="CT12">
        <v>70.349999999999994</v>
      </c>
      <c r="CU12">
        <v>70.349999999999994</v>
      </c>
    </row>
    <row r="13" spans="1:99" x14ac:dyDescent="0.25">
      <c r="A13" s="2">
        <v>45731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320</v>
      </c>
      <c r="J13" t="s">
        <v>321</v>
      </c>
      <c r="K13" t="s">
        <v>322</v>
      </c>
      <c r="L13">
        <v>118</v>
      </c>
      <c r="M13" t="s">
        <v>323</v>
      </c>
      <c r="O13">
        <v>9</v>
      </c>
      <c r="P13" t="s">
        <v>324</v>
      </c>
      <c r="R13">
        <v>23</v>
      </c>
      <c r="S13">
        <v>-2</v>
      </c>
      <c r="U13" t="s">
        <v>108</v>
      </c>
      <c r="V13" t="s">
        <v>325</v>
      </c>
      <c r="W13">
        <v>7</v>
      </c>
      <c r="Y13" t="s">
        <v>110</v>
      </c>
      <c r="Z13" t="s">
        <v>326</v>
      </c>
      <c r="AA13" t="s">
        <v>139</v>
      </c>
      <c r="AB13">
        <v>48</v>
      </c>
      <c r="AC13" t="s">
        <v>228</v>
      </c>
      <c r="AD13" t="s">
        <v>327</v>
      </c>
      <c r="AE13" t="s">
        <v>328</v>
      </c>
      <c r="AF13" t="s">
        <v>329</v>
      </c>
      <c r="AG13" t="s">
        <v>144</v>
      </c>
      <c r="AH13">
        <v>2024260</v>
      </c>
      <c r="AI13" t="s">
        <v>330</v>
      </c>
      <c r="AJ13" t="s">
        <v>163</v>
      </c>
      <c r="AK13">
        <v>1400</v>
      </c>
      <c r="AL13">
        <v>12</v>
      </c>
      <c r="AM13" t="s">
        <v>190</v>
      </c>
      <c r="AN13">
        <v>10</v>
      </c>
      <c r="AO13">
        <v>122</v>
      </c>
      <c r="AP13">
        <v>-4</v>
      </c>
      <c r="AQ13">
        <v>5</v>
      </c>
      <c r="AR13">
        <v>4</v>
      </c>
      <c r="AS13">
        <v>13.33</v>
      </c>
      <c r="AT13">
        <v>34.630000000000003</v>
      </c>
      <c r="AU13" t="s">
        <v>331</v>
      </c>
      <c r="AV13" t="s">
        <v>332</v>
      </c>
      <c r="AY13" t="s">
        <v>333</v>
      </c>
      <c r="AZ13">
        <v>13.33</v>
      </c>
      <c r="BA13">
        <v>21.3</v>
      </c>
      <c r="BB13">
        <v>23.39</v>
      </c>
      <c r="BC13">
        <v>25.76</v>
      </c>
      <c r="BF13">
        <v>49.15</v>
      </c>
      <c r="BG13">
        <v>0.108</v>
      </c>
      <c r="BH13">
        <v>49.258000000000003</v>
      </c>
      <c r="BI13" t="s">
        <v>251</v>
      </c>
      <c r="CL13" t="s">
        <v>321</v>
      </c>
      <c r="CM13" t="s">
        <v>251</v>
      </c>
      <c r="CN13" t="s">
        <v>334</v>
      </c>
      <c r="CQ13" t="s">
        <v>251</v>
      </c>
      <c r="CR13">
        <v>70.91</v>
      </c>
      <c r="CT13">
        <v>70.91</v>
      </c>
      <c r="CU13">
        <v>70.91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topLeftCell="BS1" workbookViewId="0">
      <selection activeCell="CR13" sqref="CR13:CU13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335</v>
      </c>
      <c r="J2" t="s">
        <v>336</v>
      </c>
      <c r="K2" t="s">
        <v>337</v>
      </c>
      <c r="L2">
        <v>135</v>
      </c>
      <c r="M2" t="s">
        <v>154</v>
      </c>
      <c r="O2">
        <v>12</v>
      </c>
      <c r="P2" t="s">
        <v>155</v>
      </c>
      <c r="R2">
        <v>39</v>
      </c>
      <c r="S2">
        <v>0</v>
      </c>
      <c r="U2" t="s">
        <v>108</v>
      </c>
      <c r="V2" t="s">
        <v>338</v>
      </c>
      <c r="W2">
        <v>5</v>
      </c>
      <c r="Y2" t="s">
        <v>110</v>
      </c>
      <c r="Z2" t="s">
        <v>339</v>
      </c>
      <c r="AA2" t="s">
        <v>139</v>
      </c>
      <c r="AB2">
        <v>27</v>
      </c>
      <c r="AC2" t="s">
        <v>204</v>
      </c>
      <c r="AD2" t="s">
        <v>340</v>
      </c>
      <c r="AE2" t="s">
        <v>341</v>
      </c>
      <c r="AF2" t="s">
        <v>342</v>
      </c>
      <c r="AG2" t="s">
        <v>144</v>
      </c>
      <c r="AH2">
        <v>2024427</v>
      </c>
      <c r="AI2" t="s">
        <v>343</v>
      </c>
      <c r="AJ2" t="s">
        <v>163</v>
      </c>
      <c r="AK2">
        <v>1600</v>
      </c>
      <c r="AL2">
        <v>7</v>
      </c>
      <c r="AM2" t="s">
        <v>344</v>
      </c>
      <c r="AN2">
        <v>16</v>
      </c>
      <c r="AO2">
        <v>134</v>
      </c>
      <c r="AP2">
        <v>1</v>
      </c>
      <c r="AQ2">
        <v>11</v>
      </c>
      <c r="AR2">
        <v>1</v>
      </c>
      <c r="AS2">
        <v>24.32</v>
      </c>
      <c r="AT2">
        <v>46.68</v>
      </c>
      <c r="AU2" t="s">
        <v>169</v>
      </c>
      <c r="AV2" t="s">
        <v>345</v>
      </c>
      <c r="AY2" t="s">
        <v>346</v>
      </c>
      <c r="AZ2">
        <v>25.72</v>
      </c>
      <c r="BA2">
        <v>22.64</v>
      </c>
      <c r="BB2">
        <v>23.13</v>
      </c>
      <c r="BC2">
        <v>23.51</v>
      </c>
      <c r="BF2">
        <v>46.64</v>
      </c>
      <c r="BG2">
        <v>3.5999999999999997E-2</v>
      </c>
      <c r="BH2">
        <v>46.676000000000002</v>
      </c>
      <c r="BI2" t="s">
        <v>347</v>
      </c>
      <c r="BJ2">
        <v>2024277</v>
      </c>
      <c r="BK2" t="s">
        <v>348</v>
      </c>
      <c r="BL2" t="s">
        <v>163</v>
      </c>
      <c r="BM2">
        <v>1600</v>
      </c>
      <c r="BN2">
        <v>6</v>
      </c>
      <c r="BO2" t="s">
        <v>349</v>
      </c>
      <c r="BP2">
        <v>13</v>
      </c>
      <c r="BQ2">
        <v>130</v>
      </c>
      <c r="BR2">
        <v>5</v>
      </c>
      <c r="BS2">
        <v>4</v>
      </c>
      <c r="BT2">
        <v>8</v>
      </c>
      <c r="BU2">
        <v>24.45</v>
      </c>
      <c r="BV2">
        <v>47</v>
      </c>
      <c r="BW2" t="s">
        <v>350</v>
      </c>
      <c r="BX2" t="s">
        <v>351</v>
      </c>
      <c r="CA2" t="s">
        <v>352</v>
      </c>
      <c r="CB2">
        <v>24.85</v>
      </c>
      <c r="CC2">
        <v>23.07</v>
      </c>
      <c r="CD2">
        <v>24.13</v>
      </c>
      <c r="CE2">
        <v>24.05</v>
      </c>
      <c r="CH2">
        <v>48.18</v>
      </c>
      <c r="CI2">
        <v>0.24299999999999999</v>
      </c>
      <c r="CJ2">
        <v>48.423000000000002</v>
      </c>
      <c r="CK2" t="s">
        <v>353</v>
      </c>
      <c r="CL2" t="s">
        <v>336</v>
      </c>
      <c r="CM2" t="s">
        <v>347</v>
      </c>
      <c r="CN2" t="s">
        <v>354</v>
      </c>
      <c r="CO2" t="s">
        <v>353</v>
      </c>
      <c r="CP2" t="s">
        <v>355</v>
      </c>
      <c r="CQ2" t="s">
        <v>356</v>
      </c>
      <c r="CR2">
        <v>95.039999999999992</v>
      </c>
      <c r="CS2">
        <v>96.34</v>
      </c>
      <c r="CT2">
        <v>95.69</v>
      </c>
      <c r="CU2">
        <v>95.039999999999992</v>
      </c>
    </row>
    <row r="3" spans="1:99" x14ac:dyDescent="0.25">
      <c r="A3" s="2">
        <v>45731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357</v>
      </c>
      <c r="J3" t="s">
        <v>358</v>
      </c>
      <c r="K3" t="s">
        <v>359</v>
      </c>
      <c r="L3">
        <v>135</v>
      </c>
      <c r="M3" t="s">
        <v>360</v>
      </c>
      <c r="O3">
        <v>11</v>
      </c>
      <c r="P3" t="s">
        <v>236</v>
      </c>
      <c r="R3">
        <v>39</v>
      </c>
      <c r="S3">
        <v>-2</v>
      </c>
      <c r="U3" t="s">
        <v>108</v>
      </c>
      <c r="V3" t="s">
        <v>361</v>
      </c>
      <c r="W3">
        <v>6</v>
      </c>
      <c r="Y3" t="s">
        <v>110</v>
      </c>
      <c r="Z3" t="s">
        <v>362</v>
      </c>
      <c r="AA3" t="s">
        <v>139</v>
      </c>
      <c r="AB3">
        <v>13</v>
      </c>
      <c r="AC3" t="s">
        <v>363</v>
      </c>
      <c r="AD3" t="s">
        <v>364</v>
      </c>
      <c r="AE3" t="s">
        <v>365</v>
      </c>
      <c r="AF3" t="s">
        <v>366</v>
      </c>
      <c r="AG3" t="s">
        <v>367</v>
      </c>
      <c r="AH3">
        <v>2024358</v>
      </c>
      <c r="AI3" t="s">
        <v>368</v>
      </c>
      <c r="AJ3" t="s">
        <v>119</v>
      </c>
      <c r="AK3">
        <v>1600</v>
      </c>
      <c r="AL3">
        <v>12</v>
      </c>
      <c r="AM3" t="s">
        <v>369</v>
      </c>
      <c r="AN3">
        <v>100</v>
      </c>
      <c r="AO3">
        <v>116</v>
      </c>
      <c r="AP3">
        <v>19</v>
      </c>
      <c r="AQ3">
        <v>13</v>
      </c>
      <c r="AR3">
        <v>-2</v>
      </c>
      <c r="AS3">
        <v>24.1</v>
      </c>
      <c r="AT3">
        <v>46.81</v>
      </c>
      <c r="AU3" t="s">
        <v>196</v>
      </c>
      <c r="AV3" t="s">
        <v>370</v>
      </c>
      <c r="AY3" t="s">
        <v>371</v>
      </c>
      <c r="AZ3">
        <v>25.18</v>
      </c>
      <c r="BA3">
        <v>22.47</v>
      </c>
      <c r="BB3">
        <v>23.53</v>
      </c>
      <c r="BC3">
        <v>24.71</v>
      </c>
      <c r="BF3">
        <v>48.24</v>
      </c>
      <c r="BG3">
        <v>0.24299999999999999</v>
      </c>
      <c r="BH3">
        <v>48.482999999999997</v>
      </c>
      <c r="BI3" t="s">
        <v>372</v>
      </c>
      <c r="BJ3">
        <v>2024207</v>
      </c>
      <c r="BK3" t="s">
        <v>373</v>
      </c>
      <c r="BL3" t="s">
        <v>119</v>
      </c>
      <c r="BM3">
        <v>1600</v>
      </c>
      <c r="BN3">
        <v>12</v>
      </c>
      <c r="BO3" t="s">
        <v>246</v>
      </c>
      <c r="BP3">
        <v>42</v>
      </c>
      <c r="BQ3">
        <v>122</v>
      </c>
      <c r="BR3">
        <v>13</v>
      </c>
      <c r="BS3">
        <v>8</v>
      </c>
      <c r="BT3">
        <v>3</v>
      </c>
      <c r="BU3">
        <v>24.11</v>
      </c>
      <c r="BV3">
        <v>46.31</v>
      </c>
      <c r="BW3" t="s">
        <v>374</v>
      </c>
      <c r="BX3" t="s">
        <v>375</v>
      </c>
      <c r="CA3" t="s">
        <v>376</v>
      </c>
      <c r="CB3">
        <v>24.87</v>
      </c>
      <c r="CC3">
        <v>22.36</v>
      </c>
      <c r="CD3">
        <v>23.47</v>
      </c>
      <c r="CE3">
        <v>24.76</v>
      </c>
      <c r="CH3">
        <v>48.23</v>
      </c>
      <c r="CI3">
        <v>0.25800000000000001</v>
      </c>
      <c r="CJ3">
        <v>48.488</v>
      </c>
      <c r="CK3" t="s">
        <v>377</v>
      </c>
      <c r="CL3" t="s">
        <v>358</v>
      </c>
      <c r="CM3" t="s">
        <v>372</v>
      </c>
      <c r="CN3" t="s">
        <v>378</v>
      </c>
      <c r="CO3" t="s">
        <v>377</v>
      </c>
      <c r="CP3" t="s">
        <v>379</v>
      </c>
      <c r="CQ3" t="s">
        <v>380</v>
      </c>
      <c r="CR3">
        <v>96.13</v>
      </c>
      <c r="CS3">
        <v>95.72</v>
      </c>
      <c r="CT3">
        <v>95.92</v>
      </c>
      <c r="CU3">
        <v>95.72</v>
      </c>
    </row>
    <row r="4" spans="1:99" x14ac:dyDescent="0.25">
      <c r="A4" s="2">
        <v>45731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381</v>
      </c>
      <c r="J4" t="s">
        <v>382</v>
      </c>
      <c r="K4" t="s">
        <v>383</v>
      </c>
      <c r="L4">
        <v>135</v>
      </c>
      <c r="M4" t="s">
        <v>135</v>
      </c>
      <c r="O4">
        <v>14</v>
      </c>
      <c r="P4" t="s">
        <v>201</v>
      </c>
      <c r="R4">
        <v>39</v>
      </c>
      <c r="S4">
        <v>-2</v>
      </c>
      <c r="U4" t="s">
        <v>108</v>
      </c>
      <c r="V4" t="s">
        <v>384</v>
      </c>
      <c r="W4">
        <v>5</v>
      </c>
      <c r="Y4" t="s">
        <v>110</v>
      </c>
      <c r="Z4" t="s">
        <v>385</v>
      </c>
      <c r="AA4" t="s">
        <v>139</v>
      </c>
      <c r="AB4">
        <v>34</v>
      </c>
      <c r="AC4" t="s">
        <v>386</v>
      </c>
      <c r="AD4" t="s">
        <v>387</v>
      </c>
      <c r="AE4" t="s">
        <v>388</v>
      </c>
      <c r="AF4" t="s">
        <v>389</v>
      </c>
      <c r="AG4" t="s">
        <v>144</v>
      </c>
      <c r="AH4">
        <v>2023641</v>
      </c>
      <c r="AI4" t="s">
        <v>390</v>
      </c>
      <c r="AJ4" t="s">
        <v>119</v>
      </c>
      <c r="AK4">
        <v>1600</v>
      </c>
      <c r="AL4">
        <v>10</v>
      </c>
      <c r="AM4" t="s">
        <v>283</v>
      </c>
      <c r="AN4">
        <v>8.4</v>
      </c>
      <c r="AO4">
        <v>128</v>
      </c>
      <c r="AP4">
        <v>7</v>
      </c>
      <c r="AQ4">
        <v>3</v>
      </c>
      <c r="AR4">
        <v>11</v>
      </c>
      <c r="AS4">
        <v>24.31</v>
      </c>
      <c r="AT4">
        <v>47.34</v>
      </c>
      <c r="AU4" t="s">
        <v>391</v>
      </c>
      <c r="AV4" t="s">
        <v>392</v>
      </c>
      <c r="AY4" t="s">
        <v>393</v>
      </c>
      <c r="AZ4">
        <v>25.19</v>
      </c>
      <c r="BA4">
        <v>23.19</v>
      </c>
      <c r="BB4">
        <v>23.48</v>
      </c>
      <c r="BC4">
        <v>23.94</v>
      </c>
      <c r="BF4">
        <v>47.42</v>
      </c>
      <c r="BG4">
        <v>0.33600000000000002</v>
      </c>
      <c r="BH4">
        <v>47.756</v>
      </c>
      <c r="BI4" t="s">
        <v>394</v>
      </c>
      <c r="BJ4">
        <v>2023411</v>
      </c>
      <c r="BK4" t="s">
        <v>395</v>
      </c>
      <c r="BL4" t="s">
        <v>119</v>
      </c>
      <c r="BM4">
        <v>1600</v>
      </c>
      <c r="BN4">
        <v>3</v>
      </c>
      <c r="BO4" t="s">
        <v>396</v>
      </c>
      <c r="BP4">
        <v>7.7</v>
      </c>
      <c r="BQ4">
        <v>122</v>
      </c>
      <c r="BR4">
        <v>13</v>
      </c>
      <c r="BS4">
        <v>10</v>
      </c>
      <c r="BT4">
        <v>4</v>
      </c>
      <c r="BU4">
        <v>24.04</v>
      </c>
      <c r="BV4">
        <v>47.42</v>
      </c>
      <c r="BW4" t="s">
        <v>397</v>
      </c>
      <c r="BX4" t="s">
        <v>398</v>
      </c>
      <c r="CA4" t="s">
        <v>399</v>
      </c>
      <c r="CB4">
        <v>25.04</v>
      </c>
      <c r="CC4">
        <v>23.54</v>
      </c>
      <c r="CD4">
        <v>23.73</v>
      </c>
      <c r="CE4">
        <v>23.32</v>
      </c>
      <c r="CH4">
        <v>47.05</v>
      </c>
      <c r="CI4">
        <v>0.27900000000000003</v>
      </c>
      <c r="CJ4">
        <v>47.329000000000001</v>
      </c>
      <c r="CK4" t="s">
        <v>400</v>
      </c>
      <c r="CL4" t="s">
        <v>382</v>
      </c>
      <c r="CM4" t="s">
        <v>394</v>
      </c>
      <c r="CN4" t="s">
        <v>401</v>
      </c>
      <c r="CO4" t="s">
        <v>400</v>
      </c>
      <c r="CP4" t="s">
        <v>402</v>
      </c>
      <c r="CQ4" t="s">
        <v>403</v>
      </c>
      <c r="CR4">
        <v>96.14</v>
      </c>
      <c r="CS4">
        <v>95.91</v>
      </c>
      <c r="CT4">
        <v>96.03</v>
      </c>
      <c r="CU4">
        <v>95.91</v>
      </c>
    </row>
    <row r="5" spans="1:99" x14ac:dyDescent="0.25">
      <c r="A5" s="2">
        <v>45731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404</v>
      </c>
      <c r="J5" t="s">
        <v>405</v>
      </c>
      <c r="K5" t="s">
        <v>406</v>
      </c>
      <c r="L5">
        <v>134</v>
      </c>
      <c r="M5" t="s">
        <v>407</v>
      </c>
      <c r="O5">
        <v>2</v>
      </c>
      <c r="P5" t="s">
        <v>408</v>
      </c>
      <c r="R5">
        <v>38</v>
      </c>
      <c r="S5">
        <v>-2</v>
      </c>
      <c r="U5" t="s">
        <v>108</v>
      </c>
      <c r="V5" t="s">
        <v>409</v>
      </c>
      <c r="W5">
        <v>4</v>
      </c>
      <c r="Y5" t="s">
        <v>110</v>
      </c>
      <c r="Z5" t="s">
        <v>410</v>
      </c>
      <c r="AA5" t="s">
        <v>139</v>
      </c>
      <c r="AB5">
        <v>10</v>
      </c>
      <c r="AC5" t="s">
        <v>411</v>
      </c>
      <c r="AD5" t="s">
        <v>412</v>
      </c>
      <c r="AE5" t="s">
        <v>142</v>
      </c>
      <c r="AF5" t="s">
        <v>413</v>
      </c>
      <c r="AG5" t="s">
        <v>144</v>
      </c>
      <c r="AH5">
        <v>2024277</v>
      </c>
      <c r="AI5" t="s">
        <v>348</v>
      </c>
      <c r="AJ5" t="s">
        <v>163</v>
      </c>
      <c r="AK5">
        <v>1600</v>
      </c>
      <c r="AL5">
        <v>3</v>
      </c>
      <c r="AM5" t="s">
        <v>302</v>
      </c>
      <c r="AN5">
        <v>20</v>
      </c>
      <c r="AO5">
        <v>135</v>
      </c>
      <c r="AP5">
        <v>-1</v>
      </c>
      <c r="AQ5">
        <v>13</v>
      </c>
      <c r="AR5">
        <v>-11</v>
      </c>
      <c r="AS5">
        <v>24.45</v>
      </c>
      <c r="AT5">
        <v>47</v>
      </c>
      <c r="AU5" t="s">
        <v>350</v>
      </c>
      <c r="AV5" t="s">
        <v>351</v>
      </c>
      <c r="AY5" t="s">
        <v>399</v>
      </c>
      <c r="AZ5">
        <v>25.29</v>
      </c>
      <c r="BA5">
        <v>22.71</v>
      </c>
      <c r="BB5">
        <v>23.85</v>
      </c>
      <c r="BC5">
        <v>23.78</v>
      </c>
      <c r="BF5">
        <v>47.63</v>
      </c>
      <c r="BG5">
        <v>-0.246</v>
      </c>
      <c r="BH5">
        <v>47.384</v>
      </c>
      <c r="BI5" t="s">
        <v>414</v>
      </c>
      <c r="BJ5">
        <v>2024207</v>
      </c>
      <c r="BK5" t="s">
        <v>373</v>
      </c>
      <c r="BL5" t="s">
        <v>119</v>
      </c>
      <c r="BM5">
        <v>1600</v>
      </c>
      <c r="BN5">
        <v>10</v>
      </c>
      <c r="BO5" t="s">
        <v>415</v>
      </c>
      <c r="BP5">
        <v>76</v>
      </c>
      <c r="BQ5">
        <v>119</v>
      </c>
      <c r="BR5">
        <v>15</v>
      </c>
      <c r="BS5">
        <v>9</v>
      </c>
      <c r="BT5">
        <v>-7</v>
      </c>
      <c r="BU5">
        <v>24.11</v>
      </c>
      <c r="BV5">
        <v>46.31</v>
      </c>
      <c r="BW5" t="s">
        <v>374</v>
      </c>
      <c r="BX5" t="s">
        <v>375</v>
      </c>
      <c r="CA5" t="s">
        <v>416</v>
      </c>
      <c r="CB5">
        <v>25.51</v>
      </c>
      <c r="CC5">
        <v>22.28</v>
      </c>
      <c r="CD5">
        <v>23.47</v>
      </c>
      <c r="CE5">
        <v>23.85</v>
      </c>
      <c r="CH5">
        <v>47.32</v>
      </c>
      <c r="CI5">
        <v>7.7999999999999958E-2</v>
      </c>
      <c r="CJ5">
        <v>47.398000000000003</v>
      </c>
      <c r="CK5" t="s">
        <v>417</v>
      </c>
      <c r="CL5" t="s">
        <v>405</v>
      </c>
      <c r="CM5" t="s">
        <v>414</v>
      </c>
      <c r="CN5" t="s">
        <v>418</v>
      </c>
      <c r="CO5" t="s">
        <v>417</v>
      </c>
      <c r="CP5" t="s">
        <v>419</v>
      </c>
      <c r="CQ5" t="s">
        <v>420</v>
      </c>
      <c r="CR5">
        <v>95.38</v>
      </c>
      <c r="CS5">
        <v>95.19</v>
      </c>
      <c r="CT5">
        <v>95.28</v>
      </c>
      <c r="CU5">
        <v>95.19</v>
      </c>
    </row>
    <row r="6" spans="1:99" x14ac:dyDescent="0.25">
      <c r="A6" s="2">
        <v>45731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421</v>
      </c>
      <c r="J6" t="s">
        <v>422</v>
      </c>
      <c r="K6" t="s">
        <v>423</v>
      </c>
      <c r="L6">
        <v>134</v>
      </c>
      <c r="M6" t="s">
        <v>291</v>
      </c>
      <c r="O6">
        <v>4</v>
      </c>
      <c r="P6" t="s">
        <v>107</v>
      </c>
      <c r="R6">
        <v>38</v>
      </c>
      <c r="S6">
        <v>-2</v>
      </c>
      <c r="U6" t="s">
        <v>108</v>
      </c>
      <c r="V6" t="s">
        <v>424</v>
      </c>
      <c r="W6">
        <v>4</v>
      </c>
      <c r="Y6" t="s">
        <v>110</v>
      </c>
      <c r="Z6" t="s">
        <v>425</v>
      </c>
      <c r="AA6" t="s">
        <v>139</v>
      </c>
      <c r="AB6">
        <v>27</v>
      </c>
      <c r="AC6" t="s">
        <v>158</v>
      </c>
      <c r="AD6" t="s">
        <v>426</v>
      </c>
      <c r="AE6" t="s">
        <v>427</v>
      </c>
      <c r="AF6" t="s">
        <v>428</v>
      </c>
      <c r="AG6" t="s">
        <v>144</v>
      </c>
      <c r="AH6">
        <v>2024207</v>
      </c>
      <c r="AI6" t="s">
        <v>373</v>
      </c>
      <c r="AJ6" t="s">
        <v>119</v>
      </c>
      <c r="AK6">
        <v>1600</v>
      </c>
      <c r="AL6">
        <v>6</v>
      </c>
      <c r="AM6" t="s">
        <v>396</v>
      </c>
      <c r="AN6">
        <v>2</v>
      </c>
      <c r="AO6">
        <v>121</v>
      </c>
      <c r="AP6">
        <v>13</v>
      </c>
      <c r="AQ6">
        <v>5</v>
      </c>
      <c r="AR6">
        <v>-1</v>
      </c>
      <c r="AS6">
        <v>24.11</v>
      </c>
      <c r="AT6">
        <v>46.31</v>
      </c>
      <c r="AU6" t="s">
        <v>374</v>
      </c>
      <c r="AV6" t="s">
        <v>375</v>
      </c>
      <c r="AY6" t="s">
        <v>429</v>
      </c>
      <c r="AZ6">
        <v>24.43</v>
      </c>
      <c r="BA6">
        <v>22.4</v>
      </c>
      <c r="BB6">
        <v>23.55</v>
      </c>
      <c r="BC6">
        <v>24.25</v>
      </c>
      <c r="BF6">
        <v>47.8</v>
      </c>
      <c r="BG6">
        <v>0.17399999999999999</v>
      </c>
      <c r="BH6">
        <v>47.973999999999997</v>
      </c>
      <c r="BI6" t="s">
        <v>430</v>
      </c>
      <c r="BJ6">
        <v>2024149</v>
      </c>
      <c r="BK6" t="s">
        <v>431</v>
      </c>
      <c r="BL6" t="s">
        <v>119</v>
      </c>
      <c r="BM6">
        <v>1600</v>
      </c>
      <c r="BN6">
        <v>3</v>
      </c>
      <c r="BO6" t="s">
        <v>265</v>
      </c>
      <c r="BP6">
        <v>3.8</v>
      </c>
      <c r="BQ6">
        <v>120</v>
      </c>
      <c r="BR6">
        <v>14</v>
      </c>
      <c r="BS6">
        <v>6</v>
      </c>
      <c r="BT6">
        <v>-2</v>
      </c>
      <c r="BU6">
        <v>24.42</v>
      </c>
      <c r="BV6">
        <v>47.08</v>
      </c>
      <c r="BW6" t="s">
        <v>432</v>
      </c>
      <c r="BX6" t="s">
        <v>433</v>
      </c>
      <c r="CA6" t="s">
        <v>434</v>
      </c>
      <c r="CB6">
        <v>24.74</v>
      </c>
      <c r="CC6">
        <v>22.9</v>
      </c>
      <c r="CD6">
        <v>23.74</v>
      </c>
      <c r="CE6">
        <v>23.29</v>
      </c>
      <c r="CH6">
        <v>47.03</v>
      </c>
      <c r="CI6">
        <v>0.16800000000000001</v>
      </c>
      <c r="CJ6">
        <v>47.198</v>
      </c>
      <c r="CK6" t="s">
        <v>435</v>
      </c>
      <c r="CL6" t="s">
        <v>422</v>
      </c>
      <c r="CM6" t="s">
        <v>430</v>
      </c>
      <c r="CN6" t="s">
        <v>436</v>
      </c>
      <c r="CO6" t="s">
        <v>435</v>
      </c>
      <c r="CP6" t="s">
        <v>437</v>
      </c>
      <c r="CQ6" t="s">
        <v>438</v>
      </c>
      <c r="CR6">
        <v>94.8</v>
      </c>
      <c r="CS6">
        <v>94.84</v>
      </c>
      <c r="CT6">
        <v>94.82</v>
      </c>
      <c r="CU6">
        <v>94.8</v>
      </c>
    </row>
    <row r="7" spans="1:99" x14ac:dyDescent="0.25">
      <c r="A7" s="2">
        <v>45731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439</v>
      </c>
      <c r="J7" t="s">
        <v>440</v>
      </c>
      <c r="K7" t="s">
        <v>441</v>
      </c>
      <c r="L7">
        <v>133</v>
      </c>
      <c r="M7" t="s">
        <v>442</v>
      </c>
      <c r="O7">
        <v>3</v>
      </c>
      <c r="P7" t="s">
        <v>226</v>
      </c>
      <c r="R7">
        <v>37</v>
      </c>
      <c r="S7">
        <v>0</v>
      </c>
      <c r="U7" t="s">
        <v>108</v>
      </c>
      <c r="V7" t="s">
        <v>443</v>
      </c>
      <c r="W7">
        <v>4</v>
      </c>
      <c r="Y7" t="s">
        <v>110</v>
      </c>
      <c r="Z7" t="s">
        <v>444</v>
      </c>
      <c r="AA7" t="s">
        <v>139</v>
      </c>
      <c r="AB7">
        <v>27</v>
      </c>
      <c r="AC7" t="s">
        <v>228</v>
      </c>
      <c r="AD7" t="s">
        <v>445</v>
      </c>
      <c r="AE7" t="s">
        <v>446</v>
      </c>
      <c r="AF7" t="s">
        <v>447</v>
      </c>
      <c r="AG7" t="s">
        <v>144</v>
      </c>
      <c r="AH7">
        <v>2024427</v>
      </c>
      <c r="AI7" t="s">
        <v>343</v>
      </c>
      <c r="AJ7" t="s">
        <v>163</v>
      </c>
      <c r="AK7">
        <v>1600</v>
      </c>
      <c r="AL7">
        <v>11</v>
      </c>
      <c r="AM7" t="s">
        <v>243</v>
      </c>
      <c r="AN7">
        <v>8.4</v>
      </c>
      <c r="AO7">
        <v>132</v>
      </c>
      <c r="AP7">
        <v>1</v>
      </c>
      <c r="AQ7">
        <v>12</v>
      </c>
      <c r="AR7">
        <v>-9</v>
      </c>
      <c r="AS7">
        <v>24.32</v>
      </c>
      <c r="AT7">
        <v>46.68</v>
      </c>
      <c r="AU7" t="s">
        <v>169</v>
      </c>
      <c r="AV7" t="s">
        <v>345</v>
      </c>
      <c r="AY7" t="s">
        <v>448</v>
      </c>
      <c r="AZ7">
        <v>24.32</v>
      </c>
      <c r="BA7">
        <v>22.56</v>
      </c>
      <c r="BB7">
        <v>23.45</v>
      </c>
      <c r="BC7">
        <v>25.17</v>
      </c>
      <c r="BF7">
        <v>48.62</v>
      </c>
      <c r="BG7">
        <v>-0.17399999999999999</v>
      </c>
      <c r="BH7">
        <v>48.445999999999998</v>
      </c>
      <c r="BI7" t="s">
        <v>449</v>
      </c>
      <c r="CL7" t="s">
        <v>440</v>
      </c>
      <c r="CM7" t="s">
        <v>449</v>
      </c>
      <c r="CN7" t="s">
        <v>450</v>
      </c>
      <c r="CQ7" t="s">
        <v>449</v>
      </c>
      <c r="CR7">
        <v>95.33</v>
      </c>
      <c r="CT7">
        <v>95.33</v>
      </c>
      <c r="CU7">
        <v>95.33</v>
      </c>
    </row>
    <row r="8" spans="1:99" x14ac:dyDescent="0.25">
      <c r="A8" s="2">
        <v>45731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451</v>
      </c>
      <c r="J8" t="s">
        <v>452</v>
      </c>
      <c r="K8" t="s">
        <v>453</v>
      </c>
      <c r="L8">
        <v>132</v>
      </c>
      <c r="M8" t="s">
        <v>454</v>
      </c>
      <c r="O8">
        <v>7</v>
      </c>
      <c r="P8" t="s">
        <v>455</v>
      </c>
      <c r="R8">
        <v>36</v>
      </c>
      <c r="S8">
        <v>0</v>
      </c>
      <c r="U8" t="s">
        <v>108</v>
      </c>
      <c r="V8" t="s">
        <v>456</v>
      </c>
      <c r="W8">
        <v>4</v>
      </c>
      <c r="Y8" t="s">
        <v>110</v>
      </c>
      <c r="Z8" t="s">
        <v>227</v>
      </c>
      <c r="AA8" t="s">
        <v>139</v>
      </c>
      <c r="AB8">
        <v>27</v>
      </c>
      <c r="AC8" t="s">
        <v>228</v>
      </c>
      <c r="AD8" t="s">
        <v>457</v>
      </c>
      <c r="AE8" t="s">
        <v>458</v>
      </c>
      <c r="AF8" t="s">
        <v>459</v>
      </c>
      <c r="AG8" t="s">
        <v>144</v>
      </c>
      <c r="AH8">
        <v>2024427</v>
      </c>
      <c r="AI8" t="s">
        <v>343</v>
      </c>
      <c r="AJ8" t="s">
        <v>163</v>
      </c>
      <c r="AK8">
        <v>1600</v>
      </c>
      <c r="AL8">
        <v>2</v>
      </c>
      <c r="AM8" t="s">
        <v>120</v>
      </c>
      <c r="AN8">
        <v>20</v>
      </c>
      <c r="AO8">
        <v>131</v>
      </c>
      <c r="AP8">
        <v>1</v>
      </c>
      <c r="AQ8">
        <v>2</v>
      </c>
      <c r="AR8">
        <v>5</v>
      </c>
      <c r="AS8">
        <v>24.32</v>
      </c>
      <c r="AT8">
        <v>46.68</v>
      </c>
      <c r="AU8" t="s">
        <v>169</v>
      </c>
      <c r="AV8" t="s">
        <v>345</v>
      </c>
      <c r="AY8" t="s">
        <v>460</v>
      </c>
      <c r="AZ8">
        <v>24.92</v>
      </c>
      <c r="BA8">
        <v>22.52</v>
      </c>
      <c r="BB8">
        <v>23.05</v>
      </c>
      <c r="BC8">
        <v>24.21</v>
      </c>
      <c r="BF8">
        <v>47.26</v>
      </c>
      <c r="BG8">
        <v>0.12</v>
      </c>
      <c r="BH8">
        <v>47.38</v>
      </c>
      <c r="BI8" t="s">
        <v>438</v>
      </c>
      <c r="CL8" t="s">
        <v>452</v>
      </c>
      <c r="CM8" t="s">
        <v>438</v>
      </c>
      <c r="CN8" t="s">
        <v>461</v>
      </c>
      <c r="CQ8" t="s">
        <v>438</v>
      </c>
      <c r="CR8">
        <v>94.82</v>
      </c>
      <c r="CT8">
        <v>94.82</v>
      </c>
      <c r="CU8">
        <v>94.82</v>
      </c>
    </row>
    <row r="9" spans="1:99" x14ac:dyDescent="0.25">
      <c r="A9" s="2">
        <v>45731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462</v>
      </c>
      <c r="J9" t="s">
        <v>463</v>
      </c>
      <c r="K9" t="s">
        <v>464</v>
      </c>
      <c r="L9">
        <v>132</v>
      </c>
      <c r="M9" t="s">
        <v>225</v>
      </c>
      <c r="O9">
        <v>10</v>
      </c>
      <c r="P9" t="s">
        <v>310</v>
      </c>
      <c r="R9">
        <v>36</v>
      </c>
      <c r="S9">
        <v>-2</v>
      </c>
      <c r="U9" t="s">
        <v>108</v>
      </c>
      <c r="W9">
        <v>5</v>
      </c>
      <c r="Y9" t="s">
        <v>110</v>
      </c>
      <c r="Z9" t="s">
        <v>465</v>
      </c>
      <c r="AA9" t="s">
        <v>139</v>
      </c>
      <c r="AB9">
        <v>38</v>
      </c>
      <c r="AC9" t="s">
        <v>466</v>
      </c>
      <c r="AD9" t="s">
        <v>467</v>
      </c>
      <c r="AE9" t="s">
        <v>468</v>
      </c>
      <c r="AF9" t="s">
        <v>469</v>
      </c>
      <c r="AG9" t="s">
        <v>144</v>
      </c>
      <c r="AH9">
        <v>2024312</v>
      </c>
      <c r="AI9" t="s">
        <v>470</v>
      </c>
      <c r="AJ9" t="s">
        <v>119</v>
      </c>
      <c r="AK9">
        <v>1400</v>
      </c>
      <c r="AL9">
        <v>13</v>
      </c>
      <c r="AM9" t="s">
        <v>125</v>
      </c>
      <c r="AN9">
        <v>115</v>
      </c>
      <c r="AO9">
        <v>117</v>
      </c>
      <c r="AP9">
        <v>15</v>
      </c>
      <c r="AQ9">
        <v>14</v>
      </c>
      <c r="AR9">
        <v>-4</v>
      </c>
      <c r="AS9">
        <v>13.33</v>
      </c>
      <c r="AT9">
        <v>35.01</v>
      </c>
      <c r="AU9" t="s">
        <v>471</v>
      </c>
      <c r="AV9" t="s">
        <v>472</v>
      </c>
      <c r="AY9" t="s">
        <v>473</v>
      </c>
      <c r="AZ9">
        <v>14.45</v>
      </c>
      <c r="BA9">
        <v>21.96</v>
      </c>
      <c r="BB9">
        <v>23.57</v>
      </c>
      <c r="BC9">
        <v>23.95</v>
      </c>
      <c r="BF9">
        <v>47.52</v>
      </c>
      <c r="BG9">
        <v>0.14099999999999999</v>
      </c>
      <c r="BH9">
        <v>47.661000000000001</v>
      </c>
      <c r="BI9" t="s">
        <v>474</v>
      </c>
      <c r="CL9" t="s">
        <v>463</v>
      </c>
      <c r="CM9" t="s">
        <v>474</v>
      </c>
      <c r="CN9" t="s">
        <v>475</v>
      </c>
      <c r="CQ9" t="s">
        <v>474</v>
      </c>
      <c r="CR9">
        <v>97.33</v>
      </c>
      <c r="CT9">
        <v>97.33</v>
      </c>
      <c r="CU9">
        <v>97.33</v>
      </c>
    </row>
    <row r="10" spans="1:99" x14ac:dyDescent="0.25">
      <c r="A10" s="2">
        <v>45731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476</v>
      </c>
      <c r="J10" t="s">
        <v>477</v>
      </c>
      <c r="K10" t="s">
        <v>478</v>
      </c>
      <c r="L10">
        <v>131</v>
      </c>
      <c r="M10" t="s">
        <v>323</v>
      </c>
      <c r="O10">
        <v>13</v>
      </c>
      <c r="P10" t="s">
        <v>479</v>
      </c>
      <c r="R10">
        <v>35</v>
      </c>
      <c r="S10">
        <v>-2</v>
      </c>
      <c r="U10" t="s">
        <v>108</v>
      </c>
      <c r="W10">
        <v>4</v>
      </c>
      <c r="Y10" t="s">
        <v>110</v>
      </c>
      <c r="Z10" t="s">
        <v>480</v>
      </c>
      <c r="AA10" t="s">
        <v>139</v>
      </c>
      <c r="AB10">
        <v>48</v>
      </c>
      <c r="AC10" t="s">
        <v>481</v>
      </c>
      <c r="AD10" t="s">
        <v>482</v>
      </c>
      <c r="AE10" t="s">
        <v>483</v>
      </c>
      <c r="AF10" t="s">
        <v>484</v>
      </c>
      <c r="AG10" t="s">
        <v>144</v>
      </c>
      <c r="AH10">
        <v>2024377</v>
      </c>
      <c r="AI10" t="s">
        <v>485</v>
      </c>
      <c r="AJ10" t="s">
        <v>163</v>
      </c>
      <c r="AK10">
        <v>1400</v>
      </c>
      <c r="AL10">
        <v>11</v>
      </c>
      <c r="AM10" t="s">
        <v>186</v>
      </c>
      <c r="AN10">
        <v>17</v>
      </c>
      <c r="AO10">
        <v>132</v>
      </c>
      <c r="AP10">
        <v>-1</v>
      </c>
      <c r="AQ10">
        <v>8</v>
      </c>
      <c r="AR10">
        <v>5</v>
      </c>
      <c r="AS10">
        <v>13.4</v>
      </c>
      <c r="AT10">
        <v>34.94</v>
      </c>
      <c r="AU10" t="s">
        <v>486</v>
      </c>
      <c r="AV10" t="s">
        <v>487</v>
      </c>
      <c r="AY10" t="s">
        <v>488</v>
      </c>
      <c r="AZ10">
        <v>14</v>
      </c>
      <c r="BA10">
        <v>21.82</v>
      </c>
      <c r="BB10">
        <v>23.3</v>
      </c>
      <c r="BC10">
        <v>24.99</v>
      </c>
      <c r="BF10">
        <v>48.29</v>
      </c>
      <c r="BG10">
        <v>9.0000000000000011E-2</v>
      </c>
      <c r="BH10">
        <v>48.38</v>
      </c>
      <c r="BI10" t="s">
        <v>489</v>
      </c>
      <c r="CL10" t="s">
        <v>477</v>
      </c>
      <c r="CM10" t="s">
        <v>489</v>
      </c>
      <c r="CN10" t="s">
        <v>490</v>
      </c>
      <c r="CQ10" t="s">
        <v>489</v>
      </c>
      <c r="CR10">
        <v>97.47999999999999</v>
      </c>
      <c r="CT10">
        <v>97.47999999999999</v>
      </c>
      <c r="CU10">
        <v>97.47999999999999</v>
      </c>
    </row>
    <row r="11" spans="1:99" x14ac:dyDescent="0.25">
      <c r="A11" s="2">
        <v>45731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491</v>
      </c>
      <c r="J11" t="s">
        <v>492</v>
      </c>
      <c r="K11" t="s">
        <v>493</v>
      </c>
      <c r="L11">
        <v>129</v>
      </c>
      <c r="M11" t="s">
        <v>309</v>
      </c>
      <c r="O11">
        <v>8</v>
      </c>
      <c r="P11" t="s">
        <v>179</v>
      </c>
      <c r="R11">
        <v>33</v>
      </c>
      <c r="S11">
        <v>0</v>
      </c>
      <c r="U11" t="s">
        <v>108</v>
      </c>
      <c r="V11" t="s">
        <v>494</v>
      </c>
      <c r="W11">
        <v>6</v>
      </c>
      <c r="Y11" t="s">
        <v>110</v>
      </c>
      <c r="Z11" t="s">
        <v>495</v>
      </c>
      <c r="AA11" t="s">
        <v>139</v>
      </c>
      <c r="AB11">
        <v>27</v>
      </c>
      <c r="AC11" t="s">
        <v>496</v>
      </c>
      <c r="AD11" t="s">
        <v>497</v>
      </c>
      <c r="AE11" t="s">
        <v>498</v>
      </c>
      <c r="AF11" t="s">
        <v>499</v>
      </c>
      <c r="AG11" t="s">
        <v>144</v>
      </c>
      <c r="AH11">
        <v>2024427</v>
      </c>
      <c r="AI11" t="s">
        <v>343</v>
      </c>
      <c r="AJ11" t="s">
        <v>163</v>
      </c>
      <c r="AK11">
        <v>1600</v>
      </c>
      <c r="AL11">
        <v>3</v>
      </c>
      <c r="AM11" t="s">
        <v>125</v>
      </c>
      <c r="AN11">
        <v>28</v>
      </c>
      <c r="AO11">
        <v>128</v>
      </c>
      <c r="AP11">
        <v>1</v>
      </c>
      <c r="AQ11">
        <v>6</v>
      </c>
      <c r="AR11">
        <v>2</v>
      </c>
      <c r="AS11">
        <v>24.32</v>
      </c>
      <c r="AT11">
        <v>46.68</v>
      </c>
      <c r="AU11" t="s">
        <v>169</v>
      </c>
      <c r="AV11" t="s">
        <v>345</v>
      </c>
      <c r="AY11" t="s">
        <v>500</v>
      </c>
      <c r="AZ11">
        <v>24.96</v>
      </c>
      <c r="BA11">
        <v>22.56</v>
      </c>
      <c r="BB11">
        <v>23.09</v>
      </c>
      <c r="BC11">
        <v>24.12</v>
      </c>
      <c r="BF11">
        <v>47.21</v>
      </c>
      <c r="BG11">
        <v>5.7000000000000002E-2</v>
      </c>
      <c r="BH11">
        <v>47.267000000000003</v>
      </c>
      <c r="BI11" t="s">
        <v>501</v>
      </c>
      <c r="BJ11">
        <v>2024277</v>
      </c>
      <c r="BK11" t="s">
        <v>348</v>
      </c>
      <c r="BL11" t="s">
        <v>163</v>
      </c>
      <c r="BM11">
        <v>1600</v>
      </c>
      <c r="BN11">
        <v>13</v>
      </c>
      <c r="BO11" t="s">
        <v>125</v>
      </c>
      <c r="BP11">
        <v>6.8</v>
      </c>
      <c r="BQ11">
        <v>131</v>
      </c>
      <c r="BR11">
        <v>-2</v>
      </c>
      <c r="BS11">
        <v>7</v>
      </c>
      <c r="BT11">
        <v>1</v>
      </c>
      <c r="BU11">
        <v>24.45</v>
      </c>
      <c r="BV11">
        <v>47</v>
      </c>
      <c r="BW11" t="s">
        <v>350</v>
      </c>
      <c r="BX11" t="s">
        <v>351</v>
      </c>
      <c r="CA11" t="s">
        <v>502</v>
      </c>
      <c r="CB11">
        <v>25.45</v>
      </c>
      <c r="CC11">
        <v>22.91</v>
      </c>
      <c r="CD11">
        <v>23.77</v>
      </c>
      <c r="CE11">
        <v>24.26</v>
      </c>
      <c r="CH11">
        <v>48.03</v>
      </c>
      <c r="CI11">
        <v>-8.9999999999999976E-3</v>
      </c>
      <c r="CJ11">
        <v>48.021000000000001</v>
      </c>
      <c r="CK11" t="s">
        <v>503</v>
      </c>
      <c r="CL11" t="s">
        <v>492</v>
      </c>
      <c r="CM11" t="s">
        <v>501</v>
      </c>
      <c r="CN11" t="s">
        <v>504</v>
      </c>
      <c r="CO11" t="s">
        <v>503</v>
      </c>
      <c r="CP11" t="s">
        <v>505</v>
      </c>
      <c r="CQ11" t="s">
        <v>506</v>
      </c>
      <c r="CR11">
        <v>94.789999999999992</v>
      </c>
      <c r="CS11">
        <v>96.38</v>
      </c>
      <c r="CT11">
        <v>95.58</v>
      </c>
      <c r="CU11">
        <v>94.789999999999992</v>
      </c>
    </row>
    <row r="12" spans="1:99" x14ac:dyDescent="0.25">
      <c r="A12" s="2">
        <v>45731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507</v>
      </c>
      <c r="J12" t="s">
        <v>508</v>
      </c>
      <c r="K12" t="s">
        <v>509</v>
      </c>
      <c r="L12">
        <v>126</v>
      </c>
      <c r="M12" t="s">
        <v>106</v>
      </c>
      <c r="O12">
        <v>6</v>
      </c>
      <c r="P12" t="s">
        <v>510</v>
      </c>
      <c r="R12">
        <v>30</v>
      </c>
      <c r="S12">
        <v>-2</v>
      </c>
      <c r="U12" t="s">
        <v>108</v>
      </c>
      <c r="V12" t="s">
        <v>511</v>
      </c>
      <c r="W12">
        <v>4</v>
      </c>
      <c r="Y12" t="s">
        <v>110</v>
      </c>
      <c r="Z12" t="s">
        <v>512</v>
      </c>
      <c r="AA12" t="s">
        <v>112</v>
      </c>
      <c r="AB12">
        <v>73</v>
      </c>
      <c r="AC12" t="s">
        <v>204</v>
      </c>
      <c r="AD12" t="s">
        <v>513</v>
      </c>
      <c r="AE12" t="s">
        <v>514</v>
      </c>
      <c r="AF12" t="s">
        <v>515</v>
      </c>
      <c r="AG12" t="s">
        <v>144</v>
      </c>
      <c r="AH12">
        <v>2023525</v>
      </c>
      <c r="AI12" t="s">
        <v>516</v>
      </c>
      <c r="AJ12" t="s">
        <v>119</v>
      </c>
      <c r="AK12">
        <v>1600</v>
      </c>
      <c r="AL12">
        <v>10</v>
      </c>
      <c r="AM12" t="s">
        <v>125</v>
      </c>
      <c r="AN12">
        <v>45</v>
      </c>
      <c r="AO12">
        <v>124</v>
      </c>
      <c r="AP12">
        <v>2</v>
      </c>
      <c r="AQ12">
        <v>5</v>
      </c>
      <c r="AR12">
        <v>1</v>
      </c>
      <c r="AS12">
        <v>24.29</v>
      </c>
      <c r="AT12">
        <v>47.11</v>
      </c>
      <c r="AU12" t="s">
        <v>517</v>
      </c>
      <c r="AV12" t="s">
        <v>518</v>
      </c>
      <c r="AY12" t="s">
        <v>519</v>
      </c>
      <c r="AZ12">
        <v>25.17</v>
      </c>
      <c r="BA12">
        <v>23.02</v>
      </c>
      <c r="BB12">
        <v>23.67</v>
      </c>
      <c r="BC12">
        <v>23.45</v>
      </c>
      <c r="BF12">
        <v>47.12</v>
      </c>
      <c r="BG12">
        <v>5.0999999999999997E-2</v>
      </c>
      <c r="BH12">
        <v>47.170999999999999</v>
      </c>
      <c r="BI12" t="s">
        <v>520</v>
      </c>
      <c r="BJ12">
        <v>2023468</v>
      </c>
      <c r="BK12" t="s">
        <v>521</v>
      </c>
      <c r="BL12" t="s">
        <v>119</v>
      </c>
      <c r="BM12">
        <v>1600</v>
      </c>
      <c r="BN12">
        <v>6</v>
      </c>
      <c r="BO12" t="s">
        <v>522</v>
      </c>
      <c r="BP12">
        <v>161</v>
      </c>
      <c r="BQ12">
        <v>127</v>
      </c>
      <c r="BR12">
        <v>-1</v>
      </c>
      <c r="BS12">
        <v>5</v>
      </c>
      <c r="BT12">
        <v>1</v>
      </c>
      <c r="BU12">
        <v>24.52</v>
      </c>
      <c r="BV12">
        <v>47.1</v>
      </c>
      <c r="BW12" t="s">
        <v>523</v>
      </c>
      <c r="BX12" t="s">
        <v>524</v>
      </c>
      <c r="CA12" t="s">
        <v>525</v>
      </c>
      <c r="CB12">
        <v>25.4</v>
      </c>
      <c r="CC12">
        <v>22.94</v>
      </c>
      <c r="CD12">
        <v>23.58</v>
      </c>
      <c r="CE12">
        <v>23.56</v>
      </c>
      <c r="CH12">
        <v>47.14</v>
      </c>
      <c r="CI12">
        <v>6.0000000000000019E-3</v>
      </c>
      <c r="CJ12">
        <v>47.146000000000001</v>
      </c>
      <c r="CK12" t="s">
        <v>526</v>
      </c>
      <c r="CL12" t="s">
        <v>508</v>
      </c>
      <c r="CM12" t="s">
        <v>520</v>
      </c>
      <c r="CN12" t="s">
        <v>527</v>
      </c>
      <c r="CO12" t="s">
        <v>526</v>
      </c>
      <c r="CP12" t="s">
        <v>528</v>
      </c>
      <c r="CQ12" t="s">
        <v>529</v>
      </c>
      <c r="CR12">
        <v>95.36</v>
      </c>
      <c r="CS12">
        <v>95.490000000000009</v>
      </c>
      <c r="CT12">
        <v>95.43</v>
      </c>
      <c r="CU12">
        <v>95.36</v>
      </c>
    </row>
    <row r="13" spans="1:99" x14ac:dyDescent="0.25">
      <c r="A13" s="2">
        <v>45731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530</v>
      </c>
      <c r="J13" t="s">
        <v>531</v>
      </c>
      <c r="K13" t="s">
        <v>532</v>
      </c>
      <c r="L13">
        <v>120</v>
      </c>
      <c r="M13" t="s">
        <v>533</v>
      </c>
      <c r="O13">
        <v>1</v>
      </c>
      <c r="P13" t="s">
        <v>534</v>
      </c>
      <c r="R13">
        <v>24</v>
      </c>
      <c r="S13">
        <v>-2</v>
      </c>
      <c r="U13" t="s">
        <v>108</v>
      </c>
      <c r="W13">
        <v>6</v>
      </c>
      <c r="Y13" t="s">
        <v>110</v>
      </c>
      <c r="Z13" t="s">
        <v>312</v>
      </c>
      <c r="AA13" t="s">
        <v>139</v>
      </c>
      <c r="AB13">
        <v>13</v>
      </c>
      <c r="AC13" t="s">
        <v>295</v>
      </c>
      <c r="AD13" t="s">
        <v>535</v>
      </c>
      <c r="AE13" t="s">
        <v>261</v>
      </c>
      <c r="AF13" t="s">
        <v>536</v>
      </c>
      <c r="AG13" t="s">
        <v>144</v>
      </c>
      <c r="AH13">
        <v>2024467</v>
      </c>
      <c r="AI13" t="s">
        <v>162</v>
      </c>
      <c r="AJ13" t="s">
        <v>163</v>
      </c>
      <c r="AK13">
        <v>1200</v>
      </c>
      <c r="AL13">
        <v>10</v>
      </c>
      <c r="AM13" t="s">
        <v>186</v>
      </c>
      <c r="AN13">
        <v>11</v>
      </c>
      <c r="AO13">
        <v>123</v>
      </c>
      <c r="AP13">
        <v>-3</v>
      </c>
      <c r="AQ13">
        <v>1</v>
      </c>
      <c r="AR13">
        <v>0</v>
      </c>
      <c r="AS13">
        <v>24.28</v>
      </c>
      <c r="AT13">
        <v>46.85</v>
      </c>
      <c r="AU13" t="s">
        <v>165</v>
      </c>
      <c r="AY13" t="s">
        <v>537</v>
      </c>
      <c r="AZ13">
        <v>24.76</v>
      </c>
      <c r="BA13">
        <v>22.37</v>
      </c>
      <c r="BB13">
        <v>23.27</v>
      </c>
      <c r="BF13">
        <v>45.64</v>
      </c>
      <c r="BG13">
        <v>-4.4999999999999998E-2</v>
      </c>
      <c r="BH13">
        <v>45.594999999999999</v>
      </c>
      <c r="BI13" t="s">
        <v>538</v>
      </c>
      <c r="CL13" t="s">
        <v>531</v>
      </c>
      <c r="CM13" t="s">
        <v>538</v>
      </c>
      <c r="CN13" t="s">
        <v>539</v>
      </c>
      <c r="CQ13" t="s">
        <v>538</v>
      </c>
    </row>
    <row r="14" spans="1:99" x14ac:dyDescent="0.25">
      <c r="A14" s="2">
        <v>45731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540</v>
      </c>
      <c r="J14" t="s">
        <v>541</v>
      </c>
      <c r="K14" t="s">
        <v>542</v>
      </c>
      <c r="L14">
        <v>115</v>
      </c>
      <c r="M14" t="s">
        <v>235</v>
      </c>
      <c r="O14">
        <v>9</v>
      </c>
      <c r="P14" t="s">
        <v>324</v>
      </c>
      <c r="R14">
        <v>18</v>
      </c>
      <c r="S14">
        <v>-1</v>
      </c>
      <c r="U14" t="s">
        <v>108</v>
      </c>
      <c r="V14" t="s">
        <v>543</v>
      </c>
      <c r="W14">
        <v>5</v>
      </c>
      <c r="Y14" t="s">
        <v>110</v>
      </c>
      <c r="Z14" t="s">
        <v>312</v>
      </c>
      <c r="AA14" t="s">
        <v>139</v>
      </c>
      <c r="AB14">
        <v>27</v>
      </c>
      <c r="AC14" t="s">
        <v>466</v>
      </c>
      <c r="AD14" t="s">
        <v>544</v>
      </c>
      <c r="AE14" t="s">
        <v>545</v>
      </c>
      <c r="AF14" t="s">
        <v>546</v>
      </c>
      <c r="AG14" t="s">
        <v>144</v>
      </c>
      <c r="AH14">
        <v>2024427</v>
      </c>
      <c r="AI14" t="s">
        <v>343</v>
      </c>
      <c r="AJ14" t="s">
        <v>163</v>
      </c>
      <c r="AK14">
        <v>1600</v>
      </c>
      <c r="AL14">
        <v>5</v>
      </c>
      <c r="AM14" t="s">
        <v>415</v>
      </c>
      <c r="AN14">
        <v>17</v>
      </c>
      <c r="AO14">
        <v>115</v>
      </c>
      <c r="AP14">
        <v>0</v>
      </c>
      <c r="AQ14">
        <v>1</v>
      </c>
      <c r="AR14">
        <v>8</v>
      </c>
      <c r="AS14">
        <v>24.32</v>
      </c>
      <c r="AT14">
        <v>46.68</v>
      </c>
      <c r="AU14" t="s">
        <v>169</v>
      </c>
      <c r="AV14" t="s">
        <v>345</v>
      </c>
      <c r="AY14" t="s">
        <v>547</v>
      </c>
      <c r="AZ14">
        <v>24.68</v>
      </c>
      <c r="BA14">
        <v>22.52</v>
      </c>
      <c r="BB14">
        <v>23.33</v>
      </c>
      <c r="BC14">
        <v>24.37</v>
      </c>
      <c r="BF14">
        <v>47.7</v>
      </c>
      <c r="BG14">
        <v>0.16800000000000001</v>
      </c>
      <c r="BH14">
        <v>47.868000000000002</v>
      </c>
      <c r="BI14" t="s">
        <v>548</v>
      </c>
      <c r="BJ14">
        <v>2024277</v>
      </c>
      <c r="BK14" t="s">
        <v>348</v>
      </c>
      <c r="BL14" t="s">
        <v>163</v>
      </c>
      <c r="BM14">
        <v>1600</v>
      </c>
      <c r="BN14">
        <v>12</v>
      </c>
      <c r="BO14" t="s">
        <v>522</v>
      </c>
      <c r="BP14">
        <v>32</v>
      </c>
      <c r="BQ14">
        <v>116</v>
      </c>
      <c r="BR14">
        <v>-1</v>
      </c>
      <c r="BS14">
        <v>12</v>
      </c>
      <c r="BT14">
        <v>-3</v>
      </c>
      <c r="BU14">
        <v>24.45</v>
      </c>
      <c r="BV14">
        <v>47</v>
      </c>
      <c r="BW14" t="s">
        <v>350</v>
      </c>
      <c r="BX14" t="s">
        <v>351</v>
      </c>
      <c r="CA14" t="s">
        <v>549</v>
      </c>
      <c r="CB14">
        <v>24.49</v>
      </c>
      <c r="CC14">
        <v>22.51</v>
      </c>
      <c r="CD14">
        <v>24.29</v>
      </c>
      <c r="CE14">
        <v>25.06</v>
      </c>
      <c r="CH14">
        <v>49.35</v>
      </c>
      <c r="CI14">
        <v>-7.8E-2</v>
      </c>
      <c r="CJ14">
        <v>49.271999999999998</v>
      </c>
      <c r="CK14" t="s">
        <v>550</v>
      </c>
      <c r="CL14" t="s">
        <v>541</v>
      </c>
      <c r="CM14" t="s">
        <v>548</v>
      </c>
      <c r="CN14" t="s">
        <v>551</v>
      </c>
      <c r="CO14" t="s">
        <v>550</v>
      </c>
      <c r="CP14" t="s">
        <v>552</v>
      </c>
      <c r="CQ14" t="s">
        <v>553</v>
      </c>
      <c r="CR14">
        <v>95.07</v>
      </c>
      <c r="CS14">
        <v>96.27000000000001</v>
      </c>
      <c r="CT14">
        <v>95.67</v>
      </c>
      <c r="CU14">
        <v>95.07</v>
      </c>
    </row>
    <row r="15" spans="1:99" x14ac:dyDescent="0.25">
      <c r="A15" s="2">
        <v>45731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554</v>
      </c>
      <c r="J15" t="s">
        <v>555</v>
      </c>
      <c r="K15" t="s">
        <v>556</v>
      </c>
      <c r="L15">
        <v>115</v>
      </c>
      <c r="M15" t="s">
        <v>274</v>
      </c>
      <c r="O15">
        <v>5</v>
      </c>
      <c r="P15" t="s">
        <v>275</v>
      </c>
      <c r="R15">
        <v>17</v>
      </c>
      <c r="S15">
        <v>-2</v>
      </c>
      <c r="U15" t="s">
        <v>108</v>
      </c>
      <c r="V15" t="s">
        <v>557</v>
      </c>
      <c r="W15">
        <v>5</v>
      </c>
      <c r="Y15" t="s">
        <v>110</v>
      </c>
      <c r="Z15" t="s">
        <v>558</v>
      </c>
      <c r="AA15" t="s">
        <v>112</v>
      </c>
      <c r="AB15">
        <v>38</v>
      </c>
      <c r="AC15" t="s">
        <v>559</v>
      </c>
      <c r="AD15" t="s">
        <v>560</v>
      </c>
      <c r="AE15" t="s">
        <v>561</v>
      </c>
      <c r="AF15" t="s">
        <v>562</v>
      </c>
      <c r="AG15" t="s">
        <v>144</v>
      </c>
      <c r="AH15">
        <v>2024111</v>
      </c>
      <c r="AI15" t="s">
        <v>282</v>
      </c>
      <c r="AJ15" t="s">
        <v>163</v>
      </c>
      <c r="AK15">
        <v>1600</v>
      </c>
      <c r="AL15">
        <v>4</v>
      </c>
      <c r="AM15" t="s">
        <v>369</v>
      </c>
      <c r="AN15">
        <v>37</v>
      </c>
      <c r="AO15">
        <v>117</v>
      </c>
      <c r="AP15">
        <v>-2</v>
      </c>
      <c r="AQ15">
        <v>8</v>
      </c>
      <c r="AR15">
        <v>-3</v>
      </c>
      <c r="AS15">
        <v>24.53</v>
      </c>
      <c r="AT15">
        <v>47.23</v>
      </c>
      <c r="AU15" t="s">
        <v>563</v>
      </c>
      <c r="AV15" t="s">
        <v>438</v>
      </c>
      <c r="AY15" t="s">
        <v>564</v>
      </c>
      <c r="AZ15">
        <v>24.73</v>
      </c>
      <c r="BA15">
        <v>23.22</v>
      </c>
      <c r="BB15">
        <v>23.43</v>
      </c>
      <c r="BC15">
        <v>23.96</v>
      </c>
      <c r="BF15">
        <v>47.39</v>
      </c>
      <c r="BG15">
        <v>-9.2999999999999999E-2</v>
      </c>
      <c r="BH15">
        <v>47.296999999999997</v>
      </c>
      <c r="BI15" t="s">
        <v>565</v>
      </c>
      <c r="CL15" t="s">
        <v>555</v>
      </c>
      <c r="CM15" t="s">
        <v>565</v>
      </c>
      <c r="CN15" t="s">
        <v>566</v>
      </c>
      <c r="CQ15" t="s">
        <v>565</v>
      </c>
      <c r="CR15">
        <v>95.25</v>
      </c>
      <c r="CT15">
        <v>95.25</v>
      </c>
      <c r="CU15">
        <v>95.25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3</v>
      </c>
      <c r="D2" t="s">
        <v>100</v>
      </c>
      <c r="E2" t="s">
        <v>101</v>
      </c>
      <c r="F2" t="s">
        <v>567</v>
      </c>
      <c r="G2">
        <v>1000</v>
      </c>
      <c r="H2">
        <v>1</v>
      </c>
      <c r="I2" t="s">
        <v>568</v>
      </c>
      <c r="J2" t="s">
        <v>569</v>
      </c>
      <c r="K2" t="s">
        <v>570</v>
      </c>
      <c r="L2">
        <v>135</v>
      </c>
      <c r="M2" t="s">
        <v>571</v>
      </c>
      <c r="O2">
        <v>9</v>
      </c>
      <c r="P2" t="s">
        <v>572</v>
      </c>
      <c r="R2">
        <v>59</v>
      </c>
      <c r="S2" t="s">
        <v>573</v>
      </c>
      <c r="U2" t="s">
        <v>108</v>
      </c>
      <c r="V2" t="s">
        <v>574</v>
      </c>
      <c r="W2">
        <v>6</v>
      </c>
      <c r="Y2" t="s">
        <v>110</v>
      </c>
      <c r="Z2" t="s">
        <v>575</v>
      </c>
      <c r="AA2" t="s">
        <v>576</v>
      </c>
      <c r="AB2" t="s">
        <v>577</v>
      </c>
      <c r="AC2" t="s">
        <v>239</v>
      </c>
      <c r="AD2" t="s">
        <v>578</v>
      </c>
      <c r="AE2" t="s">
        <v>280</v>
      </c>
      <c r="AF2" t="s">
        <v>579</v>
      </c>
      <c r="AG2" t="s">
        <v>144</v>
      </c>
      <c r="AH2">
        <v>2024384</v>
      </c>
      <c r="AI2" t="s">
        <v>485</v>
      </c>
      <c r="AJ2" t="s">
        <v>580</v>
      </c>
      <c r="AK2">
        <v>1000</v>
      </c>
      <c r="AL2">
        <v>4</v>
      </c>
      <c r="AM2" t="s">
        <v>243</v>
      </c>
      <c r="AN2">
        <v>8.1</v>
      </c>
      <c r="AO2">
        <v>120</v>
      </c>
      <c r="AP2">
        <v>15</v>
      </c>
      <c r="AQ2">
        <v>7</v>
      </c>
      <c r="AR2">
        <v>2</v>
      </c>
      <c r="AS2">
        <v>13.18</v>
      </c>
      <c r="AT2">
        <v>34.25</v>
      </c>
      <c r="AU2" t="s">
        <v>581</v>
      </c>
      <c r="AY2" t="s">
        <v>582</v>
      </c>
      <c r="AZ2">
        <v>13.18</v>
      </c>
      <c r="BA2">
        <v>21.11</v>
      </c>
      <c r="BB2">
        <v>23.52</v>
      </c>
      <c r="BF2">
        <v>44.63</v>
      </c>
      <c r="BG2">
        <v>0.187</v>
      </c>
      <c r="BH2">
        <v>44.817</v>
      </c>
      <c r="BI2" t="s">
        <v>583</v>
      </c>
      <c r="BJ2">
        <v>2024304</v>
      </c>
      <c r="BK2" t="s">
        <v>584</v>
      </c>
      <c r="BL2" t="s">
        <v>580</v>
      </c>
      <c r="BM2">
        <v>1000</v>
      </c>
      <c r="BN2">
        <v>7</v>
      </c>
      <c r="BO2" t="s">
        <v>585</v>
      </c>
      <c r="BP2">
        <v>3.4</v>
      </c>
      <c r="BQ2">
        <v>109</v>
      </c>
      <c r="BR2">
        <v>26</v>
      </c>
      <c r="BS2">
        <v>11</v>
      </c>
      <c r="BT2">
        <v>-2</v>
      </c>
      <c r="BU2">
        <v>12.99</v>
      </c>
      <c r="BV2">
        <v>33.630000000000003</v>
      </c>
      <c r="BW2">
        <v>56.6</v>
      </c>
      <c r="CA2" t="s">
        <v>586</v>
      </c>
      <c r="CB2">
        <v>12.99</v>
      </c>
      <c r="CC2">
        <v>20.64</v>
      </c>
      <c r="CD2">
        <v>23.57</v>
      </c>
      <c r="CH2">
        <v>44.21</v>
      </c>
      <c r="CI2">
        <v>0.42799999999999999</v>
      </c>
      <c r="CJ2">
        <v>44.637999999999998</v>
      </c>
      <c r="CK2" t="s">
        <v>587</v>
      </c>
      <c r="CL2" t="s">
        <v>569</v>
      </c>
      <c r="CM2" t="s">
        <v>583</v>
      </c>
      <c r="CN2" t="s">
        <v>588</v>
      </c>
      <c r="CO2" t="s">
        <v>587</v>
      </c>
      <c r="CP2" t="s">
        <v>589</v>
      </c>
      <c r="CQ2" t="s">
        <v>582</v>
      </c>
      <c r="CR2">
        <v>58</v>
      </c>
      <c r="CS2">
        <v>57.63</v>
      </c>
      <c r="CT2">
        <v>57.81</v>
      </c>
      <c r="CU2">
        <v>57.63</v>
      </c>
    </row>
    <row r="3" spans="1:99" x14ac:dyDescent="0.25">
      <c r="A3" s="2">
        <v>45731</v>
      </c>
      <c r="B3" t="s">
        <v>99</v>
      </c>
      <c r="C3">
        <v>3</v>
      </c>
      <c r="D3" t="s">
        <v>100</v>
      </c>
      <c r="E3" t="s">
        <v>101</v>
      </c>
      <c r="F3" t="s">
        <v>567</v>
      </c>
      <c r="G3">
        <v>1000</v>
      </c>
      <c r="H3">
        <v>2</v>
      </c>
      <c r="I3" t="s">
        <v>590</v>
      </c>
      <c r="J3" t="s">
        <v>591</v>
      </c>
      <c r="K3" t="s">
        <v>592</v>
      </c>
      <c r="L3">
        <v>135</v>
      </c>
      <c r="M3" t="s">
        <v>135</v>
      </c>
      <c r="O3">
        <v>7</v>
      </c>
      <c r="P3" t="s">
        <v>226</v>
      </c>
      <c r="R3">
        <v>59</v>
      </c>
      <c r="S3" t="s">
        <v>573</v>
      </c>
      <c r="U3" t="s">
        <v>108</v>
      </c>
      <c r="W3">
        <v>4</v>
      </c>
      <c r="Y3" t="s">
        <v>110</v>
      </c>
      <c r="Z3" t="s">
        <v>593</v>
      </c>
      <c r="AA3" t="s">
        <v>576</v>
      </c>
      <c r="AB3" t="s">
        <v>594</v>
      </c>
      <c r="AC3" t="s">
        <v>595</v>
      </c>
      <c r="AD3" t="s">
        <v>596</v>
      </c>
      <c r="AE3" t="s">
        <v>597</v>
      </c>
      <c r="AF3" t="s">
        <v>598</v>
      </c>
      <c r="AG3" t="s">
        <v>117</v>
      </c>
      <c r="AH3">
        <v>2024284</v>
      </c>
      <c r="AI3" t="s">
        <v>348</v>
      </c>
      <c r="AJ3" t="s">
        <v>580</v>
      </c>
      <c r="AK3">
        <v>1200</v>
      </c>
      <c r="AL3">
        <v>7</v>
      </c>
      <c r="AM3" t="s">
        <v>246</v>
      </c>
      <c r="AN3">
        <v>19</v>
      </c>
      <c r="AO3">
        <v>121</v>
      </c>
      <c r="AP3">
        <v>14</v>
      </c>
      <c r="AQ3">
        <v>14</v>
      </c>
      <c r="AR3">
        <v>-7</v>
      </c>
      <c r="AS3">
        <v>24.32</v>
      </c>
      <c r="AT3">
        <v>47.13</v>
      </c>
      <c r="AU3" t="s">
        <v>599</v>
      </c>
      <c r="AY3" t="s">
        <v>374</v>
      </c>
      <c r="AZ3">
        <v>25.56</v>
      </c>
      <c r="BA3">
        <v>22.41</v>
      </c>
      <c r="BB3">
        <v>21.93</v>
      </c>
      <c r="BF3">
        <v>44.34</v>
      </c>
      <c r="BG3">
        <v>0.34300000000000003</v>
      </c>
      <c r="BH3">
        <v>44.683000000000007</v>
      </c>
      <c r="BI3" t="s">
        <v>600</v>
      </c>
      <c r="CL3" t="s">
        <v>591</v>
      </c>
      <c r="CM3" t="s">
        <v>600</v>
      </c>
      <c r="CN3" t="s">
        <v>601</v>
      </c>
      <c r="CQ3" t="s">
        <v>600</v>
      </c>
      <c r="CR3">
        <v>57.44</v>
      </c>
      <c r="CT3">
        <v>57.44</v>
      </c>
      <c r="CU3">
        <v>57.44</v>
      </c>
    </row>
    <row r="4" spans="1:99" x14ac:dyDescent="0.25">
      <c r="A4" s="2">
        <v>45731</v>
      </c>
      <c r="B4" t="s">
        <v>99</v>
      </c>
      <c r="C4">
        <v>3</v>
      </c>
      <c r="D4" t="s">
        <v>100</v>
      </c>
      <c r="E4" t="s">
        <v>101</v>
      </c>
      <c r="F4" t="s">
        <v>567</v>
      </c>
      <c r="G4">
        <v>1000</v>
      </c>
      <c r="H4">
        <v>3</v>
      </c>
      <c r="I4" t="s">
        <v>602</v>
      </c>
      <c r="J4" t="s">
        <v>603</v>
      </c>
      <c r="K4" t="s">
        <v>604</v>
      </c>
      <c r="L4">
        <v>134</v>
      </c>
      <c r="M4" t="s">
        <v>605</v>
      </c>
      <c r="O4">
        <v>8</v>
      </c>
      <c r="P4" t="s">
        <v>534</v>
      </c>
      <c r="R4">
        <v>58</v>
      </c>
      <c r="S4" t="s">
        <v>606</v>
      </c>
      <c r="U4" t="s">
        <v>108</v>
      </c>
      <c r="V4" t="s">
        <v>607</v>
      </c>
      <c r="W4">
        <v>4</v>
      </c>
      <c r="Y4" t="s">
        <v>110</v>
      </c>
      <c r="Z4" t="s">
        <v>608</v>
      </c>
      <c r="AA4" t="s">
        <v>576</v>
      </c>
      <c r="AB4" t="s">
        <v>609</v>
      </c>
      <c r="AC4" t="s">
        <v>295</v>
      </c>
      <c r="AD4" t="s">
        <v>610</v>
      </c>
      <c r="AE4" t="s">
        <v>611</v>
      </c>
      <c r="AF4" t="s">
        <v>612</v>
      </c>
      <c r="AG4" t="s">
        <v>144</v>
      </c>
      <c r="AH4">
        <v>2024379</v>
      </c>
      <c r="AI4" t="s">
        <v>485</v>
      </c>
      <c r="AJ4" t="s">
        <v>119</v>
      </c>
      <c r="AK4">
        <v>1000</v>
      </c>
      <c r="AL4">
        <v>5</v>
      </c>
      <c r="AM4" t="s">
        <v>186</v>
      </c>
      <c r="AN4">
        <v>17</v>
      </c>
      <c r="AO4">
        <v>134</v>
      </c>
      <c r="AP4">
        <v>0</v>
      </c>
      <c r="AQ4">
        <v>4</v>
      </c>
      <c r="AR4">
        <v>4</v>
      </c>
      <c r="AS4">
        <v>13.16</v>
      </c>
      <c r="AT4">
        <v>34.26</v>
      </c>
      <c r="AU4" t="s">
        <v>613</v>
      </c>
      <c r="AY4" t="s">
        <v>614</v>
      </c>
      <c r="AZ4">
        <v>13.76</v>
      </c>
      <c r="BA4">
        <v>21.06</v>
      </c>
      <c r="BB4">
        <v>22.79</v>
      </c>
      <c r="BF4">
        <v>43.85</v>
      </c>
      <c r="BG4">
        <v>-7.5999999999999998E-2</v>
      </c>
      <c r="BH4">
        <v>43.774000000000001</v>
      </c>
      <c r="BI4" t="s">
        <v>615</v>
      </c>
      <c r="BJ4">
        <v>2024319</v>
      </c>
      <c r="BK4" t="s">
        <v>616</v>
      </c>
      <c r="BL4" t="s">
        <v>119</v>
      </c>
      <c r="BM4">
        <v>1000</v>
      </c>
      <c r="BN4">
        <v>3</v>
      </c>
      <c r="BO4" t="s">
        <v>186</v>
      </c>
      <c r="BP4">
        <v>5.8</v>
      </c>
      <c r="BQ4">
        <v>131</v>
      </c>
      <c r="BR4">
        <v>3</v>
      </c>
      <c r="BS4">
        <v>6</v>
      </c>
      <c r="BT4">
        <v>2</v>
      </c>
      <c r="BU4">
        <v>13.33</v>
      </c>
      <c r="BV4">
        <v>33.99</v>
      </c>
      <c r="BW4">
        <v>56.52</v>
      </c>
      <c r="CA4" t="s">
        <v>617</v>
      </c>
      <c r="CB4">
        <v>13.45</v>
      </c>
      <c r="CC4">
        <v>20.82</v>
      </c>
      <c r="CD4">
        <v>22.62</v>
      </c>
      <c r="CH4">
        <v>43.44</v>
      </c>
      <c r="CI4">
        <v>6.9999999999999993E-3</v>
      </c>
      <c r="CJ4">
        <v>43.447000000000003</v>
      </c>
      <c r="CK4" t="s">
        <v>618</v>
      </c>
      <c r="CL4" t="s">
        <v>603</v>
      </c>
      <c r="CM4" t="s">
        <v>615</v>
      </c>
      <c r="CN4" t="s">
        <v>619</v>
      </c>
      <c r="CO4" t="s">
        <v>618</v>
      </c>
      <c r="CP4" t="s">
        <v>620</v>
      </c>
      <c r="CQ4" t="s">
        <v>621</v>
      </c>
      <c r="CR4">
        <v>57.53</v>
      </c>
      <c r="CS4">
        <v>56.9</v>
      </c>
      <c r="CT4">
        <v>57.22</v>
      </c>
      <c r="CU4">
        <v>56.9</v>
      </c>
    </row>
    <row r="5" spans="1:99" x14ac:dyDescent="0.25">
      <c r="A5" s="2">
        <v>45731</v>
      </c>
      <c r="B5" t="s">
        <v>99</v>
      </c>
      <c r="C5">
        <v>3</v>
      </c>
      <c r="D5" t="s">
        <v>100</v>
      </c>
      <c r="E5" t="s">
        <v>101</v>
      </c>
      <c r="F5" t="s">
        <v>567</v>
      </c>
      <c r="G5">
        <v>1000</v>
      </c>
      <c r="H5">
        <v>4</v>
      </c>
      <c r="I5" t="s">
        <v>622</v>
      </c>
      <c r="J5" t="s">
        <v>623</v>
      </c>
      <c r="K5" t="s">
        <v>624</v>
      </c>
      <c r="L5">
        <v>130</v>
      </c>
      <c r="M5" t="s">
        <v>291</v>
      </c>
      <c r="O5">
        <v>12</v>
      </c>
      <c r="P5" t="s">
        <v>310</v>
      </c>
      <c r="R5">
        <v>54</v>
      </c>
      <c r="S5" t="s">
        <v>606</v>
      </c>
      <c r="U5" t="s">
        <v>108</v>
      </c>
      <c r="V5" t="s">
        <v>625</v>
      </c>
      <c r="W5">
        <v>7</v>
      </c>
      <c r="Y5" t="s">
        <v>110</v>
      </c>
      <c r="Z5" t="s">
        <v>626</v>
      </c>
      <c r="AA5" t="s">
        <v>576</v>
      </c>
      <c r="AB5" t="s">
        <v>627</v>
      </c>
      <c r="AD5" t="s">
        <v>628</v>
      </c>
      <c r="AE5" t="s">
        <v>629</v>
      </c>
      <c r="AF5" t="s">
        <v>630</v>
      </c>
      <c r="AG5" t="s">
        <v>144</v>
      </c>
      <c r="AH5">
        <v>2024466</v>
      </c>
      <c r="AI5" t="s">
        <v>162</v>
      </c>
      <c r="AJ5" t="s">
        <v>119</v>
      </c>
      <c r="AK5">
        <v>1000</v>
      </c>
      <c r="AL5">
        <v>4</v>
      </c>
      <c r="AM5" t="s">
        <v>415</v>
      </c>
      <c r="AN5">
        <v>10</v>
      </c>
      <c r="AO5">
        <v>131</v>
      </c>
      <c r="AP5">
        <v>-1</v>
      </c>
      <c r="AQ5">
        <v>11</v>
      </c>
      <c r="AR5">
        <v>1</v>
      </c>
      <c r="AS5">
        <v>12.96</v>
      </c>
      <c r="AT5">
        <v>33.53</v>
      </c>
      <c r="AU5" t="s">
        <v>631</v>
      </c>
      <c r="AY5" t="s">
        <v>632</v>
      </c>
      <c r="AZ5">
        <v>13.08</v>
      </c>
      <c r="BA5">
        <v>20.65</v>
      </c>
      <c r="BB5">
        <v>22.56</v>
      </c>
      <c r="BF5">
        <v>43.21</v>
      </c>
      <c r="BG5">
        <v>-3.4000000000000002E-2</v>
      </c>
      <c r="BH5">
        <v>43.176000000000002</v>
      </c>
      <c r="BI5" t="s">
        <v>633</v>
      </c>
      <c r="BJ5">
        <v>2024409</v>
      </c>
      <c r="BK5" t="s">
        <v>634</v>
      </c>
      <c r="BL5" t="s">
        <v>119</v>
      </c>
      <c r="BM5">
        <v>1000</v>
      </c>
      <c r="BN5">
        <v>3</v>
      </c>
      <c r="BO5" t="s">
        <v>415</v>
      </c>
      <c r="BP5">
        <v>17</v>
      </c>
      <c r="BQ5">
        <v>132</v>
      </c>
      <c r="BR5">
        <v>-2</v>
      </c>
      <c r="BS5">
        <v>12</v>
      </c>
      <c r="BT5">
        <v>0</v>
      </c>
      <c r="BU5">
        <v>13.04</v>
      </c>
      <c r="BV5">
        <v>33.93</v>
      </c>
      <c r="BW5">
        <v>56.6</v>
      </c>
      <c r="CA5" t="s">
        <v>621</v>
      </c>
      <c r="CB5">
        <v>13.28</v>
      </c>
      <c r="CC5">
        <v>20.93</v>
      </c>
      <c r="CD5">
        <v>23.01</v>
      </c>
      <c r="CH5">
        <v>43.94</v>
      </c>
      <c r="CI5">
        <v>-0.03</v>
      </c>
      <c r="CJ5">
        <v>43.91</v>
      </c>
      <c r="CK5" t="s">
        <v>635</v>
      </c>
      <c r="CL5" t="s">
        <v>623</v>
      </c>
      <c r="CM5" t="s">
        <v>633</v>
      </c>
      <c r="CN5" t="s">
        <v>636</v>
      </c>
      <c r="CO5" t="s">
        <v>635</v>
      </c>
      <c r="CP5" t="s">
        <v>637</v>
      </c>
      <c r="CQ5" t="s">
        <v>638</v>
      </c>
      <c r="CR5">
        <v>56.26</v>
      </c>
      <c r="CS5">
        <v>57.19</v>
      </c>
      <c r="CT5">
        <v>56.72</v>
      </c>
      <c r="CU5">
        <v>56.26</v>
      </c>
    </row>
    <row r="6" spans="1:99" x14ac:dyDescent="0.25">
      <c r="A6" s="2">
        <v>45731</v>
      </c>
      <c r="B6" t="s">
        <v>99</v>
      </c>
      <c r="C6">
        <v>3</v>
      </c>
      <c r="D6" t="s">
        <v>100</v>
      </c>
      <c r="E6" t="s">
        <v>101</v>
      </c>
      <c r="F6" t="s">
        <v>567</v>
      </c>
      <c r="G6">
        <v>1000</v>
      </c>
      <c r="H6">
        <v>5</v>
      </c>
      <c r="I6" t="s">
        <v>108</v>
      </c>
      <c r="J6" t="s">
        <v>639</v>
      </c>
      <c r="K6" t="s">
        <v>640</v>
      </c>
      <c r="L6">
        <v>128</v>
      </c>
      <c r="M6" t="s">
        <v>154</v>
      </c>
      <c r="O6">
        <v>11</v>
      </c>
      <c r="P6" t="s">
        <v>107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362</v>
      </c>
      <c r="AA6" t="s">
        <v>139</v>
      </c>
      <c r="AB6" t="s">
        <v>108</v>
      </c>
      <c r="AD6" t="s">
        <v>641</v>
      </c>
      <c r="AE6" t="s">
        <v>642</v>
      </c>
      <c r="AF6" t="s">
        <v>643</v>
      </c>
      <c r="AG6" t="s">
        <v>144</v>
      </c>
      <c r="CL6" t="s">
        <v>639</v>
      </c>
    </row>
    <row r="7" spans="1:99" x14ac:dyDescent="0.25">
      <c r="A7" s="2">
        <v>45731</v>
      </c>
      <c r="B7" t="s">
        <v>99</v>
      </c>
      <c r="C7">
        <v>3</v>
      </c>
      <c r="D7" t="s">
        <v>100</v>
      </c>
      <c r="E7" t="s">
        <v>101</v>
      </c>
      <c r="F7" t="s">
        <v>567</v>
      </c>
      <c r="G7">
        <v>1000</v>
      </c>
      <c r="H7">
        <v>6</v>
      </c>
      <c r="I7" t="s">
        <v>108</v>
      </c>
      <c r="J7" t="s">
        <v>644</v>
      </c>
      <c r="K7" t="s">
        <v>645</v>
      </c>
      <c r="L7">
        <v>128</v>
      </c>
      <c r="M7" t="s">
        <v>646</v>
      </c>
      <c r="O7">
        <v>3</v>
      </c>
      <c r="P7" t="s">
        <v>479</v>
      </c>
      <c r="R7">
        <v>52</v>
      </c>
      <c r="S7" t="s">
        <v>108</v>
      </c>
      <c r="U7" t="s">
        <v>108</v>
      </c>
      <c r="W7">
        <v>4</v>
      </c>
      <c r="Y7" t="s">
        <v>110</v>
      </c>
      <c r="Z7" t="s">
        <v>362</v>
      </c>
      <c r="AA7" t="s">
        <v>112</v>
      </c>
      <c r="AB7" t="s">
        <v>108</v>
      </c>
      <c r="AC7" t="s">
        <v>647</v>
      </c>
      <c r="AD7" t="s">
        <v>648</v>
      </c>
      <c r="AE7" t="s">
        <v>649</v>
      </c>
      <c r="AF7" t="s">
        <v>650</v>
      </c>
      <c r="AG7" t="s">
        <v>144</v>
      </c>
      <c r="CL7" t="s">
        <v>644</v>
      </c>
    </row>
    <row r="8" spans="1:99" x14ac:dyDescent="0.25">
      <c r="A8" s="2">
        <v>45731</v>
      </c>
      <c r="B8" t="s">
        <v>99</v>
      </c>
      <c r="C8">
        <v>3</v>
      </c>
      <c r="D8" t="s">
        <v>100</v>
      </c>
      <c r="E8" t="s">
        <v>101</v>
      </c>
      <c r="F8" t="s">
        <v>567</v>
      </c>
      <c r="G8">
        <v>1000</v>
      </c>
      <c r="H8">
        <v>7</v>
      </c>
      <c r="I8" t="s">
        <v>108</v>
      </c>
      <c r="J8" t="s">
        <v>651</v>
      </c>
      <c r="K8" t="s">
        <v>652</v>
      </c>
      <c r="L8">
        <v>128</v>
      </c>
      <c r="M8" t="s">
        <v>225</v>
      </c>
      <c r="O8">
        <v>6</v>
      </c>
      <c r="P8" t="s">
        <v>201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362</v>
      </c>
      <c r="AA8" t="s">
        <v>112</v>
      </c>
      <c r="AB8" t="s">
        <v>108</v>
      </c>
      <c r="AD8" t="s">
        <v>653</v>
      </c>
      <c r="AE8" t="s">
        <v>654</v>
      </c>
      <c r="AF8" t="s">
        <v>655</v>
      </c>
      <c r="AG8" t="s">
        <v>144</v>
      </c>
      <c r="CL8" t="s">
        <v>651</v>
      </c>
    </row>
    <row r="9" spans="1:99" x14ac:dyDescent="0.25">
      <c r="A9" s="2">
        <v>45731</v>
      </c>
      <c r="B9" t="s">
        <v>99</v>
      </c>
      <c r="C9">
        <v>3</v>
      </c>
      <c r="D9" t="s">
        <v>100</v>
      </c>
      <c r="E9" t="s">
        <v>101</v>
      </c>
      <c r="F9" t="s">
        <v>567</v>
      </c>
      <c r="G9">
        <v>1000</v>
      </c>
      <c r="H9">
        <v>8</v>
      </c>
      <c r="I9" t="s">
        <v>656</v>
      </c>
      <c r="J9" t="s">
        <v>657</v>
      </c>
      <c r="K9" t="s">
        <v>658</v>
      </c>
      <c r="L9">
        <v>128</v>
      </c>
      <c r="M9" t="s">
        <v>178</v>
      </c>
      <c r="O9">
        <v>14</v>
      </c>
      <c r="P9" t="s">
        <v>659</v>
      </c>
      <c r="R9">
        <v>52</v>
      </c>
      <c r="S9" t="s">
        <v>573</v>
      </c>
      <c r="U9" t="s">
        <v>108</v>
      </c>
      <c r="W9">
        <v>5</v>
      </c>
      <c r="Y9" t="s">
        <v>110</v>
      </c>
      <c r="Z9" t="s">
        <v>362</v>
      </c>
      <c r="AA9" t="s">
        <v>660</v>
      </c>
      <c r="AB9" t="s">
        <v>627</v>
      </c>
      <c r="AC9" t="s">
        <v>661</v>
      </c>
      <c r="AD9" t="s">
        <v>662</v>
      </c>
      <c r="AE9" t="s">
        <v>498</v>
      </c>
      <c r="AF9" t="s">
        <v>663</v>
      </c>
      <c r="AG9" t="s">
        <v>367</v>
      </c>
      <c r="AH9">
        <v>2024469</v>
      </c>
      <c r="AI9" t="s">
        <v>162</v>
      </c>
      <c r="AJ9" t="s">
        <v>119</v>
      </c>
      <c r="AK9">
        <v>1200</v>
      </c>
      <c r="AL9">
        <v>7</v>
      </c>
      <c r="AM9" t="s">
        <v>186</v>
      </c>
      <c r="AN9">
        <v>49</v>
      </c>
      <c r="AO9">
        <v>130</v>
      </c>
      <c r="AP9">
        <v>-2</v>
      </c>
      <c r="AQ9">
        <v>13</v>
      </c>
      <c r="AR9">
        <v>1</v>
      </c>
      <c r="AS9">
        <v>24.12</v>
      </c>
      <c r="AT9">
        <v>46.75</v>
      </c>
      <c r="AU9" t="s">
        <v>664</v>
      </c>
      <c r="AY9" t="s">
        <v>665</v>
      </c>
      <c r="AZ9">
        <v>25.2</v>
      </c>
      <c r="BA9">
        <v>22.43</v>
      </c>
      <c r="BB9">
        <v>21.79</v>
      </c>
      <c r="BF9">
        <v>44.22</v>
      </c>
      <c r="BG9">
        <v>-4.9000000000000002E-2</v>
      </c>
      <c r="BH9">
        <v>44.170999999999999</v>
      </c>
      <c r="BI9" t="s">
        <v>666</v>
      </c>
      <c r="CL9" t="s">
        <v>657</v>
      </c>
      <c r="CM9" t="s">
        <v>666</v>
      </c>
      <c r="CN9" t="s">
        <v>667</v>
      </c>
      <c r="CQ9" t="s">
        <v>666</v>
      </c>
      <c r="CR9">
        <v>56.73</v>
      </c>
      <c r="CT9">
        <v>56.73</v>
      </c>
      <c r="CU9">
        <v>56.73</v>
      </c>
    </row>
    <row r="10" spans="1:99" x14ac:dyDescent="0.25">
      <c r="A10" s="2">
        <v>45731</v>
      </c>
      <c r="B10" t="s">
        <v>99</v>
      </c>
      <c r="C10">
        <v>3</v>
      </c>
      <c r="D10" t="s">
        <v>100</v>
      </c>
      <c r="E10" t="s">
        <v>101</v>
      </c>
      <c r="F10" t="s">
        <v>567</v>
      </c>
      <c r="G10">
        <v>1000</v>
      </c>
      <c r="H10">
        <v>9</v>
      </c>
      <c r="I10" t="s">
        <v>660</v>
      </c>
      <c r="J10" t="s">
        <v>668</v>
      </c>
      <c r="K10" t="s">
        <v>669</v>
      </c>
      <c r="L10">
        <v>128</v>
      </c>
      <c r="M10" t="s">
        <v>323</v>
      </c>
      <c r="O10">
        <v>4</v>
      </c>
      <c r="P10" t="s">
        <v>324</v>
      </c>
      <c r="R10">
        <v>52</v>
      </c>
      <c r="S10" t="s">
        <v>362</v>
      </c>
      <c r="U10" t="s">
        <v>108</v>
      </c>
      <c r="V10" t="s">
        <v>670</v>
      </c>
      <c r="W10">
        <v>3</v>
      </c>
      <c r="Y10" t="s">
        <v>110</v>
      </c>
      <c r="Z10" t="s">
        <v>671</v>
      </c>
      <c r="AA10" t="s">
        <v>576</v>
      </c>
      <c r="AB10" t="s">
        <v>627</v>
      </c>
      <c r="AD10" t="s">
        <v>672</v>
      </c>
      <c r="AE10" t="s">
        <v>673</v>
      </c>
      <c r="AF10" t="s">
        <v>674</v>
      </c>
      <c r="AG10" t="s">
        <v>144</v>
      </c>
      <c r="AH10">
        <v>2024466</v>
      </c>
      <c r="AI10" t="s">
        <v>162</v>
      </c>
      <c r="AJ10" t="s">
        <v>119</v>
      </c>
      <c r="AK10">
        <v>1000</v>
      </c>
      <c r="AL10">
        <v>2</v>
      </c>
      <c r="AM10" t="s">
        <v>190</v>
      </c>
      <c r="AN10">
        <v>10</v>
      </c>
      <c r="AO10">
        <v>128</v>
      </c>
      <c r="AP10">
        <v>0</v>
      </c>
      <c r="AQ10">
        <v>8</v>
      </c>
      <c r="AR10">
        <v>-4</v>
      </c>
      <c r="AS10">
        <v>12.96</v>
      </c>
      <c r="AT10">
        <v>33.53</v>
      </c>
      <c r="AU10" t="s">
        <v>631</v>
      </c>
      <c r="AY10" t="s">
        <v>675</v>
      </c>
      <c r="AZ10">
        <v>13.76</v>
      </c>
      <c r="BA10">
        <v>20.41</v>
      </c>
      <c r="BB10">
        <v>22.08</v>
      </c>
      <c r="BF10">
        <v>42.49</v>
      </c>
      <c r="BG10">
        <v>7.5999999999999998E-2</v>
      </c>
      <c r="BH10">
        <v>42.566000000000003</v>
      </c>
      <c r="BI10" t="s">
        <v>676</v>
      </c>
      <c r="CL10" t="s">
        <v>668</v>
      </c>
      <c r="CM10" t="s">
        <v>676</v>
      </c>
      <c r="CN10" t="s">
        <v>677</v>
      </c>
      <c r="CQ10" t="s">
        <v>676</v>
      </c>
      <c r="CR10">
        <v>56.33</v>
      </c>
      <c r="CT10">
        <v>56.33</v>
      </c>
      <c r="CU10">
        <v>56.33</v>
      </c>
    </row>
    <row r="11" spans="1:99" x14ac:dyDescent="0.25">
      <c r="A11" s="2">
        <v>45731</v>
      </c>
      <c r="B11" t="s">
        <v>99</v>
      </c>
      <c r="C11">
        <v>3</v>
      </c>
      <c r="D11" t="s">
        <v>100</v>
      </c>
      <c r="E11" t="s">
        <v>101</v>
      </c>
      <c r="F11" t="s">
        <v>567</v>
      </c>
      <c r="G11">
        <v>1000</v>
      </c>
      <c r="H11">
        <v>10</v>
      </c>
      <c r="I11" t="s">
        <v>678</v>
      </c>
      <c r="J11" t="s">
        <v>679</v>
      </c>
      <c r="K11" t="s">
        <v>680</v>
      </c>
      <c r="L11">
        <v>127</v>
      </c>
      <c r="M11" t="s">
        <v>235</v>
      </c>
      <c r="O11">
        <v>10</v>
      </c>
      <c r="P11" t="s">
        <v>659</v>
      </c>
      <c r="R11">
        <v>51</v>
      </c>
      <c r="S11" t="s">
        <v>606</v>
      </c>
      <c r="U11" t="s">
        <v>108</v>
      </c>
      <c r="W11">
        <v>4</v>
      </c>
      <c r="Y11" t="s">
        <v>110</v>
      </c>
      <c r="Z11" t="s">
        <v>681</v>
      </c>
      <c r="AA11" t="s">
        <v>112</v>
      </c>
      <c r="AB11" t="s">
        <v>682</v>
      </c>
      <c r="AC11" t="s">
        <v>481</v>
      </c>
      <c r="AD11" t="s">
        <v>683</v>
      </c>
      <c r="AE11" t="s">
        <v>341</v>
      </c>
      <c r="AF11" t="s">
        <v>684</v>
      </c>
      <c r="AG11" t="s">
        <v>144</v>
      </c>
      <c r="AH11">
        <v>2024388</v>
      </c>
      <c r="AI11" t="s">
        <v>167</v>
      </c>
      <c r="AJ11" t="s">
        <v>119</v>
      </c>
      <c r="AK11">
        <v>1200</v>
      </c>
      <c r="AL11">
        <v>13</v>
      </c>
      <c r="AM11" t="s">
        <v>186</v>
      </c>
      <c r="AN11">
        <v>8.1999999999999993</v>
      </c>
      <c r="AO11">
        <v>130</v>
      </c>
      <c r="AP11">
        <v>-3</v>
      </c>
      <c r="AQ11">
        <v>6</v>
      </c>
      <c r="AR11">
        <v>4</v>
      </c>
      <c r="AS11">
        <v>23.49</v>
      </c>
      <c r="AT11">
        <v>46.1</v>
      </c>
      <c r="AU11" t="s">
        <v>147</v>
      </c>
      <c r="AY11" t="s">
        <v>251</v>
      </c>
      <c r="AZ11">
        <v>23.53</v>
      </c>
      <c r="BA11">
        <v>22.57</v>
      </c>
      <c r="BB11">
        <v>24.81</v>
      </c>
      <c r="BF11">
        <v>47.38</v>
      </c>
      <c r="BG11">
        <v>-0.121</v>
      </c>
      <c r="BH11">
        <v>47.259</v>
      </c>
      <c r="BI11" t="s">
        <v>685</v>
      </c>
      <c r="CL11" t="s">
        <v>679</v>
      </c>
      <c r="CM11" t="s">
        <v>685</v>
      </c>
      <c r="CN11" t="s">
        <v>686</v>
      </c>
      <c r="CQ11" t="s">
        <v>685</v>
      </c>
      <c r="CR11">
        <v>57.89</v>
      </c>
      <c r="CT11">
        <v>57.89</v>
      </c>
      <c r="CU11">
        <v>57.89</v>
      </c>
    </row>
    <row r="12" spans="1:99" x14ac:dyDescent="0.25">
      <c r="A12" s="2">
        <v>45731</v>
      </c>
      <c r="B12" t="s">
        <v>99</v>
      </c>
      <c r="C12">
        <v>3</v>
      </c>
      <c r="D12" t="s">
        <v>100</v>
      </c>
      <c r="E12" t="s">
        <v>101</v>
      </c>
      <c r="F12" t="s">
        <v>567</v>
      </c>
      <c r="G12">
        <v>1000</v>
      </c>
      <c r="H12">
        <v>11</v>
      </c>
      <c r="I12" t="s">
        <v>687</v>
      </c>
      <c r="J12" t="s">
        <v>688</v>
      </c>
      <c r="K12" t="s">
        <v>689</v>
      </c>
      <c r="L12">
        <v>124</v>
      </c>
      <c r="M12" t="s">
        <v>454</v>
      </c>
      <c r="O12">
        <v>13</v>
      </c>
      <c r="P12" t="s">
        <v>408</v>
      </c>
      <c r="R12">
        <v>48</v>
      </c>
      <c r="S12" t="s">
        <v>573</v>
      </c>
      <c r="U12" t="s">
        <v>108</v>
      </c>
      <c r="W12">
        <v>3</v>
      </c>
      <c r="Y12" t="s">
        <v>110</v>
      </c>
      <c r="Z12" t="s">
        <v>362</v>
      </c>
      <c r="AA12" t="s">
        <v>576</v>
      </c>
      <c r="AB12" t="s">
        <v>690</v>
      </c>
      <c r="AC12" t="s">
        <v>691</v>
      </c>
      <c r="AD12" t="s">
        <v>692</v>
      </c>
      <c r="AE12" t="s">
        <v>458</v>
      </c>
      <c r="AF12" t="s">
        <v>693</v>
      </c>
      <c r="AG12" t="s">
        <v>144</v>
      </c>
      <c r="AH12">
        <v>2024340</v>
      </c>
      <c r="AI12" t="s">
        <v>694</v>
      </c>
      <c r="AJ12" t="s">
        <v>119</v>
      </c>
      <c r="AK12">
        <v>1200</v>
      </c>
      <c r="AL12">
        <v>12</v>
      </c>
      <c r="AM12" t="s">
        <v>349</v>
      </c>
      <c r="AN12">
        <v>50</v>
      </c>
      <c r="AO12">
        <v>127</v>
      </c>
      <c r="AP12">
        <v>-3</v>
      </c>
      <c r="AQ12">
        <v>10</v>
      </c>
      <c r="AR12">
        <v>3</v>
      </c>
      <c r="AS12">
        <v>23.55</v>
      </c>
      <c r="AT12">
        <v>45.76</v>
      </c>
      <c r="AU12" t="s">
        <v>695</v>
      </c>
      <c r="AY12" t="s">
        <v>696</v>
      </c>
      <c r="AZ12">
        <v>23.59</v>
      </c>
      <c r="BA12">
        <v>22.49</v>
      </c>
      <c r="BB12">
        <v>24.97</v>
      </c>
      <c r="BF12">
        <v>47.46</v>
      </c>
      <c r="BG12">
        <v>-0.10199999999999999</v>
      </c>
      <c r="BH12">
        <v>47.357999999999997</v>
      </c>
      <c r="BI12" t="s">
        <v>697</v>
      </c>
      <c r="CL12" t="s">
        <v>688</v>
      </c>
      <c r="CM12" t="s">
        <v>697</v>
      </c>
      <c r="CN12" t="s">
        <v>698</v>
      </c>
      <c r="CQ12" t="s">
        <v>697</v>
      </c>
      <c r="CR12">
        <v>58.02</v>
      </c>
      <c r="CT12">
        <v>58.02</v>
      </c>
      <c r="CU12">
        <v>58.02</v>
      </c>
    </row>
    <row r="13" spans="1:99" x14ac:dyDescent="0.25">
      <c r="A13" s="2">
        <v>45731</v>
      </c>
      <c r="B13" t="s">
        <v>99</v>
      </c>
      <c r="C13">
        <v>3</v>
      </c>
      <c r="D13" t="s">
        <v>100</v>
      </c>
      <c r="E13" t="s">
        <v>101</v>
      </c>
      <c r="F13" t="s">
        <v>567</v>
      </c>
      <c r="G13">
        <v>1000</v>
      </c>
      <c r="H13">
        <v>12</v>
      </c>
      <c r="I13" t="s">
        <v>699</v>
      </c>
      <c r="J13" t="s">
        <v>700</v>
      </c>
      <c r="K13" t="s">
        <v>701</v>
      </c>
      <c r="L13">
        <v>119</v>
      </c>
      <c r="M13" t="s">
        <v>309</v>
      </c>
      <c r="O13">
        <v>2</v>
      </c>
      <c r="P13" t="s">
        <v>275</v>
      </c>
      <c r="R13">
        <v>43</v>
      </c>
      <c r="S13" t="s">
        <v>573</v>
      </c>
      <c r="U13" t="s">
        <v>108</v>
      </c>
      <c r="V13" t="s">
        <v>702</v>
      </c>
      <c r="W13">
        <v>4</v>
      </c>
      <c r="Y13" t="s">
        <v>110</v>
      </c>
      <c r="Z13" t="s">
        <v>362</v>
      </c>
      <c r="AA13" t="s">
        <v>112</v>
      </c>
      <c r="AB13" t="s">
        <v>627</v>
      </c>
      <c r="AC13" t="s">
        <v>703</v>
      </c>
      <c r="AD13" t="s">
        <v>279</v>
      </c>
      <c r="AE13" t="s">
        <v>704</v>
      </c>
      <c r="AF13" t="s">
        <v>705</v>
      </c>
      <c r="AG13" t="s">
        <v>144</v>
      </c>
      <c r="AH13">
        <v>2024466</v>
      </c>
      <c r="AI13" t="s">
        <v>162</v>
      </c>
      <c r="AJ13" t="s">
        <v>119</v>
      </c>
      <c r="AK13">
        <v>1000</v>
      </c>
      <c r="AL13">
        <v>7</v>
      </c>
      <c r="AM13" t="s">
        <v>125</v>
      </c>
      <c r="AN13">
        <v>115</v>
      </c>
      <c r="AO13">
        <v>121</v>
      </c>
      <c r="AP13">
        <v>-2</v>
      </c>
      <c r="AQ13">
        <v>10</v>
      </c>
      <c r="AR13">
        <v>-8</v>
      </c>
      <c r="AS13">
        <v>12.96</v>
      </c>
      <c r="AT13">
        <v>33.53</v>
      </c>
      <c r="AU13" t="s">
        <v>631</v>
      </c>
      <c r="AY13" t="s">
        <v>706</v>
      </c>
      <c r="AZ13">
        <v>13.08</v>
      </c>
      <c r="BA13">
        <v>20.69</v>
      </c>
      <c r="BB13">
        <v>22.86</v>
      </c>
      <c r="BF13">
        <v>43.55</v>
      </c>
      <c r="BG13">
        <v>0.122</v>
      </c>
      <c r="BH13">
        <v>43.671999999999997</v>
      </c>
      <c r="BI13" t="s">
        <v>707</v>
      </c>
      <c r="CL13" t="s">
        <v>700</v>
      </c>
      <c r="CM13" t="s">
        <v>707</v>
      </c>
      <c r="CN13" t="s">
        <v>708</v>
      </c>
      <c r="CQ13" t="s">
        <v>707</v>
      </c>
      <c r="CR13">
        <v>56.75</v>
      </c>
      <c r="CT13">
        <v>56.75</v>
      </c>
      <c r="CU13">
        <v>56.75</v>
      </c>
    </row>
    <row r="14" spans="1:99" x14ac:dyDescent="0.25">
      <c r="A14" s="2">
        <v>45731</v>
      </c>
      <c r="B14" t="s">
        <v>99</v>
      </c>
      <c r="C14">
        <v>3</v>
      </c>
      <c r="D14" t="s">
        <v>100</v>
      </c>
      <c r="E14" t="s">
        <v>101</v>
      </c>
      <c r="F14" t="s">
        <v>567</v>
      </c>
      <c r="G14">
        <v>1000</v>
      </c>
      <c r="H14">
        <v>13</v>
      </c>
      <c r="I14" t="s">
        <v>709</v>
      </c>
      <c r="J14" t="s">
        <v>710</v>
      </c>
      <c r="K14" t="s">
        <v>711</v>
      </c>
      <c r="L14">
        <v>119</v>
      </c>
      <c r="M14" t="s">
        <v>407</v>
      </c>
      <c r="O14">
        <v>5</v>
      </c>
      <c r="P14" t="s">
        <v>534</v>
      </c>
      <c r="R14">
        <v>43</v>
      </c>
      <c r="S14" t="s">
        <v>712</v>
      </c>
      <c r="U14" t="s">
        <v>108</v>
      </c>
      <c r="W14">
        <v>4</v>
      </c>
      <c r="Y14" t="s">
        <v>110</v>
      </c>
      <c r="Z14" t="s">
        <v>362</v>
      </c>
      <c r="AA14" t="s">
        <v>660</v>
      </c>
      <c r="AB14" t="s">
        <v>577</v>
      </c>
      <c r="AC14" t="s">
        <v>295</v>
      </c>
      <c r="AD14" t="s">
        <v>713</v>
      </c>
      <c r="AE14" t="s">
        <v>341</v>
      </c>
      <c r="AF14" t="s">
        <v>714</v>
      </c>
      <c r="AG14" t="s">
        <v>144</v>
      </c>
      <c r="AH14">
        <v>2023782</v>
      </c>
      <c r="AI14" t="s">
        <v>715</v>
      </c>
      <c r="AJ14" t="s">
        <v>119</v>
      </c>
      <c r="AK14">
        <v>1000</v>
      </c>
      <c r="AM14" t="s">
        <v>716</v>
      </c>
      <c r="AO14">
        <v>128</v>
      </c>
      <c r="AP14">
        <v>-9</v>
      </c>
      <c r="AS14">
        <v>12.7</v>
      </c>
      <c r="AT14">
        <v>33.340000000000003</v>
      </c>
      <c r="AU14" t="s">
        <v>717</v>
      </c>
      <c r="AY14" t="s">
        <v>718</v>
      </c>
      <c r="BG14">
        <v>-0.13500000000000001</v>
      </c>
    </row>
    <row r="15" spans="1:99" x14ac:dyDescent="0.25">
      <c r="A15" s="2">
        <v>45731</v>
      </c>
      <c r="B15" t="s">
        <v>99</v>
      </c>
      <c r="C15">
        <v>3</v>
      </c>
      <c r="D15" t="s">
        <v>100</v>
      </c>
      <c r="E15" t="s">
        <v>101</v>
      </c>
      <c r="F15" t="s">
        <v>567</v>
      </c>
      <c r="G15">
        <v>1000</v>
      </c>
      <c r="H15">
        <v>14</v>
      </c>
      <c r="I15" t="s">
        <v>719</v>
      </c>
      <c r="J15" t="s">
        <v>720</v>
      </c>
      <c r="K15" t="s">
        <v>721</v>
      </c>
      <c r="L15">
        <v>117</v>
      </c>
      <c r="M15" t="s">
        <v>360</v>
      </c>
      <c r="O15">
        <v>1</v>
      </c>
      <c r="P15" t="s">
        <v>479</v>
      </c>
      <c r="R15">
        <v>41</v>
      </c>
      <c r="S15" t="s">
        <v>712</v>
      </c>
      <c r="U15" t="s">
        <v>108</v>
      </c>
      <c r="V15" t="s">
        <v>722</v>
      </c>
      <c r="W15">
        <v>5</v>
      </c>
      <c r="Y15" t="s">
        <v>110</v>
      </c>
      <c r="Z15" t="s">
        <v>681</v>
      </c>
      <c r="AA15" t="s">
        <v>660</v>
      </c>
      <c r="AB15" t="s">
        <v>723</v>
      </c>
      <c r="AC15" t="s">
        <v>204</v>
      </c>
      <c r="AD15" t="s">
        <v>724</v>
      </c>
      <c r="AE15" t="s">
        <v>725</v>
      </c>
      <c r="AF15" t="s">
        <v>726</v>
      </c>
      <c r="AG15" t="s">
        <v>117</v>
      </c>
      <c r="AH15">
        <v>2024409</v>
      </c>
      <c r="AI15" t="s">
        <v>634</v>
      </c>
      <c r="AJ15" t="s">
        <v>119</v>
      </c>
      <c r="AK15">
        <v>1000</v>
      </c>
      <c r="AL15">
        <v>12</v>
      </c>
      <c r="AM15" t="s">
        <v>369</v>
      </c>
      <c r="AN15">
        <v>63</v>
      </c>
      <c r="AO15">
        <v>118</v>
      </c>
      <c r="AP15">
        <v>-1</v>
      </c>
      <c r="AQ15">
        <v>4</v>
      </c>
      <c r="AR15">
        <v>-3</v>
      </c>
      <c r="AS15">
        <v>13.04</v>
      </c>
      <c r="AT15">
        <v>33.93</v>
      </c>
      <c r="AU15" t="s">
        <v>727</v>
      </c>
      <c r="AY15" t="s">
        <v>728</v>
      </c>
      <c r="AZ15">
        <v>13.32</v>
      </c>
      <c r="BA15">
        <v>20.85</v>
      </c>
      <c r="BB15">
        <v>23.8</v>
      </c>
      <c r="BF15">
        <v>44.65</v>
      </c>
      <c r="BG15">
        <v>4.2000000000000003E-2</v>
      </c>
      <c r="BH15">
        <v>44.692</v>
      </c>
      <c r="BI15" t="s">
        <v>729</v>
      </c>
      <c r="BJ15">
        <v>2024319</v>
      </c>
      <c r="BK15" t="s">
        <v>616</v>
      </c>
      <c r="BL15" t="s">
        <v>119</v>
      </c>
      <c r="BM15">
        <v>1000</v>
      </c>
      <c r="BN15">
        <v>4</v>
      </c>
      <c r="BO15" t="s">
        <v>369</v>
      </c>
      <c r="BP15">
        <v>168</v>
      </c>
      <c r="BQ15">
        <v>118</v>
      </c>
      <c r="BR15">
        <v>-1</v>
      </c>
      <c r="BS15">
        <v>5</v>
      </c>
      <c r="BT15">
        <v>-4</v>
      </c>
      <c r="BU15">
        <v>13.33</v>
      </c>
      <c r="BV15">
        <v>33.99</v>
      </c>
      <c r="BW15">
        <v>56.52</v>
      </c>
      <c r="CA15" t="s">
        <v>730</v>
      </c>
      <c r="CB15">
        <v>13.49</v>
      </c>
      <c r="CC15">
        <v>21.02</v>
      </c>
      <c r="CD15">
        <v>22.72</v>
      </c>
      <c r="CH15">
        <v>43.74</v>
      </c>
      <c r="CI15">
        <v>6.0999999999999999E-2</v>
      </c>
      <c r="CJ15">
        <v>43.801000000000002</v>
      </c>
      <c r="CK15" t="s">
        <v>731</v>
      </c>
      <c r="CL15" t="s">
        <v>720</v>
      </c>
      <c r="CM15" t="s">
        <v>729</v>
      </c>
      <c r="CN15" t="s">
        <v>732</v>
      </c>
      <c r="CO15" t="s">
        <v>731</v>
      </c>
      <c r="CP15" t="s">
        <v>733</v>
      </c>
      <c r="CQ15" t="s">
        <v>734</v>
      </c>
      <c r="CR15">
        <v>58.01</v>
      </c>
      <c r="CS15">
        <v>57.29</v>
      </c>
      <c r="CT15">
        <v>57.65</v>
      </c>
      <c r="CU15">
        <v>57.29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4</v>
      </c>
      <c r="D2" t="s">
        <v>100</v>
      </c>
      <c r="E2" t="s">
        <v>101</v>
      </c>
      <c r="F2" t="s">
        <v>567</v>
      </c>
      <c r="G2">
        <v>1200</v>
      </c>
      <c r="H2">
        <v>1</v>
      </c>
      <c r="I2" t="s">
        <v>735</v>
      </c>
      <c r="J2" t="s">
        <v>736</v>
      </c>
      <c r="K2" t="s">
        <v>737</v>
      </c>
      <c r="L2">
        <v>132</v>
      </c>
      <c r="M2" t="s">
        <v>178</v>
      </c>
      <c r="O2">
        <v>3</v>
      </c>
      <c r="P2" t="s">
        <v>659</v>
      </c>
      <c r="R2">
        <v>59</v>
      </c>
      <c r="S2" t="s">
        <v>362</v>
      </c>
      <c r="U2" t="s">
        <v>108</v>
      </c>
      <c r="W2">
        <v>4</v>
      </c>
      <c r="Y2" t="s">
        <v>110</v>
      </c>
      <c r="Z2" t="s">
        <v>738</v>
      </c>
      <c r="AA2" t="s">
        <v>112</v>
      </c>
      <c r="AB2" t="s">
        <v>577</v>
      </c>
      <c r="AD2" t="s">
        <v>739</v>
      </c>
      <c r="AE2" t="s">
        <v>468</v>
      </c>
      <c r="AF2" t="s">
        <v>740</v>
      </c>
      <c r="AG2" t="s">
        <v>144</v>
      </c>
      <c r="CL2" t="s">
        <v>736</v>
      </c>
    </row>
    <row r="3" spans="1:99" x14ac:dyDescent="0.25">
      <c r="A3" s="2">
        <v>45731</v>
      </c>
      <c r="B3" t="s">
        <v>99</v>
      </c>
      <c r="C3">
        <v>4</v>
      </c>
      <c r="D3" t="s">
        <v>100</v>
      </c>
      <c r="E3" t="s">
        <v>101</v>
      </c>
      <c r="F3" t="s">
        <v>567</v>
      </c>
      <c r="G3">
        <v>1200</v>
      </c>
      <c r="H3">
        <v>2</v>
      </c>
      <c r="I3" t="s">
        <v>576</v>
      </c>
      <c r="J3" t="s">
        <v>741</v>
      </c>
      <c r="K3" t="s">
        <v>742</v>
      </c>
      <c r="L3">
        <v>132</v>
      </c>
      <c r="M3" t="s">
        <v>135</v>
      </c>
      <c r="O3">
        <v>2</v>
      </c>
      <c r="P3" t="s">
        <v>408</v>
      </c>
      <c r="R3">
        <v>59</v>
      </c>
      <c r="S3" t="s">
        <v>743</v>
      </c>
      <c r="U3" t="s">
        <v>108</v>
      </c>
      <c r="V3" t="s">
        <v>744</v>
      </c>
      <c r="W3">
        <v>3</v>
      </c>
      <c r="Y3" t="s">
        <v>110</v>
      </c>
      <c r="Z3" t="s">
        <v>745</v>
      </c>
      <c r="AA3" t="s">
        <v>139</v>
      </c>
      <c r="AB3" t="s">
        <v>609</v>
      </c>
      <c r="AC3" t="s">
        <v>228</v>
      </c>
      <c r="AD3" t="s">
        <v>746</v>
      </c>
      <c r="AE3" t="s">
        <v>747</v>
      </c>
      <c r="AF3" t="s">
        <v>748</v>
      </c>
      <c r="AG3" t="s">
        <v>144</v>
      </c>
      <c r="AH3">
        <v>2024450</v>
      </c>
      <c r="AI3" t="s">
        <v>118</v>
      </c>
      <c r="AJ3" t="s">
        <v>119</v>
      </c>
      <c r="AK3">
        <v>1200</v>
      </c>
      <c r="AL3">
        <v>1</v>
      </c>
      <c r="AM3" t="s">
        <v>302</v>
      </c>
      <c r="AN3">
        <v>2</v>
      </c>
      <c r="AO3">
        <v>127</v>
      </c>
      <c r="AP3">
        <v>5</v>
      </c>
      <c r="AQ3">
        <v>9</v>
      </c>
      <c r="AR3">
        <v>-7</v>
      </c>
      <c r="AS3">
        <v>23.97</v>
      </c>
      <c r="AT3">
        <v>46.75</v>
      </c>
      <c r="AU3" t="s">
        <v>121</v>
      </c>
      <c r="AY3" t="s">
        <v>121</v>
      </c>
      <c r="AZ3">
        <v>24.45</v>
      </c>
      <c r="BA3">
        <v>22.74</v>
      </c>
      <c r="BB3">
        <v>22.39</v>
      </c>
      <c r="BF3">
        <v>45.13</v>
      </c>
      <c r="BG3">
        <v>-0.219</v>
      </c>
      <c r="BH3">
        <v>44.911000000000001</v>
      </c>
      <c r="BI3" t="s">
        <v>749</v>
      </c>
      <c r="CL3" t="s">
        <v>741</v>
      </c>
      <c r="CM3" t="s">
        <v>749</v>
      </c>
      <c r="CN3" t="s">
        <v>750</v>
      </c>
      <c r="CQ3" t="s">
        <v>749</v>
      </c>
      <c r="CR3">
        <v>69.36</v>
      </c>
      <c r="CT3">
        <v>69.36</v>
      </c>
      <c r="CU3">
        <v>69.36</v>
      </c>
    </row>
    <row r="4" spans="1:99" x14ac:dyDescent="0.25">
      <c r="A4" s="2">
        <v>45731</v>
      </c>
      <c r="B4" t="s">
        <v>99</v>
      </c>
      <c r="C4">
        <v>4</v>
      </c>
      <c r="D4" t="s">
        <v>100</v>
      </c>
      <c r="E4" t="s">
        <v>101</v>
      </c>
      <c r="F4" t="s">
        <v>567</v>
      </c>
      <c r="G4">
        <v>1200</v>
      </c>
      <c r="H4">
        <v>3</v>
      </c>
      <c r="I4" t="s">
        <v>751</v>
      </c>
      <c r="J4" t="s">
        <v>752</v>
      </c>
      <c r="K4" t="s">
        <v>753</v>
      </c>
      <c r="L4">
        <v>132</v>
      </c>
      <c r="M4" t="s">
        <v>225</v>
      </c>
      <c r="O4">
        <v>7</v>
      </c>
      <c r="P4" t="s">
        <v>479</v>
      </c>
      <c r="R4">
        <v>59</v>
      </c>
      <c r="S4" t="s">
        <v>743</v>
      </c>
      <c r="U4" t="s">
        <v>108</v>
      </c>
      <c r="V4" t="s">
        <v>754</v>
      </c>
      <c r="W4">
        <v>4</v>
      </c>
      <c r="Y4" t="s">
        <v>110</v>
      </c>
      <c r="Z4" t="s">
        <v>745</v>
      </c>
      <c r="AA4" t="s">
        <v>139</v>
      </c>
      <c r="AB4" t="s">
        <v>755</v>
      </c>
      <c r="AD4" t="s">
        <v>756</v>
      </c>
      <c r="AE4" t="s">
        <v>757</v>
      </c>
      <c r="AF4" t="s">
        <v>758</v>
      </c>
      <c r="AG4" t="s">
        <v>144</v>
      </c>
      <c r="AH4">
        <v>2024411</v>
      </c>
      <c r="AI4" t="s">
        <v>634</v>
      </c>
      <c r="AJ4" t="s">
        <v>119</v>
      </c>
      <c r="AK4">
        <v>1200</v>
      </c>
      <c r="AL4">
        <v>1</v>
      </c>
      <c r="AM4" t="s">
        <v>283</v>
      </c>
      <c r="AN4">
        <v>17</v>
      </c>
      <c r="AO4">
        <v>127</v>
      </c>
      <c r="AP4">
        <v>5</v>
      </c>
      <c r="AQ4">
        <v>4</v>
      </c>
      <c r="AR4">
        <v>3</v>
      </c>
      <c r="AS4">
        <v>23.91</v>
      </c>
      <c r="AT4">
        <v>46.19</v>
      </c>
      <c r="AU4" t="s">
        <v>759</v>
      </c>
      <c r="AY4" t="s">
        <v>759</v>
      </c>
      <c r="AZ4">
        <v>24.55</v>
      </c>
      <c r="BA4">
        <v>21.96</v>
      </c>
      <c r="BB4">
        <v>23.01</v>
      </c>
      <c r="BF4">
        <v>44.97</v>
      </c>
      <c r="BG4">
        <v>0.20100000000000001</v>
      </c>
      <c r="BH4">
        <v>45.170999999999999</v>
      </c>
      <c r="BI4" t="s">
        <v>760</v>
      </c>
      <c r="BJ4">
        <v>2024309</v>
      </c>
      <c r="BK4" t="s">
        <v>470</v>
      </c>
      <c r="BL4" t="s">
        <v>119</v>
      </c>
      <c r="BM4">
        <v>1200</v>
      </c>
      <c r="BN4">
        <v>7</v>
      </c>
      <c r="BO4" t="s">
        <v>125</v>
      </c>
      <c r="BP4">
        <v>25</v>
      </c>
      <c r="BQ4">
        <v>125</v>
      </c>
      <c r="BR4">
        <v>7</v>
      </c>
      <c r="BS4">
        <v>2</v>
      </c>
      <c r="BT4">
        <v>5</v>
      </c>
      <c r="BU4">
        <v>24</v>
      </c>
      <c r="BV4">
        <v>46.59</v>
      </c>
      <c r="BW4" t="s">
        <v>761</v>
      </c>
      <c r="CA4" t="s">
        <v>762</v>
      </c>
      <c r="CB4">
        <v>24.08</v>
      </c>
      <c r="CC4">
        <v>22.79</v>
      </c>
      <c r="CD4">
        <v>23.6</v>
      </c>
      <c r="CH4">
        <v>46.39</v>
      </c>
      <c r="CI4">
        <v>0.315</v>
      </c>
      <c r="CJ4">
        <v>46.704999999999998</v>
      </c>
      <c r="CK4" t="s">
        <v>211</v>
      </c>
      <c r="CL4" t="s">
        <v>752</v>
      </c>
      <c r="CM4" t="s">
        <v>760</v>
      </c>
      <c r="CN4" t="s">
        <v>763</v>
      </c>
      <c r="CO4" t="s">
        <v>211</v>
      </c>
      <c r="CP4" t="s">
        <v>764</v>
      </c>
      <c r="CQ4" t="s">
        <v>765</v>
      </c>
      <c r="CR4">
        <v>69.72</v>
      </c>
      <c r="CS4">
        <v>70.78</v>
      </c>
      <c r="CT4">
        <v>70.25</v>
      </c>
      <c r="CU4">
        <v>69.72</v>
      </c>
    </row>
    <row r="5" spans="1:99" x14ac:dyDescent="0.25">
      <c r="A5" s="2">
        <v>45731</v>
      </c>
      <c r="B5" t="s">
        <v>99</v>
      </c>
      <c r="C5">
        <v>4</v>
      </c>
      <c r="D5" t="s">
        <v>100</v>
      </c>
      <c r="E5" t="s">
        <v>101</v>
      </c>
      <c r="F5" t="s">
        <v>567</v>
      </c>
      <c r="G5">
        <v>1200</v>
      </c>
      <c r="H5">
        <v>4</v>
      </c>
      <c r="I5" t="s">
        <v>766</v>
      </c>
      <c r="J5" t="s">
        <v>767</v>
      </c>
      <c r="K5" t="s">
        <v>768</v>
      </c>
      <c r="L5">
        <v>130</v>
      </c>
      <c r="M5" t="s">
        <v>154</v>
      </c>
      <c r="O5">
        <v>4</v>
      </c>
      <c r="P5" t="s">
        <v>256</v>
      </c>
      <c r="R5">
        <v>57</v>
      </c>
      <c r="S5" t="s">
        <v>362</v>
      </c>
      <c r="U5" t="s">
        <v>108</v>
      </c>
      <c r="V5" t="s">
        <v>769</v>
      </c>
      <c r="W5">
        <v>4</v>
      </c>
      <c r="Y5" t="s">
        <v>110</v>
      </c>
      <c r="Z5" t="s">
        <v>770</v>
      </c>
      <c r="AA5" t="s">
        <v>112</v>
      </c>
      <c r="AB5" t="s">
        <v>771</v>
      </c>
      <c r="AC5" t="s">
        <v>772</v>
      </c>
      <c r="AD5" t="s">
        <v>773</v>
      </c>
      <c r="AE5" t="s">
        <v>774</v>
      </c>
      <c r="AF5" t="s">
        <v>775</v>
      </c>
      <c r="AG5" t="s">
        <v>144</v>
      </c>
      <c r="AH5">
        <v>2024281</v>
      </c>
      <c r="AI5" t="s">
        <v>348</v>
      </c>
      <c r="AJ5" t="s">
        <v>119</v>
      </c>
      <c r="AK5">
        <v>1200</v>
      </c>
      <c r="AL5">
        <v>4</v>
      </c>
      <c r="AM5" t="s">
        <v>215</v>
      </c>
      <c r="AN5">
        <v>6.4</v>
      </c>
      <c r="AO5">
        <v>133</v>
      </c>
      <c r="AP5">
        <v>-3</v>
      </c>
      <c r="AQ5">
        <v>5</v>
      </c>
      <c r="AR5">
        <v>-1</v>
      </c>
      <c r="AS5">
        <v>23.65</v>
      </c>
      <c r="AT5">
        <v>46.03</v>
      </c>
      <c r="AU5" t="s">
        <v>776</v>
      </c>
      <c r="AY5" t="s">
        <v>121</v>
      </c>
      <c r="AZ5">
        <v>23.73</v>
      </c>
      <c r="BA5">
        <v>22.46</v>
      </c>
      <c r="BB5">
        <v>23.39</v>
      </c>
      <c r="BF5">
        <v>45.85</v>
      </c>
      <c r="BG5">
        <v>-8.6999999999999994E-2</v>
      </c>
      <c r="BH5">
        <v>45.762999999999998</v>
      </c>
      <c r="BI5" t="s">
        <v>777</v>
      </c>
      <c r="BJ5">
        <v>2024240</v>
      </c>
      <c r="BK5" t="s">
        <v>778</v>
      </c>
      <c r="BL5" t="s">
        <v>119</v>
      </c>
      <c r="BM5">
        <v>1200</v>
      </c>
      <c r="BN5">
        <v>1</v>
      </c>
      <c r="BO5" t="s">
        <v>215</v>
      </c>
      <c r="BP5">
        <v>7.6</v>
      </c>
      <c r="BQ5">
        <v>127</v>
      </c>
      <c r="BR5">
        <v>3</v>
      </c>
      <c r="BS5">
        <v>1</v>
      </c>
      <c r="BT5">
        <v>3</v>
      </c>
      <c r="BU5">
        <v>23.69</v>
      </c>
      <c r="BV5">
        <v>46.18</v>
      </c>
      <c r="BW5" t="s">
        <v>599</v>
      </c>
      <c r="CA5" t="s">
        <v>599</v>
      </c>
      <c r="CB5">
        <v>23.85</v>
      </c>
      <c r="CC5">
        <v>22.41</v>
      </c>
      <c r="CD5">
        <v>23.03</v>
      </c>
      <c r="CH5">
        <v>45.44</v>
      </c>
      <c r="CI5">
        <v>0.17100000000000001</v>
      </c>
      <c r="CJ5">
        <v>45.610999999999997</v>
      </c>
      <c r="CK5" t="s">
        <v>779</v>
      </c>
      <c r="CL5" t="s">
        <v>767</v>
      </c>
      <c r="CM5" t="s">
        <v>777</v>
      </c>
      <c r="CN5" t="s">
        <v>780</v>
      </c>
      <c r="CO5" t="s">
        <v>779</v>
      </c>
      <c r="CP5" t="s">
        <v>781</v>
      </c>
      <c r="CQ5" t="s">
        <v>782</v>
      </c>
      <c r="CR5">
        <v>69.489999999999995</v>
      </c>
      <c r="CS5">
        <v>69.460000000000008</v>
      </c>
      <c r="CT5">
        <v>69.47</v>
      </c>
      <c r="CU5">
        <v>69.460000000000008</v>
      </c>
    </row>
    <row r="6" spans="1:99" x14ac:dyDescent="0.25">
      <c r="A6" s="2">
        <v>45731</v>
      </c>
      <c r="B6" t="s">
        <v>99</v>
      </c>
      <c r="C6">
        <v>4</v>
      </c>
      <c r="D6" t="s">
        <v>100</v>
      </c>
      <c r="E6" t="s">
        <v>101</v>
      </c>
      <c r="F6" t="s">
        <v>567</v>
      </c>
      <c r="G6">
        <v>1200</v>
      </c>
      <c r="H6">
        <v>5</v>
      </c>
      <c r="I6" t="s">
        <v>108</v>
      </c>
      <c r="J6" t="s">
        <v>783</v>
      </c>
      <c r="K6" t="s">
        <v>784</v>
      </c>
      <c r="L6">
        <v>125</v>
      </c>
      <c r="M6" t="s">
        <v>785</v>
      </c>
      <c r="O6">
        <v>9</v>
      </c>
      <c r="P6" t="s">
        <v>572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362</v>
      </c>
      <c r="AA6" t="s">
        <v>139</v>
      </c>
      <c r="AB6" t="s">
        <v>108</v>
      </c>
      <c r="AD6" t="s">
        <v>786</v>
      </c>
      <c r="AE6" t="s">
        <v>629</v>
      </c>
      <c r="AF6" t="s">
        <v>787</v>
      </c>
      <c r="AG6" t="s">
        <v>144</v>
      </c>
      <c r="CL6" t="s">
        <v>783</v>
      </c>
    </row>
    <row r="7" spans="1:99" x14ac:dyDescent="0.25">
      <c r="A7" s="2">
        <v>45731</v>
      </c>
      <c r="B7" t="s">
        <v>99</v>
      </c>
      <c r="C7">
        <v>4</v>
      </c>
      <c r="D7" t="s">
        <v>100</v>
      </c>
      <c r="E7" t="s">
        <v>101</v>
      </c>
      <c r="F7" t="s">
        <v>567</v>
      </c>
      <c r="G7">
        <v>1200</v>
      </c>
      <c r="H7">
        <v>6</v>
      </c>
      <c r="I7" t="s">
        <v>108</v>
      </c>
      <c r="J7" t="s">
        <v>788</v>
      </c>
      <c r="K7" t="s">
        <v>789</v>
      </c>
      <c r="L7">
        <v>125</v>
      </c>
      <c r="M7" t="s">
        <v>200</v>
      </c>
      <c r="O7">
        <v>10</v>
      </c>
      <c r="P7" t="s">
        <v>790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362</v>
      </c>
      <c r="AA7" t="s">
        <v>139</v>
      </c>
      <c r="AB7" t="s">
        <v>108</v>
      </c>
      <c r="AC7" t="s">
        <v>791</v>
      </c>
      <c r="AD7" t="s">
        <v>792</v>
      </c>
      <c r="AE7" t="s">
        <v>793</v>
      </c>
      <c r="AF7" t="s">
        <v>794</v>
      </c>
      <c r="AG7" t="s">
        <v>144</v>
      </c>
      <c r="CL7" t="s">
        <v>788</v>
      </c>
    </row>
    <row r="8" spans="1:99" x14ac:dyDescent="0.25">
      <c r="A8" s="2">
        <v>45731</v>
      </c>
      <c r="B8" t="s">
        <v>99</v>
      </c>
      <c r="C8">
        <v>4</v>
      </c>
      <c r="D8" t="s">
        <v>100</v>
      </c>
      <c r="E8" t="s">
        <v>101</v>
      </c>
      <c r="F8" t="s">
        <v>567</v>
      </c>
      <c r="G8">
        <v>1200</v>
      </c>
      <c r="H8">
        <v>7</v>
      </c>
      <c r="I8" t="s">
        <v>795</v>
      </c>
      <c r="J8" t="s">
        <v>796</v>
      </c>
      <c r="K8" t="s">
        <v>797</v>
      </c>
      <c r="L8">
        <v>125</v>
      </c>
      <c r="M8" t="s">
        <v>235</v>
      </c>
      <c r="O8">
        <v>11</v>
      </c>
      <c r="P8" t="s">
        <v>136</v>
      </c>
      <c r="R8">
        <v>52</v>
      </c>
      <c r="S8" t="s">
        <v>362</v>
      </c>
      <c r="U8" t="s">
        <v>108</v>
      </c>
      <c r="W8">
        <v>3</v>
      </c>
      <c r="Y8" t="s">
        <v>110</v>
      </c>
      <c r="Z8" t="s">
        <v>362</v>
      </c>
      <c r="AA8" t="s">
        <v>112</v>
      </c>
      <c r="AB8" t="s">
        <v>594</v>
      </c>
      <c r="AC8" t="s">
        <v>798</v>
      </c>
      <c r="AD8" t="s">
        <v>799</v>
      </c>
      <c r="AE8" t="s">
        <v>427</v>
      </c>
      <c r="AF8" t="s">
        <v>800</v>
      </c>
      <c r="AG8" t="s">
        <v>144</v>
      </c>
      <c r="CL8" t="s">
        <v>796</v>
      </c>
    </row>
    <row r="9" spans="1:99" x14ac:dyDescent="0.25">
      <c r="A9" s="2">
        <v>45731</v>
      </c>
      <c r="B9" t="s">
        <v>99</v>
      </c>
      <c r="C9">
        <v>4</v>
      </c>
      <c r="D9" t="s">
        <v>100</v>
      </c>
      <c r="E9" t="s">
        <v>101</v>
      </c>
      <c r="F9" t="s">
        <v>567</v>
      </c>
      <c r="G9">
        <v>1200</v>
      </c>
      <c r="H9">
        <v>8</v>
      </c>
      <c r="I9" t="s">
        <v>801</v>
      </c>
      <c r="J9" t="s">
        <v>802</v>
      </c>
      <c r="K9" t="s">
        <v>803</v>
      </c>
      <c r="L9">
        <v>123</v>
      </c>
      <c r="M9" t="s">
        <v>255</v>
      </c>
      <c r="O9">
        <v>12</v>
      </c>
      <c r="P9" t="s">
        <v>510</v>
      </c>
      <c r="R9">
        <v>50</v>
      </c>
      <c r="S9" t="s">
        <v>573</v>
      </c>
      <c r="U9" t="s">
        <v>108</v>
      </c>
      <c r="V9" t="s">
        <v>804</v>
      </c>
      <c r="W9">
        <v>4</v>
      </c>
      <c r="Y9" t="s">
        <v>110</v>
      </c>
      <c r="Z9" t="s">
        <v>805</v>
      </c>
      <c r="AA9" t="s">
        <v>112</v>
      </c>
      <c r="AB9" t="s">
        <v>806</v>
      </c>
      <c r="AC9" t="s">
        <v>647</v>
      </c>
      <c r="AD9" t="s">
        <v>807</v>
      </c>
      <c r="AE9" t="s">
        <v>808</v>
      </c>
      <c r="AF9" t="s">
        <v>809</v>
      </c>
      <c r="AG9" t="s">
        <v>144</v>
      </c>
      <c r="AH9">
        <v>2024429</v>
      </c>
      <c r="AI9" t="s">
        <v>343</v>
      </c>
      <c r="AJ9" t="s">
        <v>119</v>
      </c>
      <c r="AK9">
        <v>1200</v>
      </c>
      <c r="AL9">
        <v>6</v>
      </c>
      <c r="AM9" t="s">
        <v>344</v>
      </c>
      <c r="AN9">
        <v>44</v>
      </c>
      <c r="AO9">
        <v>128</v>
      </c>
      <c r="AP9">
        <v>-5</v>
      </c>
      <c r="AQ9">
        <v>9</v>
      </c>
      <c r="AR9">
        <v>3</v>
      </c>
      <c r="AS9">
        <v>23.42</v>
      </c>
      <c r="AT9">
        <v>45.85</v>
      </c>
      <c r="AU9" t="s">
        <v>810</v>
      </c>
      <c r="AY9" t="s">
        <v>811</v>
      </c>
      <c r="AZ9">
        <v>24.9</v>
      </c>
      <c r="BA9">
        <v>21.87</v>
      </c>
      <c r="BB9">
        <v>23.16</v>
      </c>
      <c r="BF9">
        <v>45.03</v>
      </c>
      <c r="BG9">
        <v>5.0999999999999997E-2</v>
      </c>
      <c r="BH9">
        <v>45.081000000000003</v>
      </c>
      <c r="BI9" t="s">
        <v>812</v>
      </c>
      <c r="CL9" t="s">
        <v>802</v>
      </c>
      <c r="CM9" t="s">
        <v>812</v>
      </c>
      <c r="CN9" t="s">
        <v>813</v>
      </c>
      <c r="CQ9" t="s">
        <v>812</v>
      </c>
      <c r="CR9">
        <v>69.98</v>
      </c>
      <c r="CT9">
        <v>69.98</v>
      </c>
      <c r="CU9">
        <v>69.98</v>
      </c>
    </row>
    <row r="10" spans="1:99" x14ac:dyDescent="0.25">
      <c r="A10" s="2">
        <v>45731</v>
      </c>
      <c r="B10" t="s">
        <v>99</v>
      </c>
      <c r="C10">
        <v>4</v>
      </c>
      <c r="D10" t="s">
        <v>100</v>
      </c>
      <c r="E10" t="s">
        <v>101</v>
      </c>
      <c r="F10" t="s">
        <v>567</v>
      </c>
      <c r="G10">
        <v>1200</v>
      </c>
      <c r="H10">
        <v>9</v>
      </c>
      <c r="I10" t="s">
        <v>814</v>
      </c>
      <c r="J10" t="s">
        <v>815</v>
      </c>
      <c r="K10" t="s">
        <v>816</v>
      </c>
      <c r="L10">
        <v>123</v>
      </c>
      <c r="M10" t="s">
        <v>442</v>
      </c>
      <c r="O10">
        <v>5</v>
      </c>
      <c r="P10" t="s">
        <v>455</v>
      </c>
      <c r="R10">
        <v>50</v>
      </c>
      <c r="S10" t="s">
        <v>576</v>
      </c>
      <c r="U10" t="s">
        <v>108</v>
      </c>
      <c r="V10" t="s">
        <v>817</v>
      </c>
      <c r="W10">
        <v>4</v>
      </c>
      <c r="Y10" t="s">
        <v>110</v>
      </c>
      <c r="Z10" t="s">
        <v>671</v>
      </c>
      <c r="AA10" t="s">
        <v>112</v>
      </c>
      <c r="AB10" t="s">
        <v>806</v>
      </c>
      <c r="AC10" t="s">
        <v>278</v>
      </c>
      <c r="AD10" t="s">
        <v>818</v>
      </c>
      <c r="AE10" t="s">
        <v>819</v>
      </c>
      <c r="AF10" t="s">
        <v>820</v>
      </c>
      <c r="AG10" t="s">
        <v>144</v>
      </c>
      <c r="AH10">
        <v>2024429</v>
      </c>
      <c r="AI10" t="s">
        <v>343</v>
      </c>
      <c r="AJ10" t="s">
        <v>119</v>
      </c>
      <c r="AK10">
        <v>1200</v>
      </c>
      <c r="AL10">
        <v>2</v>
      </c>
      <c r="AM10" t="s">
        <v>215</v>
      </c>
      <c r="AN10">
        <v>16</v>
      </c>
      <c r="AO10">
        <v>125</v>
      </c>
      <c r="AP10">
        <v>-2</v>
      </c>
      <c r="AQ10">
        <v>5</v>
      </c>
      <c r="AR10">
        <v>0</v>
      </c>
      <c r="AS10">
        <v>23.42</v>
      </c>
      <c r="AT10">
        <v>45.85</v>
      </c>
      <c r="AU10" t="s">
        <v>810</v>
      </c>
      <c r="AY10" t="s">
        <v>821</v>
      </c>
      <c r="AZ10">
        <v>23.94</v>
      </c>
      <c r="BA10">
        <v>22.23</v>
      </c>
      <c r="BB10">
        <v>22.94</v>
      </c>
      <c r="BF10">
        <v>45.17</v>
      </c>
      <c r="BG10">
        <v>-0.03</v>
      </c>
      <c r="BH10">
        <v>45.14</v>
      </c>
      <c r="BI10" t="s">
        <v>822</v>
      </c>
      <c r="BJ10">
        <v>2023661</v>
      </c>
      <c r="BK10" t="s">
        <v>823</v>
      </c>
      <c r="BL10" t="s">
        <v>119</v>
      </c>
      <c r="BM10">
        <v>1200</v>
      </c>
      <c r="BN10">
        <v>6</v>
      </c>
      <c r="BO10" t="s">
        <v>215</v>
      </c>
      <c r="BP10">
        <v>12</v>
      </c>
      <c r="BQ10">
        <v>127</v>
      </c>
      <c r="BR10">
        <v>-4</v>
      </c>
      <c r="BS10">
        <v>1</v>
      </c>
      <c r="BT10">
        <v>4</v>
      </c>
      <c r="BU10">
        <v>23.99</v>
      </c>
      <c r="BV10">
        <v>46.48</v>
      </c>
      <c r="BW10" t="s">
        <v>824</v>
      </c>
      <c r="CA10" t="s">
        <v>825</v>
      </c>
      <c r="CB10">
        <v>24.39</v>
      </c>
      <c r="CC10">
        <v>22.53</v>
      </c>
      <c r="CD10">
        <v>23.22</v>
      </c>
      <c r="CH10">
        <v>45.75</v>
      </c>
      <c r="CI10">
        <v>0.108</v>
      </c>
      <c r="CJ10">
        <v>45.857999999999997</v>
      </c>
      <c r="CK10" t="s">
        <v>765</v>
      </c>
      <c r="CL10" t="s">
        <v>815</v>
      </c>
      <c r="CM10" t="s">
        <v>822</v>
      </c>
      <c r="CN10" t="s">
        <v>826</v>
      </c>
      <c r="CO10" t="s">
        <v>765</v>
      </c>
      <c r="CP10" t="s">
        <v>827</v>
      </c>
      <c r="CQ10" t="s">
        <v>828</v>
      </c>
      <c r="CR10">
        <v>69.08</v>
      </c>
      <c r="CS10">
        <v>70.25</v>
      </c>
      <c r="CT10">
        <v>69.66</v>
      </c>
      <c r="CU10">
        <v>69.08</v>
      </c>
    </row>
    <row r="11" spans="1:99" x14ac:dyDescent="0.25">
      <c r="A11" s="2">
        <v>45731</v>
      </c>
      <c r="B11" t="s">
        <v>99</v>
      </c>
      <c r="C11">
        <v>4</v>
      </c>
      <c r="D11" t="s">
        <v>100</v>
      </c>
      <c r="E11" t="s">
        <v>101</v>
      </c>
      <c r="F11" t="s">
        <v>567</v>
      </c>
      <c r="G11">
        <v>1200</v>
      </c>
      <c r="H11">
        <v>10</v>
      </c>
      <c r="I11" t="s">
        <v>829</v>
      </c>
      <c r="J11" t="s">
        <v>830</v>
      </c>
      <c r="K11" t="s">
        <v>831</v>
      </c>
      <c r="L11">
        <v>121</v>
      </c>
      <c r="M11" t="s">
        <v>571</v>
      </c>
      <c r="O11">
        <v>1</v>
      </c>
      <c r="P11" t="s">
        <v>324</v>
      </c>
      <c r="R11">
        <v>48</v>
      </c>
      <c r="S11" t="s">
        <v>573</v>
      </c>
      <c r="U11" t="s">
        <v>108</v>
      </c>
      <c r="W11">
        <v>4</v>
      </c>
      <c r="Y11" t="s">
        <v>110</v>
      </c>
      <c r="Z11" t="s">
        <v>362</v>
      </c>
      <c r="AA11" t="s">
        <v>112</v>
      </c>
      <c r="AB11" t="s">
        <v>682</v>
      </c>
      <c r="AC11" t="s">
        <v>832</v>
      </c>
      <c r="AD11" t="s">
        <v>833</v>
      </c>
      <c r="AE11" t="s">
        <v>834</v>
      </c>
      <c r="AF11" t="s">
        <v>835</v>
      </c>
      <c r="AG11" t="s">
        <v>144</v>
      </c>
      <c r="AH11">
        <v>2024391</v>
      </c>
      <c r="AI11" t="s">
        <v>167</v>
      </c>
      <c r="AJ11" t="s">
        <v>119</v>
      </c>
      <c r="AK11">
        <v>1400</v>
      </c>
      <c r="AL11">
        <v>13</v>
      </c>
      <c r="AM11" t="s">
        <v>215</v>
      </c>
      <c r="AN11">
        <v>158</v>
      </c>
      <c r="AO11">
        <v>125</v>
      </c>
      <c r="AP11">
        <v>-4</v>
      </c>
      <c r="AQ11">
        <v>9</v>
      </c>
      <c r="AR11">
        <v>-8</v>
      </c>
      <c r="AS11">
        <v>13.58</v>
      </c>
      <c r="AT11">
        <v>35.14</v>
      </c>
      <c r="AU11" t="s">
        <v>836</v>
      </c>
      <c r="AV11" t="s">
        <v>837</v>
      </c>
      <c r="AY11" t="s">
        <v>838</v>
      </c>
      <c r="AZ11">
        <v>14.26</v>
      </c>
      <c r="BA11">
        <v>21.8</v>
      </c>
      <c r="BB11">
        <v>23.36</v>
      </c>
      <c r="BC11">
        <v>24.26</v>
      </c>
      <c r="BF11">
        <v>47.62</v>
      </c>
      <c r="BG11">
        <v>-0.39600000000000002</v>
      </c>
      <c r="BH11">
        <v>47.223999999999997</v>
      </c>
      <c r="BI11" t="s">
        <v>839</v>
      </c>
      <c r="CL11" t="s">
        <v>830</v>
      </c>
      <c r="CM11" t="s">
        <v>839</v>
      </c>
      <c r="CN11" t="s">
        <v>840</v>
      </c>
      <c r="CQ11" t="s">
        <v>839</v>
      </c>
      <c r="CR11">
        <v>70.400000000000006</v>
      </c>
      <c r="CT11">
        <v>70.400000000000006</v>
      </c>
      <c r="CU11">
        <v>70.400000000000006</v>
      </c>
    </row>
    <row r="12" spans="1:99" x14ac:dyDescent="0.25">
      <c r="A12" s="2">
        <v>45731</v>
      </c>
      <c r="B12" t="s">
        <v>99</v>
      </c>
      <c r="C12">
        <v>4</v>
      </c>
      <c r="D12" t="s">
        <v>100</v>
      </c>
      <c r="E12" t="s">
        <v>101</v>
      </c>
      <c r="F12" t="s">
        <v>567</v>
      </c>
      <c r="G12">
        <v>1200</v>
      </c>
      <c r="H12">
        <v>11</v>
      </c>
      <c r="I12" t="s">
        <v>841</v>
      </c>
      <c r="J12" t="s">
        <v>842</v>
      </c>
      <c r="K12" t="s">
        <v>843</v>
      </c>
      <c r="L12">
        <v>120</v>
      </c>
      <c r="M12" t="s">
        <v>106</v>
      </c>
      <c r="N12">
        <v>2</v>
      </c>
      <c r="O12">
        <v>6</v>
      </c>
      <c r="P12" t="s">
        <v>107</v>
      </c>
      <c r="R12">
        <v>47</v>
      </c>
      <c r="S12" t="s">
        <v>606</v>
      </c>
      <c r="U12" t="s">
        <v>108</v>
      </c>
      <c r="W12">
        <v>3</v>
      </c>
      <c r="Y12" t="s">
        <v>110</v>
      </c>
      <c r="Z12" t="s">
        <v>362</v>
      </c>
      <c r="AA12" t="s">
        <v>112</v>
      </c>
      <c r="AB12" t="s">
        <v>771</v>
      </c>
      <c r="AC12" t="s">
        <v>844</v>
      </c>
      <c r="AD12" t="s">
        <v>845</v>
      </c>
      <c r="AE12" t="s">
        <v>846</v>
      </c>
      <c r="AF12" t="s">
        <v>847</v>
      </c>
      <c r="AG12" t="s">
        <v>144</v>
      </c>
      <c r="AH12">
        <v>2024379</v>
      </c>
      <c r="AI12" t="s">
        <v>485</v>
      </c>
      <c r="AJ12" t="s">
        <v>119</v>
      </c>
      <c r="AK12">
        <v>1000</v>
      </c>
      <c r="AL12">
        <v>10</v>
      </c>
      <c r="AM12" t="s">
        <v>215</v>
      </c>
      <c r="AN12">
        <v>93</v>
      </c>
      <c r="AO12">
        <v>123</v>
      </c>
      <c r="AP12">
        <v>-3</v>
      </c>
      <c r="AQ12">
        <v>7</v>
      </c>
      <c r="AR12">
        <v>-1</v>
      </c>
      <c r="AS12">
        <v>13.16</v>
      </c>
      <c r="AT12">
        <v>34.26</v>
      </c>
      <c r="AU12" t="s">
        <v>613</v>
      </c>
      <c r="AY12" t="s">
        <v>848</v>
      </c>
      <c r="AZ12">
        <v>14.36</v>
      </c>
      <c r="BA12">
        <v>20.94</v>
      </c>
      <c r="BB12">
        <v>23.35</v>
      </c>
      <c r="BF12">
        <v>44.29</v>
      </c>
      <c r="BG12">
        <v>-8.6999999999999994E-2</v>
      </c>
      <c r="BH12">
        <v>44.203000000000003</v>
      </c>
      <c r="BI12" t="s">
        <v>849</v>
      </c>
      <c r="CL12" t="s">
        <v>842</v>
      </c>
      <c r="CM12" t="s">
        <v>849</v>
      </c>
      <c r="CN12" t="s">
        <v>850</v>
      </c>
      <c r="CQ12" t="s">
        <v>849</v>
      </c>
      <c r="CR12">
        <v>71.61</v>
      </c>
      <c r="CT12">
        <v>71.61</v>
      </c>
      <c r="CU12">
        <v>71.61</v>
      </c>
    </row>
    <row r="13" spans="1:99" x14ac:dyDescent="0.25">
      <c r="A13" s="2">
        <v>45731</v>
      </c>
      <c r="B13" t="s">
        <v>99</v>
      </c>
      <c r="C13">
        <v>4</v>
      </c>
      <c r="D13" t="s">
        <v>100</v>
      </c>
      <c r="E13" t="s">
        <v>101</v>
      </c>
      <c r="F13" t="s">
        <v>567</v>
      </c>
      <c r="G13">
        <v>1200</v>
      </c>
      <c r="H13">
        <v>12</v>
      </c>
      <c r="I13" t="s">
        <v>851</v>
      </c>
      <c r="J13" t="s">
        <v>852</v>
      </c>
      <c r="K13" t="s">
        <v>853</v>
      </c>
      <c r="L13">
        <v>120</v>
      </c>
      <c r="M13" t="s">
        <v>533</v>
      </c>
      <c r="O13">
        <v>8</v>
      </c>
      <c r="P13" t="s">
        <v>854</v>
      </c>
      <c r="R13">
        <v>47</v>
      </c>
      <c r="S13" t="s">
        <v>573</v>
      </c>
      <c r="U13" t="s">
        <v>108</v>
      </c>
      <c r="V13" t="s">
        <v>855</v>
      </c>
      <c r="W13">
        <v>4</v>
      </c>
      <c r="Y13" t="s">
        <v>110</v>
      </c>
      <c r="Z13" t="s">
        <v>362</v>
      </c>
      <c r="AA13" t="s">
        <v>139</v>
      </c>
      <c r="AB13" t="s">
        <v>723</v>
      </c>
      <c r="AC13" t="s">
        <v>856</v>
      </c>
      <c r="AD13" t="s">
        <v>857</v>
      </c>
      <c r="AE13" t="s">
        <v>858</v>
      </c>
      <c r="AF13" t="s">
        <v>859</v>
      </c>
      <c r="AG13" t="s">
        <v>144</v>
      </c>
      <c r="AH13">
        <v>2023788</v>
      </c>
      <c r="AI13" t="s">
        <v>715</v>
      </c>
      <c r="AJ13" t="s">
        <v>119</v>
      </c>
      <c r="AK13">
        <v>1200</v>
      </c>
      <c r="AL13">
        <v>3</v>
      </c>
      <c r="AM13" t="s">
        <v>302</v>
      </c>
      <c r="AN13">
        <v>10</v>
      </c>
      <c r="AO13">
        <v>127</v>
      </c>
      <c r="AP13">
        <v>-7</v>
      </c>
      <c r="AQ13">
        <v>3</v>
      </c>
      <c r="AR13">
        <v>5</v>
      </c>
      <c r="AS13">
        <v>24.35</v>
      </c>
      <c r="AT13">
        <v>46.51</v>
      </c>
      <c r="AU13" t="s">
        <v>860</v>
      </c>
      <c r="AY13" t="s">
        <v>861</v>
      </c>
      <c r="AZ13">
        <v>24.75</v>
      </c>
      <c r="BA13">
        <v>22.04</v>
      </c>
      <c r="BB13">
        <v>22.58</v>
      </c>
      <c r="BF13">
        <v>44.62</v>
      </c>
      <c r="BG13">
        <v>0.105</v>
      </c>
      <c r="BH13">
        <v>44.724999999999987</v>
      </c>
      <c r="BI13" t="s">
        <v>862</v>
      </c>
      <c r="BJ13">
        <v>2023676</v>
      </c>
      <c r="BK13" t="s">
        <v>863</v>
      </c>
      <c r="BL13" t="s">
        <v>119</v>
      </c>
      <c r="BM13">
        <v>1200</v>
      </c>
      <c r="BN13">
        <v>9</v>
      </c>
      <c r="BO13" t="s">
        <v>864</v>
      </c>
      <c r="BP13">
        <v>16</v>
      </c>
      <c r="BQ13">
        <v>129</v>
      </c>
      <c r="BR13">
        <v>-9</v>
      </c>
      <c r="BS13">
        <v>11</v>
      </c>
      <c r="BT13">
        <v>-3</v>
      </c>
      <c r="BU13">
        <v>23.3</v>
      </c>
      <c r="BV13">
        <v>45.88</v>
      </c>
      <c r="BW13" t="s">
        <v>865</v>
      </c>
      <c r="CA13" t="s">
        <v>866</v>
      </c>
      <c r="CB13">
        <v>23.62</v>
      </c>
      <c r="CC13">
        <v>22.38</v>
      </c>
      <c r="CD13">
        <v>25.5</v>
      </c>
      <c r="CH13">
        <v>47.88</v>
      </c>
      <c r="CI13">
        <v>-0.26100000000000001</v>
      </c>
      <c r="CJ13">
        <v>47.619</v>
      </c>
      <c r="CK13" t="s">
        <v>867</v>
      </c>
      <c r="CL13" t="s">
        <v>852</v>
      </c>
      <c r="CM13" t="s">
        <v>862</v>
      </c>
      <c r="CN13" t="s">
        <v>868</v>
      </c>
      <c r="CO13" t="s">
        <v>867</v>
      </c>
      <c r="CP13" t="s">
        <v>869</v>
      </c>
      <c r="CQ13" t="s">
        <v>123</v>
      </c>
      <c r="CR13">
        <v>69.48</v>
      </c>
      <c r="CS13">
        <v>71.239999999999995</v>
      </c>
      <c r="CT13">
        <v>70.36</v>
      </c>
      <c r="CU13">
        <v>69.48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topLeftCell="BS1" workbookViewId="0">
      <selection activeCell="CU23" sqref="CU23"/>
    </sheetView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5</v>
      </c>
      <c r="D2" t="s">
        <v>100</v>
      </c>
      <c r="E2" t="s">
        <v>101</v>
      </c>
      <c r="F2" t="s">
        <v>567</v>
      </c>
      <c r="G2">
        <v>1800</v>
      </c>
      <c r="H2">
        <v>1</v>
      </c>
      <c r="I2" t="s">
        <v>870</v>
      </c>
      <c r="J2" t="s">
        <v>871</v>
      </c>
      <c r="K2" t="s">
        <v>872</v>
      </c>
      <c r="L2">
        <v>135</v>
      </c>
      <c r="M2" t="s">
        <v>200</v>
      </c>
      <c r="O2">
        <v>3</v>
      </c>
      <c r="P2" t="s">
        <v>854</v>
      </c>
      <c r="R2">
        <v>59</v>
      </c>
      <c r="S2">
        <v>0</v>
      </c>
      <c r="U2" t="s">
        <v>108</v>
      </c>
      <c r="V2" t="s">
        <v>873</v>
      </c>
      <c r="W2">
        <v>5</v>
      </c>
      <c r="Y2" t="s">
        <v>110</v>
      </c>
      <c r="Z2" t="s">
        <v>874</v>
      </c>
      <c r="AA2" t="s">
        <v>139</v>
      </c>
      <c r="AB2">
        <v>17</v>
      </c>
      <c r="AC2" t="s">
        <v>239</v>
      </c>
      <c r="AD2" t="s">
        <v>875</v>
      </c>
      <c r="AE2" t="s">
        <v>876</v>
      </c>
      <c r="AF2" t="s">
        <v>877</v>
      </c>
      <c r="AG2" t="s">
        <v>144</v>
      </c>
      <c r="AH2">
        <v>2024075</v>
      </c>
      <c r="AI2" t="s">
        <v>878</v>
      </c>
      <c r="AJ2" t="s">
        <v>163</v>
      </c>
      <c r="AK2">
        <v>1800</v>
      </c>
      <c r="AL2">
        <v>1</v>
      </c>
      <c r="AM2" t="s">
        <v>302</v>
      </c>
      <c r="AN2">
        <v>2.6</v>
      </c>
      <c r="AO2">
        <v>134</v>
      </c>
      <c r="AP2">
        <v>1</v>
      </c>
      <c r="AQ2">
        <v>2</v>
      </c>
      <c r="AR2">
        <v>1</v>
      </c>
      <c r="AS2">
        <v>13.81</v>
      </c>
      <c r="AT2">
        <v>35.979999999999997</v>
      </c>
      <c r="AU2" t="s">
        <v>879</v>
      </c>
      <c r="AV2" t="s">
        <v>880</v>
      </c>
      <c r="AW2" t="s">
        <v>881</v>
      </c>
      <c r="AY2" t="s">
        <v>881</v>
      </c>
      <c r="AZ2">
        <v>14.29</v>
      </c>
      <c r="BA2">
        <v>22.61</v>
      </c>
      <c r="BB2">
        <v>23.98</v>
      </c>
      <c r="BC2">
        <v>23.44</v>
      </c>
      <c r="BD2">
        <v>23.17</v>
      </c>
      <c r="BF2">
        <v>46.61</v>
      </c>
      <c r="BG2">
        <v>7.1000000000000008E-2</v>
      </c>
      <c r="BH2">
        <v>46.680999999999997</v>
      </c>
      <c r="BI2" t="s">
        <v>882</v>
      </c>
      <c r="CL2" t="s">
        <v>871</v>
      </c>
      <c r="CM2" t="s">
        <v>882</v>
      </c>
      <c r="CN2" t="s">
        <v>883</v>
      </c>
      <c r="CQ2" t="s">
        <v>882</v>
      </c>
      <c r="CR2">
        <v>107.56</v>
      </c>
      <c r="CT2">
        <v>107.56</v>
      </c>
      <c r="CU2">
        <v>107.56</v>
      </c>
    </row>
    <row r="3" spans="1:99" x14ac:dyDescent="0.25">
      <c r="A3" s="2">
        <v>45731</v>
      </c>
      <c r="B3" t="s">
        <v>99</v>
      </c>
      <c r="C3">
        <v>5</v>
      </c>
      <c r="D3" t="s">
        <v>100</v>
      </c>
      <c r="E3" t="s">
        <v>101</v>
      </c>
      <c r="F3" t="s">
        <v>567</v>
      </c>
      <c r="G3">
        <v>1800</v>
      </c>
      <c r="H3">
        <v>2</v>
      </c>
      <c r="I3" t="s">
        <v>884</v>
      </c>
      <c r="J3" t="s">
        <v>885</v>
      </c>
      <c r="K3" t="s">
        <v>886</v>
      </c>
      <c r="L3">
        <v>134</v>
      </c>
      <c r="M3" t="s">
        <v>135</v>
      </c>
      <c r="O3">
        <v>5</v>
      </c>
      <c r="P3" t="s">
        <v>155</v>
      </c>
      <c r="R3">
        <v>58</v>
      </c>
      <c r="S3">
        <v>2</v>
      </c>
      <c r="U3" t="s">
        <v>108</v>
      </c>
      <c r="V3" t="s">
        <v>887</v>
      </c>
      <c r="W3">
        <v>5</v>
      </c>
      <c r="Y3" t="s">
        <v>110</v>
      </c>
      <c r="Z3" t="s">
        <v>888</v>
      </c>
      <c r="AA3" t="s">
        <v>576</v>
      </c>
      <c r="AB3">
        <v>27</v>
      </c>
      <c r="AC3" t="s">
        <v>204</v>
      </c>
      <c r="AD3" t="s">
        <v>889</v>
      </c>
      <c r="AE3" t="s">
        <v>890</v>
      </c>
      <c r="AF3" t="s">
        <v>891</v>
      </c>
      <c r="AG3" t="s">
        <v>144</v>
      </c>
      <c r="AH3">
        <v>2024432</v>
      </c>
      <c r="AI3" t="s">
        <v>343</v>
      </c>
      <c r="AJ3" t="s">
        <v>119</v>
      </c>
      <c r="AK3">
        <v>1800</v>
      </c>
      <c r="AL3">
        <v>2</v>
      </c>
      <c r="AM3" t="s">
        <v>302</v>
      </c>
      <c r="AN3">
        <v>6.2</v>
      </c>
      <c r="AO3">
        <v>133</v>
      </c>
      <c r="AP3">
        <v>1</v>
      </c>
      <c r="AQ3">
        <v>8</v>
      </c>
      <c r="AR3">
        <v>-3</v>
      </c>
      <c r="AS3">
        <v>13.53</v>
      </c>
      <c r="AT3">
        <v>35.06</v>
      </c>
      <c r="AU3" t="s">
        <v>892</v>
      </c>
      <c r="AV3" t="s">
        <v>893</v>
      </c>
      <c r="AW3" t="s">
        <v>894</v>
      </c>
      <c r="AY3" t="s">
        <v>895</v>
      </c>
      <c r="AZ3">
        <v>14.37</v>
      </c>
      <c r="BA3">
        <v>21.97</v>
      </c>
      <c r="BB3">
        <v>23.1</v>
      </c>
      <c r="BC3">
        <v>24.37</v>
      </c>
      <c r="BD3">
        <v>22.93</v>
      </c>
      <c r="BF3">
        <v>47.3</v>
      </c>
      <c r="BG3">
        <v>-0.153</v>
      </c>
      <c r="BH3">
        <v>47.146999999999998</v>
      </c>
      <c r="BI3" t="s">
        <v>896</v>
      </c>
      <c r="BJ3">
        <v>2023824</v>
      </c>
      <c r="BK3" t="s">
        <v>897</v>
      </c>
      <c r="BL3" t="s">
        <v>119</v>
      </c>
      <c r="BM3">
        <v>1800</v>
      </c>
      <c r="BN3">
        <v>1</v>
      </c>
      <c r="BO3" t="s">
        <v>283</v>
      </c>
      <c r="BP3">
        <v>5.2</v>
      </c>
      <c r="BQ3">
        <v>130</v>
      </c>
      <c r="BR3">
        <v>4</v>
      </c>
      <c r="BS3">
        <v>11</v>
      </c>
      <c r="BT3">
        <v>-6</v>
      </c>
      <c r="BU3">
        <v>13.68</v>
      </c>
      <c r="BV3">
        <v>37.01</v>
      </c>
      <c r="BW3" t="s">
        <v>898</v>
      </c>
      <c r="BX3" t="s">
        <v>899</v>
      </c>
      <c r="BY3" t="s">
        <v>900</v>
      </c>
      <c r="CA3" t="s">
        <v>900</v>
      </c>
      <c r="CB3">
        <v>14.44</v>
      </c>
      <c r="CC3">
        <v>23.41</v>
      </c>
      <c r="CD3">
        <v>24.02</v>
      </c>
      <c r="CE3">
        <v>23.99</v>
      </c>
      <c r="CF3">
        <v>22.87</v>
      </c>
      <c r="CH3">
        <v>46.86</v>
      </c>
      <c r="CI3">
        <v>-0.27600000000000002</v>
      </c>
      <c r="CJ3">
        <v>46.584000000000003</v>
      </c>
      <c r="CK3" t="s">
        <v>901</v>
      </c>
      <c r="CL3" t="s">
        <v>885</v>
      </c>
      <c r="CM3" t="s">
        <v>896</v>
      </c>
      <c r="CN3" t="s">
        <v>902</v>
      </c>
      <c r="CO3" t="s">
        <v>901</v>
      </c>
      <c r="CP3" t="s">
        <v>903</v>
      </c>
      <c r="CQ3" t="s">
        <v>904</v>
      </c>
      <c r="CR3">
        <v>106.59</v>
      </c>
      <c r="CS3">
        <v>108.45</v>
      </c>
      <c r="CT3">
        <v>107.52</v>
      </c>
      <c r="CU3">
        <v>106.59</v>
      </c>
    </row>
    <row r="4" spans="1:99" x14ac:dyDescent="0.25">
      <c r="A4" s="2">
        <v>45731</v>
      </c>
      <c r="B4" t="s">
        <v>99</v>
      </c>
      <c r="C4">
        <v>5</v>
      </c>
      <c r="D4" t="s">
        <v>100</v>
      </c>
      <c r="E4" t="s">
        <v>101</v>
      </c>
      <c r="F4" t="s">
        <v>567</v>
      </c>
      <c r="G4">
        <v>1800</v>
      </c>
      <c r="H4">
        <v>3</v>
      </c>
      <c r="I4" t="s">
        <v>905</v>
      </c>
      <c r="J4" t="s">
        <v>906</v>
      </c>
      <c r="K4" t="s">
        <v>907</v>
      </c>
      <c r="L4">
        <v>133</v>
      </c>
      <c r="M4" t="s">
        <v>533</v>
      </c>
      <c r="O4">
        <v>9</v>
      </c>
      <c r="P4" t="s">
        <v>236</v>
      </c>
      <c r="R4">
        <v>57</v>
      </c>
      <c r="S4">
        <v>6</v>
      </c>
      <c r="U4" t="s">
        <v>108</v>
      </c>
      <c r="V4" t="s">
        <v>908</v>
      </c>
      <c r="W4">
        <v>5</v>
      </c>
      <c r="Y4" t="s">
        <v>110</v>
      </c>
      <c r="Z4" t="s">
        <v>909</v>
      </c>
      <c r="AA4" t="s">
        <v>660</v>
      </c>
      <c r="AB4">
        <v>17</v>
      </c>
      <c r="AC4" t="s">
        <v>295</v>
      </c>
      <c r="AD4" t="s">
        <v>910</v>
      </c>
      <c r="AE4" t="s">
        <v>911</v>
      </c>
      <c r="AF4" t="s">
        <v>912</v>
      </c>
      <c r="AG4" t="s">
        <v>117</v>
      </c>
      <c r="AH4">
        <v>2023765</v>
      </c>
      <c r="AI4" t="s">
        <v>913</v>
      </c>
      <c r="AJ4" t="s">
        <v>119</v>
      </c>
      <c r="AK4">
        <v>1800</v>
      </c>
      <c r="AL4">
        <v>4</v>
      </c>
      <c r="AM4" t="s">
        <v>243</v>
      </c>
      <c r="AN4">
        <v>16</v>
      </c>
      <c r="AO4">
        <v>135</v>
      </c>
      <c r="AP4">
        <v>-2</v>
      </c>
      <c r="AQ4">
        <v>12</v>
      </c>
      <c r="AR4">
        <v>-3</v>
      </c>
      <c r="AS4">
        <v>14.02</v>
      </c>
      <c r="AT4">
        <v>37.01</v>
      </c>
      <c r="AU4" t="s">
        <v>914</v>
      </c>
      <c r="AV4" t="s">
        <v>915</v>
      </c>
      <c r="AW4" t="s">
        <v>916</v>
      </c>
      <c r="AY4" t="s">
        <v>917</v>
      </c>
      <c r="AZ4">
        <v>14.82</v>
      </c>
      <c r="BA4">
        <v>23.23</v>
      </c>
      <c r="BB4">
        <v>23.72</v>
      </c>
      <c r="BC4">
        <v>23.98</v>
      </c>
      <c r="BD4">
        <v>22.53</v>
      </c>
      <c r="BF4">
        <v>46.51</v>
      </c>
      <c r="BG4">
        <v>-0.19800000000000001</v>
      </c>
      <c r="BH4">
        <v>46.311999999999998</v>
      </c>
      <c r="BI4" t="s">
        <v>918</v>
      </c>
      <c r="BJ4">
        <v>2023318</v>
      </c>
      <c r="BK4" t="s">
        <v>919</v>
      </c>
      <c r="BL4" t="s">
        <v>119</v>
      </c>
      <c r="BM4">
        <v>1800</v>
      </c>
      <c r="BN4">
        <v>11</v>
      </c>
      <c r="BO4" t="s">
        <v>146</v>
      </c>
      <c r="BP4">
        <v>31</v>
      </c>
      <c r="BQ4">
        <v>127</v>
      </c>
      <c r="BR4">
        <v>6</v>
      </c>
      <c r="BS4">
        <v>14</v>
      </c>
      <c r="BT4">
        <v>-5</v>
      </c>
      <c r="BU4">
        <v>14.16</v>
      </c>
      <c r="BV4">
        <v>36.450000000000003</v>
      </c>
      <c r="BW4" t="s">
        <v>920</v>
      </c>
      <c r="BX4" t="s">
        <v>921</v>
      </c>
      <c r="BY4" t="s">
        <v>922</v>
      </c>
      <c r="CA4" t="s">
        <v>923</v>
      </c>
      <c r="CB4">
        <v>15.32</v>
      </c>
      <c r="CC4">
        <v>23.25</v>
      </c>
      <c r="CD4">
        <v>23.64</v>
      </c>
      <c r="CE4">
        <v>23.27</v>
      </c>
      <c r="CF4">
        <v>23.71</v>
      </c>
      <c r="CH4">
        <v>46.98</v>
      </c>
      <c r="CI4">
        <v>-0.19</v>
      </c>
      <c r="CJ4">
        <v>46.79</v>
      </c>
      <c r="CK4" t="s">
        <v>924</v>
      </c>
      <c r="CL4" t="s">
        <v>906</v>
      </c>
      <c r="CM4" t="s">
        <v>918</v>
      </c>
      <c r="CN4" t="s">
        <v>925</v>
      </c>
      <c r="CO4" t="s">
        <v>924</v>
      </c>
      <c r="CP4" t="s">
        <v>926</v>
      </c>
      <c r="CQ4" t="s">
        <v>927</v>
      </c>
      <c r="CR4">
        <v>108.08</v>
      </c>
      <c r="CS4">
        <v>109</v>
      </c>
      <c r="CT4">
        <v>108.54</v>
      </c>
      <c r="CU4">
        <v>108.08</v>
      </c>
    </row>
    <row r="5" spans="1:99" x14ac:dyDescent="0.25">
      <c r="A5" s="2">
        <v>45731</v>
      </c>
      <c r="B5" t="s">
        <v>99</v>
      </c>
      <c r="C5">
        <v>5</v>
      </c>
      <c r="D5" t="s">
        <v>100</v>
      </c>
      <c r="E5" t="s">
        <v>101</v>
      </c>
      <c r="F5" t="s">
        <v>567</v>
      </c>
      <c r="G5">
        <v>1800</v>
      </c>
      <c r="H5">
        <v>4</v>
      </c>
      <c r="I5" t="s">
        <v>928</v>
      </c>
      <c r="J5" t="s">
        <v>929</v>
      </c>
      <c r="K5" t="s">
        <v>930</v>
      </c>
      <c r="L5">
        <v>131</v>
      </c>
      <c r="M5" t="s">
        <v>442</v>
      </c>
      <c r="O5">
        <v>1</v>
      </c>
      <c r="P5" t="s">
        <v>324</v>
      </c>
      <c r="R5">
        <v>55</v>
      </c>
      <c r="S5">
        <v>0</v>
      </c>
      <c r="U5" t="s">
        <v>108</v>
      </c>
      <c r="W5">
        <v>4</v>
      </c>
      <c r="Y5" t="s">
        <v>110</v>
      </c>
      <c r="Z5" t="s">
        <v>931</v>
      </c>
      <c r="AA5" t="s">
        <v>576</v>
      </c>
      <c r="AB5">
        <v>20</v>
      </c>
      <c r="AC5" t="s">
        <v>204</v>
      </c>
      <c r="AD5" t="s">
        <v>932</v>
      </c>
      <c r="AE5" t="s">
        <v>933</v>
      </c>
      <c r="AF5" t="s">
        <v>934</v>
      </c>
      <c r="AG5" t="s">
        <v>144</v>
      </c>
      <c r="AH5">
        <v>2024452</v>
      </c>
      <c r="AI5" t="s">
        <v>118</v>
      </c>
      <c r="AJ5" t="s">
        <v>119</v>
      </c>
      <c r="AK5">
        <v>1600</v>
      </c>
      <c r="AL5">
        <v>3</v>
      </c>
      <c r="AM5" t="s">
        <v>215</v>
      </c>
      <c r="AN5">
        <v>7.8</v>
      </c>
      <c r="AO5">
        <v>131</v>
      </c>
      <c r="AP5">
        <v>0</v>
      </c>
      <c r="AQ5">
        <v>8</v>
      </c>
      <c r="AR5">
        <v>-7</v>
      </c>
      <c r="AS5">
        <v>24.21</v>
      </c>
      <c r="AT5">
        <v>46.84</v>
      </c>
      <c r="AU5" t="s">
        <v>935</v>
      </c>
      <c r="AV5" t="s">
        <v>936</v>
      </c>
      <c r="AY5" t="s">
        <v>937</v>
      </c>
      <c r="AZ5">
        <v>25.01</v>
      </c>
      <c r="BA5">
        <v>22.67</v>
      </c>
      <c r="BB5">
        <v>23.79</v>
      </c>
      <c r="BC5">
        <v>23.07</v>
      </c>
      <c r="BF5">
        <v>46.86</v>
      </c>
      <c r="BG5">
        <v>-0.39200000000000002</v>
      </c>
      <c r="BH5">
        <v>46.468000000000004</v>
      </c>
      <c r="BI5" t="s">
        <v>938</v>
      </c>
      <c r="CL5" t="s">
        <v>929</v>
      </c>
      <c r="CM5" t="s">
        <v>938</v>
      </c>
      <c r="CN5" t="s">
        <v>939</v>
      </c>
      <c r="CQ5" t="s">
        <v>938</v>
      </c>
      <c r="CR5">
        <v>107.08</v>
      </c>
      <c r="CT5">
        <v>107.08</v>
      </c>
      <c r="CU5">
        <v>107.08</v>
      </c>
    </row>
    <row r="6" spans="1:99" x14ac:dyDescent="0.25">
      <c r="A6" s="2">
        <v>45731</v>
      </c>
      <c r="B6" t="s">
        <v>99</v>
      </c>
      <c r="C6">
        <v>5</v>
      </c>
      <c r="D6" t="s">
        <v>100</v>
      </c>
      <c r="E6" t="s">
        <v>101</v>
      </c>
      <c r="F6" t="s">
        <v>567</v>
      </c>
      <c r="G6">
        <v>1800</v>
      </c>
      <c r="H6">
        <v>5</v>
      </c>
      <c r="I6" t="s">
        <v>940</v>
      </c>
      <c r="J6" t="s">
        <v>941</v>
      </c>
      <c r="K6" t="s">
        <v>942</v>
      </c>
      <c r="L6">
        <v>130</v>
      </c>
      <c r="M6" t="s">
        <v>360</v>
      </c>
      <c r="O6">
        <v>12</v>
      </c>
      <c r="P6" t="s">
        <v>659</v>
      </c>
      <c r="R6">
        <v>54</v>
      </c>
      <c r="S6">
        <v>-2</v>
      </c>
      <c r="U6" t="s">
        <v>108</v>
      </c>
      <c r="V6" t="s">
        <v>943</v>
      </c>
      <c r="W6">
        <v>7</v>
      </c>
      <c r="Y6" t="s">
        <v>110</v>
      </c>
      <c r="Z6" t="s">
        <v>944</v>
      </c>
      <c r="AA6" t="s">
        <v>139</v>
      </c>
      <c r="AB6">
        <v>6</v>
      </c>
      <c r="AC6" t="s">
        <v>945</v>
      </c>
      <c r="AD6" t="s">
        <v>946</v>
      </c>
      <c r="AE6" t="s">
        <v>947</v>
      </c>
      <c r="AF6" t="s">
        <v>948</v>
      </c>
      <c r="AG6" t="s">
        <v>144</v>
      </c>
      <c r="AH6">
        <v>2024245</v>
      </c>
      <c r="AI6" t="s">
        <v>778</v>
      </c>
      <c r="AJ6" t="s">
        <v>580</v>
      </c>
      <c r="AK6">
        <v>1800</v>
      </c>
      <c r="AL6">
        <v>12</v>
      </c>
      <c r="AM6" t="s">
        <v>415</v>
      </c>
      <c r="AN6">
        <v>65</v>
      </c>
      <c r="AO6">
        <v>119</v>
      </c>
      <c r="AP6">
        <v>11</v>
      </c>
      <c r="AQ6">
        <v>13</v>
      </c>
      <c r="AR6">
        <v>-1</v>
      </c>
      <c r="AS6">
        <v>13.86</v>
      </c>
      <c r="AT6">
        <v>36.31</v>
      </c>
      <c r="AU6" t="s">
        <v>949</v>
      </c>
      <c r="AV6" t="s">
        <v>950</v>
      </c>
      <c r="AW6" t="s">
        <v>951</v>
      </c>
      <c r="AY6" t="s">
        <v>952</v>
      </c>
      <c r="AZ6">
        <v>14.82</v>
      </c>
      <c r="BA6">
        <v>23.41</v>
      </c>
      <c r="BB6">
        <v>23.71</v>
      </c>
      <c r="BC6">
        <v>23.05</v>
      </c>
      <c r="BD6">
        <v>23.58</v>
      </c>
      <c r="BF6">
        <v>46.63</v>
      </c>
      <c r="BG6">
        <v>0.109</v>
      </c>
      <c r="BH6">
        <v>46.738999999999997</v>
      </c>
      <c r="BI6" t="s">
        <v>953</v>
      </c>
      <c r="BJ6">
        <v>2023739</v>
      </c>
      <c r="BK6" t="s">
        <v>954</v>
      </c>
      <c r="BL6" t="s">
        <v>580</v>
      </c>
      <c r="BM6">
        <v>1800</v>
      </c>
      <c r="BN6">
        <v>4</v>
      </c>
      <c r="BO6" t="s">
        <v>369</v>
      </c>
      <c r="BP6">
        <v>112</v>
      </c>
      <c r="BQ6">
        <v>122</v>
      </c>
      <c r="BR6">
        <v>8</v>
      </c>
      <c r="BS6">
        <v>12</v>
      </c>
      <c r="BT6">
        <v>0</v>
      </c>
      <c r="BU6">
        <v>13.82</v>
      </c>
      <c r="BV6">
        <v>36.35</v>
      </c>
      <c r="BW6" t="s">
        <v>955</v>
      </c>
      <c r="BX6" t="s">
        <v>950</v>
      </c>
      <c r="BY6" t="s">
        <v>956</v>
      </c>
      <c r="CA6" t="s">
        <v>957</v>
      </c>
      <c r="CB6">
        <v>14.58</v>
      </c>
      <c r="CC6">
        <v>23.09</v>
      </c>
      <c r="CD6">
        <v>23.92</v>
      </c>
      <c r="CE6">
        <v>23.08</v>
      </c>
      <c r="CF6">
        <v>22.95</v>
      </c>
      <c r="CH6">
        <v>46.03</v>
      </c>
      <c r="CI6">
        <v>0.12</v>
      </c>
      <c r="CJ6">
        <v>46.15</v>
      </c>
      <c r="CK6" t="s">
        <v>958</v>
      </c>
      <c r="CL6" t="s">
        <v>941</v>
      </c>
      <c r="CM6" t="s">
        <v>953</v>
      </c>
      <c r="CN6" t="s">
        <v>959</v>
      </c>
      <c r="CO6" t="s">
        <v>958</v>
      </c>
      <c r="CP6" t="s">
        <v>960</v>
      </c>
      <c r="CQ6" t="s">
        <v>961</v>
      </c>
      <c r="CR6">
        <v>108.68</v>
      </c>
      <c r="CS6">
        <v>107.74</v>
      </c>
      <c r="CT6">
        <v>108.21</v>
      </c>
      <c r="CU6">
        <v>107.74</v>
      </c>
    </row>
    <row r="7" spans="1:99" x14ac:dyDescent="0.25">
      <c r="A7" s="2">
        <v>45731</v>
      </c>
      <c r="B7" t="s">
        <v>99</v>
      </c>
      <c r="C7">
        <v>5</v>
      </c>
      <c r="D7" t="s">
        <v>100</v>
      </c>
      <c r="E7" t="s">
        <v>101</v>
      </c>
      <c r="F7" t="s">
        <v>567</v>
      </c>
      <c r="G7">
        <v>1800</v>
      </c>
      <c r="H7">
        <v>6</v>
      </c>
      <c r="I7" t="s">
        <v>962</v>
      </c>
      <c r="J7" t="s">
        <v>963</v>
      </c>
      <c r="K7" t="s">
        <v>964</v>
      </c>
      <c r="L7">
        <v>129</v>
      </c>
      <c r="M7" t="s">
        <v>309</v>
      </c>
      <c r="O7">
        <v>14</v>
      </c>
      <c r="P7" t="s">
        <v>479</v>
      </c>
      <c r="R7">
        <v>53</v>
      </c>
      <c r="S7">
        <v>-2</v>
      </c>
      <c r="U7" t="s">
        <v>108</v>
      </c>
      <c r="V7" t="s">
        <v>965</v>
      </c>
      <c r="W7">
        <v>5</v>
      </c>
      <c r="Y7" t="s">
        <v>110</v>
      </c>
      <c r="Z7" t="s">
        <v>966</v>
      </c>
      <c r="AA7" t="s">
        <v>112</v>
      </c>
      <c r="AB7">
        <v>17</v>
      </c>
      <c r="AC7" t="s">
        <v>967</v>
      </c>
      <c r="AD7" t="s">
        <v>968</v>
      </c>
      <c r="AE7" t="s">
        <v>446</v>
      </c>
      <c r="AF7" t="s">
        <v>969</v>
      </c>
      <c r="AG7" t="s">
        <v>117</v>
      </c>
      <c r="AH7">
        <v>2024245</v>
      </c>
      <c r="AI7" t="s">
        <v>778</v>
      </c>
      <c r="AJ7" t="s">
        <v>580</v>
      </c>
      <c r="AK7">
        <v>1800</v>
      </c>
      <c r="AL7">
        <v>8</v>
      </c>
      <c r="AM7" t="s">
        <v>209</v>
      </c>
      <c r="AN7">
        <v>130</v>
      </c>
      <c r="AO7">
        <v>119</v>
      </c>
      <c r="AP7">
        <v>10</v>
      </c>
      <c r="AQ7">
        <v>11</v>
      </c>
      <c r="AR7">
        <v>3</v>
      </c>
      <c r="AS7">
        <v>13.86</v>
      </c>
      <c r="AT7">
        <v>36.31</v>
      </c>
      <c r="AU7" t="s">
        <v>949</v>
      </c>
      <c r="AV7" t="s">
        <v>950</v>
      </c>
      <c r="AW7" t="s">
        <v>951</v>
      </c>
      <c r="AY7" t="s">
        <v>970</v>
      </c>
      <c r="AZ7">
        <v>14.82</v>
      </c>
      <c r="BA7">
        <v>23.09</v>
      </c>
      <c r="BB7">
        <v>24.11</v>
      </c>
      <c r="BC7">
        <v>23.25</v>
      </c>
      <c r="BD7">
        <v>23.13</v>
      </c>
      <c r="BF7">
        <v>46.38</v>
      </c>
      <c r="BG7">
        <v>0.318</v>
      </c>
      <c r="BH7">
        <v>46.698</v>
      </c>
      <c r="BI7" t="s">
        <v>971</v>
      </c>
      <c r="BJ7">
        <v>2023739</v>
      </c>
      <c r="BK7" t="s">
        <v>954</v>
      </c>
      <c r="BL7" t="s">
        <v>580</v>
      </c>
      <c r="BM7">
        <v>1800</v>
      </c>
      <c r="BN7">
        <v>11</v>
      </c>
      <c r="BO7" t="s">
        <v>190</v>
      </c>
      <c r="BP7">
        <v>17</v>
      </c>
      <c r="BQ7">
        <v>120</v>
      </c>
      <c r="BR7">
        <v>9</v>
      </c>
      <c r="BS7">
        <v>11</v>
      </c>
      <c r="BT7">
        <v>3</v>
      </c>
      <c r="BU7">
        <v>13.82</v>
      </c>
      <c r="BV7">
        <v>36.35</v>
      </c>
      <c r="BW7" t="s">
        <v>955</v>
      </c>
      <c r="BX7" t="s">
        <v>950</v>
      </c>
      <c r="BY7" t="s">
        <v>956</v>
      </c>
      <c r="CA7" t="s">
        <v>972</v>
      </c>
      <c r="CB7">
        <v>14.38</v>
      </c>
      <c r="CC7">
        <v>22.85</v>
      </c>
      <c r="CD7">
        <v>23.84</v>
      </c>
      <c r="CE7">
        <v>23.52</v>
      </c>
      <c r="CF7">
        <v>24.33</v>
      </c>
      <c r="CH7">
        <v>47.85</v>
      </c>
      <c r="CI7">
        <v>0.30299999999999999</v>
      </c>
      <c r="CJ7">
        <v>48.152999999999999</v>
      </c>
      <c r="CK7" t="s">
        <v>973</v>
      </c>
      <c r="CL7" t="s">
        <v>963</v>
      </c>
      <c r="CM7" t="s">
        <v>971</v>
      </c>
      <c r="CN7" t="s">
        <v>974</v>
      </c>
      <c r="CO7" t="s">
        <v>973</v>
      </c>
      <c r="CP7" t="s">
        <v>975</v>
      </c>
      <c r="CQ7" t="s">
        <v>976</v>
      </c>
      <c r="CR7">
        <v>108.72</v>
      </c>
      <c r="CS7">
        <v>109.22</v>
      </c>
      <c r="CT7">
        <v>108.97</v>
      </c>
      <c r="CU7">
        <v>108.72</v>
      </c>
    </row>
    <row r="8" spans="1:99" x14ac:dyDescent="0.25">
      <c r="A8" s="2">
        <v>45731</v>
      </c>
      <c r="B8" t="s">
        <v>99</v>
      </c>
      <c r="C8">
        <v>5</v>
      </c>
      <c r="D8" t="s">
        <v>100</v>
      </c>
      <c r="E8" t="s">
        <v>101</v>
      </c>
      <c r="F8" t="s">
        <v>567</v>
      </c>
      <c r="G8">
        <v>1800</v>
      </c>
      <c r="H8">
        <v>7</v>
      </c>
      <c r="I8" t="s">
        <v>977</v>
      </c>
      <c r="J8" t="s">
        <v>978</v>
      </c>
      <c r="K8" t="s">
        <v>979</v>
      </c>
      <c r="L8">
        <v>127</v>
      </c>
      <c r="M8" t="s">
        <v>154</v>
      </c>
      <c r="O8">
        <v>10</v>
      </c>
      <c r="P8" t="s">
        <v>572</v>
      </c>
      <c r="R8">
        <v>51</v>
      </c>
      <c r="S8">
        <v>-3</v>
      </c>
      <c r="U8" t="s">
        <v>108</v>
      </c>
      <c r="W8">
        <v>4</v>
      </c>
      <c r="Y8" t="s">
        <v>110</v>
      </c>
      <c r="Z8" t="s">
        <v>362</v>
      </c>
      <c r="AA8" t="s">
        <v>576</v>
      </c>
      <c r="AB8">
        <v>31</v>
      </c>
      <c r="AC8" t="s">
        <v>313</v>
      </c>
      <c r="AD8" t="s">
        <v>980</v>
      </c>
      <c r="AE8" t="s">
        <v>981</v>
      </c>
      <c r="AF8" t="s">
        <v>982</v>
      </c>
      <c r="AG8" t="s">
        <v>117</v>
      </c>
      <c r="AH8">
        <v>2024380</v>
      </c>
      <c r="AI8" t="s">
        <v>485</v>
      </c>
      <c r="AJ8" t="s">
        <v>119</v>
      </c>
      <c r="AK8">
        <v>2000</v>
      </c>
      <c r="AL8">
        <v>9</v>
      </c>
      <c r="AM8" t="s">
        <v>349</v>
      </c>
      <c r="AN8">
        <v>127</v>
      </c>
      <c r="AO8">
        <v>133</v>
      </c>
      <c r="AP8">
        <v>-6</v>
      </c>
      <c r="AQ8">
        <v>7</v>
      </c>
      <c r="AR8">
        <v>3</v>
      </c>
      <c r="AS8">
        <v>26.59</v>
      </c>
      <c r="AT8">
        <v>50.74</v>
      </c>
      <c r="AU8" t="s">
        <v>983</v>
      </c>
      <c r="AV8" t="s">
        <v>984</v>
      </c>
      <c r="AW8" t="s">
        <v>985</v>
      </c>
      <c r="AY8" t="s">
        <v>986</v>
      </c>
      <c r="AZ8">
        <v>27.11</v>
      </c>
      <c r="BA8">
        <v>24.63</v>
      </c>
      <c r="BB8">
        <v>23.49</v>
      </c>
      <c r="BC8">
        <v>24.05</v>
      </c>
      <c r="BD8">
        <v>24.69</v>
      </c>
      <c r="BF8">
        <v>48.74</v>
      </c>
      <c r="BG8">
        <v>7.8000000000000014E-2</v>
      </c>
      <c r="BH8">
        <v>48.817999999999998</v>
      </c>
      <c r="BI8" t="s">
        <v>987</v>
      </c>
      <c r="CL8" t="s">
        <v>978</v>
      </c>
      <c r="CM8" t="s">
        <v>987</v>
      </c>
      <c r="CN8" t="s">
        <v>988</v>
      </c>
      <c r="CQ8" t="s">
        <v>987</v>
      </c>
      <c r="CR8">
        <v>109.56</v>
      </c>
      <c r="CT8">
        <v>109.56</v>
      </c>
      <c r="CU8">
        <v>109.56</v>
      </c>
    </row>
    <row r="9" spans="1:99" x14ac:dyDescent="0.25">
      <c r="A9" s="2">
        <v>45731</v>
      </c>
      <c r="B9" t="s">
        <v>99</v>
      </c>
      <c r="C9">
        <v>5</v>
      </c>
      <c r="D9" t="s">
        <v>100</v>
      </c>
      <c r="E9" t="s">
        <v>101</v>
      </c>
      <c r="F9" t="s">
        <v>567</v>
      </c>
      <c r="G9">
        <v>1800</v>
      </c>
      <c r="H9">
        <v>8</v>
      </c>
      <c r="I9" t="s">
        <v>989</v>
      </c>
      <c r="J9" t="s">
        <v>990</v>
      </c>
      <c r="K9" t="s">
        <v>991</v>
      </c>
      <c r="L9">
        <v>125</v>
      </c>
      <c r="M9" t="s">
        <v>291</v>
      </c>
      <c r="O9">
        <v>13</v>
      </c>
      <c r="P9" t="s">
        <v>408</v>
      </c>
      <c r="R9">
        <v>49</v>
      </c>
      <c r="S9">
        <v>0</v>
      </c>
      <c r="U9" t="s">
        <v>108</v>
      </c>
      <c r="V9" t="s">
        <v>992</v>
      </c>
      <c r="W9">
        <v>4</v>
      </c>
      <c r="Y9" t="s">
        <v>110</v>
      </c>
      <c r="Z9" t="s">
        <v>993</v>
      </c>
      <c r="AA9" t="s">
        <v>576</v>
      </c>
      <c r="AB9">
        <v>17</v>
      </c>
      <c r="AC9" t="s">
        <v>204</v>
      </c>
      <c r="AD9" t="s">
        <v>994</v>
      </c>
      <c r="AE9" t="s">
        <v>995</v>
      </c>
      <c r="AF9" t="s">
        <v>996</v>
      </c>
      <c r="AG9" t="s">
        <v>144</v>
      </c>
      <c r="AH9">
        <v>2023824</v>
      </c>
      <c r="AI9" t="s">
        <v>897</v>
      </c>
      <c r="AJ9" t="s">
        <v>119</v>
      </c>
      <c r="AK9">
        <v>1800</v>
      </c>
      <c r="AL9">
        <v>4</v>
      </c>
      <c r="AM9" t="s">
        <v>396</v>
      </c>
      <c r="AN9">
        <v>2.1</v>
      </c>
      <c r="AO9">
        <v>124</v>
      </c>
      <c r="AP9">
        <v>1</v>
      </c>
      <c r="AQ9">
        <v>6</v>
      </c>
      <c r="AR9">
        <v>7</v>
      </c>
      <c r="AS9">
        <v>13.68</v>
      </c>
      <c r="AT9">
        <v>37.01</v>
      </c>
      <c r="AU9" t="s">
        <v>898</v>
      </c>
      <c r="AV9" t="s">
        <v>899</v>
      </c>
      <c r="AW9" t="s">
        <v>900</v>
      </c>
      <c r="AY9" t="s">
        <v>997</v>
      </c>
      <c r="AZ9">
        <v>13.8</v>
      </c>
      <c r="BA9">
        <v>23.29</v>
      </c>
      <c r="BB9">
        <v>24.14</v>
      </c>
      <c r="BC9">
        <v>24.19</v>
      </c>
      <c r="BD9">
        <v>23.58</v>
      </c>
      <c r="BF9">
        <v>47.77</v>
      </c>
      <c r="BG9">
        <v>0.40699999999999997</v>
      </c>
      <c r="BH9">
        <v>48.177000000000007</v>
      </c>
      <c r="BI9" t="s">
        <v>998</v>
      </c>
      <c r="BJ9">
        <v>2023765</v>
      </c>
      <c r="BK9" t="s">
        <v>913</v>
      </c>
      <c r="BL9" t="s">
        <v>119</v>
      </c>
      <c r="BM9">
        <v>1800</v>
      </c>
      <c r="BN9">
        <v>2</v>
      </c>
      <c r="BO9" t="s">
        <v>415</v>
      </c>
      <c r="BP9">
        <v>10</v>
      </c>
      <c r="BQ9">
        <v>122</v>
      </c>
      <c r="BR9">
        <v>3</v>
      </c>
      <c r="BS9">
        <v>6</v>
      </c>
      <c r="BT9">
        <v>7</v>
      </c>
      <c r="BU9">
        <v>14.02</v>
      </c>
      <c r="BV9">
        <v>37.01</v>
      </c>
      <c r="BW9" t="s">
        <v>914</v>
      </c>
      <c r="BX9" t="s">
        <v>915</v>
      </c>
      <c r="BY9" t="s">
        <v>916</v>
      </c>
      <c r="CA9" t="s">
        <v>918</v>
      </c>
      <c r="CB9">
        <v>14.02</v>
      </c>
      <c r="CC9">
        <v>22.99</v>
      </c>
      <c r="CD9">
        <v>23.44</v>
      </c>
      <c r="CE9">
        <v>24.42</v>
      </c>
      <c r="CF9">
        <v>23.21</v>
      </c>
      <c r="CH9">
        <v>47.63</v>
      </c>
      <c r="CI9">
        <v>0.437</v>
      </c>
      <c r="CJ9">
        <v>48.067</v>
      </c>
      <c r="CK9" t="s">
        <v>999</v>
      </c>
      <c r="CL9" t="s">
        <v>990</v>
      </c>
      <c r="CM9" t="s">
        <v>998</v>
      </c>
      <c r="CN9" t="s">
        <v>1000</v>
      </c>
      <c r="CO9" t="s">
        <v>999</v>
      </c>
      <c r="CP9" t="s">
        <v>1001</v>
      </c>
      <c r="CQ9" t="s">
        <v>976</v>
      </c>
      <c r="CR9">
        <v>109.41</v>
      </c>
      <c r="CS9">
        <v>108.52</v>
      </c>
      <c r="CT9">
        <v>108.97</v>
      </c>
      <c r="CU9">
        <v>108.52</v>
      </c>
    </row>
    <row r="10" spans="1:99" x14ac:dyDescent="0.25">
      <c r="A10" s="2">
        <v>45731</v>
      </c>
      <c r="B10" t="s">
        <v>99</v>
      </c>
      <c r="C10">
        <v>5</v>
      </c>
      <c r="D10" t="s">
        <v>100</v>
      </c>
      <c r="E10" t="s">
        <v>101</v>
      </c>
      <c r="F10" t="s">
        <v>567</v>
      </c>
      <c r="G10">
        <v>1800</v>
      </c>
      <c r="H10">
        <v>9</v>
      </c>
      <c r="I10" t="s">
        <v>1002</v>
      </c>
      <c r="J10" t="s">
        <v>1003</v>
      </c>
      <c r="K10" t="s">
        <v>1004</v>
      </c>
      <c r="L10">
        <v>124</v>
      </c>
      <c r="M10" t="s">
        <v>225</v>
      </c>
      <c r="O10">
        <v>4</v>
      </c>
      <c r="P10" t="s">
        <v>790</v>
      </c>
      <c r="R10">
        <v>48</v>
      </c>
      <c r="S10">
        <v>-2</v>
      </c>
      <c r="U10" t="s">
        <v>108</v>
      </c>
      <c r="W10">
        <v>5</v>
      </c>
      <c r="Y10" t="s">
        <v>110</v>
      </c>
      <c r="Z10" t="s">
        <v>1005</v>
      </c>
      <c r="AA10" t="s">
        <v>576</v>
      </c>
      <c r="AB10">
        <v>13</v>
      </c>
      <c r="AC10" t="s">
        <v>1006</v>
      </c>
      <c r="AD10" t="s">
        <v>1007</v>
      </c>
      <c r="AE10" t="s">
        <v>446</v>
      </c>
      <c r="AF10" t="s">
        <v>1008</v>
      </c>
      <c r="AG10" t="s">
        <v>144</v>
      </c>
      <c r="AH10">
        <v>2023545</v>
      </c>
      <c r="AI10" t="s">
        <v>1009</v>
      </c>
      <c r="AJ10" t="s">
        <v>119</v>
      </c>
      <c r="AK10">
        <v>1400</v>
      </c>
      <c r="AL10">
        <v>13</v>
      </c>
      <c r="AM10" t="s">
        <v>209</v>
      </c>
      <c r="AN10">
        <v>12</v>
      </c>
      <c r="AO10">
        <v>120</v>
      </c>
      <c r="AP10">
        <v>4</v>
      </c>
      <c r="AQ10">
        <v>2</v>
      </c>
      <c r="AR10">
        <v>2</v>
      </c>
      <c r="AS10">
        <v>13.52</v>
      </c>
      <c r="AT10">
        <v>35.409999999999997</v>
      </c>
      <c r="AU10" t="s">
        <v>1010</v>
      </c>
      <c r="AV10" t="s">
        <v>1011</v>
      </c>
      <c r="AY10" t="s">
        <v>1012</v>
      </c>
      <c r="AZ10">
        <v>13.76</v>
      </c>
      <c r="BA10">
        <v>22.25</v>
      </c>
      <c r="BB10">
        <v>23.75</v>
      </c>
      <c r="BC10">
        <v>24.22</v>
      </c>
      <c r="BF10">
        <v>47.97</v>
      </c>
      <c r="BG10">
        <v>0.17199999999999999</v>
      </c>
      <c r="BH10">
        <v>48.142000000000003</v>
      </c>
      <c r="BI10" t="s">
        <v>1013</v>
      </c>
      <c r="CL10" t="s">
        <v>1003</v>
      </c>
      <c r="CM10" t="s">
        <v>1013</v>
      </c>
      <c r="CN10" t="s">
        <v>1014</v>
      </c>
      <c r="CQ10" t="s">
        <v>1013</v>
      </c>
    </row>
    <row r="11" spans="1:99" x14ac:dyDescent="0.25">
      <c r="A11" s="2">
        <v>45731</v>
      </c>
      <c r="B11" t="s">
        <v>99</v>
      </c>
      <c r="C11">
        <v>5</v>
      </c>
      <c r="D11" t="s">
        <v>100</v>
      </c>
      <c r="E11" t="s">
        <v>101</v>
      </c>
      <c r="F11" t="s">
        <v>567</v>
      </c>
      <c r="G11">
        <v>1800</v>
      </c>
      <c r="H11">
        <v>10</v>
      </c>
      <c r="I11" t="s">
        <v>1015</v>
      </c>
      <c r="J11" t="s">
        <v>1016</v>
      </c>
      <c r="K11" t="s">
        <v>1017</v>
      </c>
      <c r="L11">
        <v>124</v>
      </c>
      <c r="M11" t="s">
        <v>106</v>
      </c>
      <c r="O11">
        <v>11</v>
      </c>
      <c r="P11" t="s">
        <v>107</v>
      </c>
      <c r="R11">
        <v>48</v>
      </c>
      <c r="S11">
        <v>-2</v>
      </c>
      <c r="U11" t="s">
        <v>108</v>
      </c>
      <c r="W11">
        <v>4</v>
      </c>
      <c r="Y11" t="s">
        <v>110</v>
      </c>
      <c r="Z11" t="s">
        <v>362</v>
      </c>
      <c r="AA11" t="s">
        <v>576</v>
      </c>
      <c r="AB11">
        <v>10</v>
      </c>
      <c r="AC11" t="s">
        <v>1018</v>
      </c>
      <c r="AD11" t="s">
        <v>1019</v>
      </c>
      <c r="AE11" t="s">
        <v>1020</v>
      </c>
      <c r="AF11" t="s">
        <v>1021</v>
      </c>
      <c r="AG11" t="s">
        <v>144</v>
      </c>
      <c r="AH11">
        <v>2024341</v>
      </c>
      <c r="AI11" t="s">
        <v>694</v>
      </c>
      <c r="AJ11" t="s">
        <v>119</v>
      </c>
      <c r="AK11">
        <v>1400</v>
      </c>
      <c r="AL11">
        <v>13</v>
      </c>
      <c r="AM11" t="s">
        <v>125</v>
      </c>
      <c r="AN11">
        <v>131</v>
      </c>
      <c r="AO11">
        <v>128</v>
      </c>
      <c r="AP11">
        <v>-4</v>
      </c>
      <c r="AQ11">
        <v>7</v>
      </c>
      <c r="AR11">
        <v>4</v>
      </c>
      <c r="AS11">
        <v>13.31</v>
      </c>
      <c r="AT11">
        <v>35.270000000000003</v>
      </c>
      <c r="AU11" t="s">
        <v>1022</v>
      </c>
      <c r="AV11" t="s">
        <v>1023</v>
      </c>
      <c r="AY11" t="s">
        <v>1024</v>
      </c>
      <c r="AZ11">
        <v>13.31</v>
      </c>
      <c r="BA11">
        <v>22.16</v>
      </c>
      <c r="BB11">
        <v>23.34</v>
      </c>
      <c r="BC11">
        <v>24.62</v>
      </c>
      <c r="BF11">
        <v>47.96</v>
      </c>
      <c r="BG11">
        <v>0.16400000000000001</v>
      </c>
      <c r="BH11">
        <v>48.124000000000002</v>
      </c>
      <c r="BI11" t="s">
        <v>1025</v>
      </c>
      <c r="CL11" t="s">
        <v>1016</v>
      </c>
      <c r="CM11" t="s">
        <v>1025</v>
      </c>
      <c r="CN11" t="s">
        <v>1026</v>
      </c>
      <c r="CQ11" t="s">
        <v>1025</v>
      </c>
    </row>
    <row r="12" spans="1:99" x14ac:dyDescent="0.25">
      <c r="A12" s="2">
        <v>45731</v>
      </c>
      <c r="B12" t="s">
        <v>99</v>
      </c>
      <c r="C12">
        <v>5</v>
      </c>
      <c r="D12" t="s">
        <v>100</v>
      </c>
      <c r="E12" t="s">
        <v>101</v>
      </c>
      <c r="F12" t="s">
        <v>567</v>
      </c>
      <c r="G12">
        <v>1800</v>
      </c>
      <c r="H12">
        <v>11</v>
      </c>
      <c r="I12" t="s">
        <v>1027</v>
      </c>
      <c r="J12" t="s">
        <v>1028</v>
      </c>
      <c r="K12" t="s">
        <v>1029</v>
      </c>
      <c r="L12">
        <v>122</v>
      </c>
      <c r="M12" t="s">
        <v>571</v>
      </c>
      <c r="O12">
        <v>2</v>
      </c>
      <c r="P12" t="s">
        <v>201</v>
      </c>
      <c r="R12">
        <v>46</v>
      </c>
      <c r="S12">
        <v>-1</v>
      </c>
      <c r="U12" t="s">
        <v>108</v>
      </c>
      <c r="W12">
        <v>5</v>
      </c>
      <c r="Y12" t="s">
        <v>110</v>
      </c>
      <c r="Z12" t="s">
        <v>1030</v>
      </c>
      <c r="AA12" t="s">
        <v>576</v>
      </c>
      <c r="AB12">
        <v>24</v>
      </c>
      <c r="AC12" t="s">
        <v>1031</v>
      </c>
      <c r="AD12" t="s">
        <v>1032</v>
      </c>
      <c r="AE12" t="s">
        <v>1033</v>
      </c>
      <c r="AF12" t="s">
        <v>1034</v>
      </c>
      <c r="AG12" t="s">
        <v>117</v>
      </c>
      <c r="AH12">
        <v>2024111</v>
      </c>
      <c r="AI12" t="s">
        <v>282</v>
      </c>
      <c r="AJ12" t="s">
        <v>163</v>
      </c>
      <c r="AK12">
        <v>1600</v>
      </c>
      <c r="AL12">
        <v>1</v>
      </c>
      <c r="AM12" t="s">
        <v>522</v>
      </c>
      <c r="AN12">
        <v>5.2</v>
      </c>
      <c r="AO12">
        <v>128</v>
      </c>
      <c r="AP12">
        <v>-6</v>
      </c>
      <c r="AQ12">
        <v>1</v>
      </c>
      <c r="AR12">
        <v>1</v>
      </c>
      <c r="AS12">
        <v>24.53</v>
      </c>
      <c r="AT12">
        <v>47.23</v>
      </c>
      <c r="AU12" t="s">
        <v>563</v>
      </c>
      <c r="AV12" t="s">
        <v>438</v>
      </c>
      <c r="AY12" t="s">
        <v>438</v>
      </c>
      <c r="AZ12">
        <v>24.65</v>
      </c>
      <c r="BA12">
        <v>22.9</v>
      </c>
      <c r="BB12">
        <v>23.63</v>
      </c>
      <c r="BC12">
        <v>23.64</v>
      </c>
      <c r="BF12">
        <v>47.27</v>
      </c>
      <c r="BG12">
        <v>-3.4000000000000002E-2</v>
      </c>
      <c r="BH12">
        <v>47.235999999999997</v>
      </c>
      <c r="BI12" t="s">
        <v>1035</v>
      </c>
      <c r="CL12" t="s">
        <v>1028</v>
      </c>
      <c r="CM12" t="s">
        <v>1035</v>
      </c>
      <c r="CN12" t="s">
        <v>1036</v>
      </c>
      <c r="CQ12" t="s">
        <v>1035</v>
      </c>
      <c r="CR12">
        <v>107.81</v>
      </c>
      <c r="CT12">
        <v>107.81</v>
      </c>
      <c r="CU12">
        <v>107.81</v>
      </c>
    </row>
    <row r="13" spans="1:99" x14ac:dyDescent="0.25">
      <c r="A13" s="2">
        <v>45731</v>
      </c>
      <c r="B13" t="s">
        <v>99</v>
      </c>
      <c r="C13">
        <v>5</v>
      </c>
      <c r="D13" t="s">
        <v>100</v>
      </c>
      <c r="E13" t="s">
        <v>101</v>
      </c>
      <c r="F13" t="s">
        <v>567</v>
      </c>
      <c r="G13">
        <v>1800</v>
      </c>
      <c r="H13">
        <v>12</v>
      </c>
      <c r="I13" t="s">
        <v>1037</v>
      </c>
      <c r="J13" t="s">
        <v>1038</v>
      </c>
      <c r="K13" t="s">
        <v>1039</v>
      </c>
      <c r="L13">
        <v>119</v>
      </c>
      <c r="M13" t="s">
        <v>785</v>
      </c>
      <c r="O13">
        <v>6</v>
      </c>
      <c r="P13" t="s">
        <v>1040</v>
      </c>
      <c r="R13">
        <v>43</v>
      </c>
      <c r="S13">
        <v>-3</v>
      </c>
      <c r="U13" t="s">
        <v>108</v>
      </c>
      <c r="W13">
        <v>4</v>
      </c>
      <c r="Y13" t="s">
        <v>110</v>
      </c>
      <c r="Z13" t="s">
        <v>362</v>
      </c>
      <c r="AA13" t="s">
        <v>112</v>
      </c>
      <c r="AB13">
        <v>31</v>
      </c>
      <c r="AC13" t="s">
        <v>259</v>
      </c>
      <c r="AD13" t="s">
        <v>1041</v>
      </c>
      <c r="AE13" t="s">
        <v>1042</v>
      </c>
      <c r="AF13" t="s">
        <v>1043</v>
      </c>
      <c r="AG13" t="s">
        <v>367</v>
      </c>
      <c r="AH13">
        <v>2024313</v>
      </c>
      <c r="AI13" t="s">
        <v>470</v>
      </c>
      <c r="AJ13" t="s">
        <v>119</v>
      </c>
      <c r="AK13">
        <v>1600</v>
      </c>
      <c r="AL13">
        <v>14</v>
      </c>
      <c r="AM13" t="s">
        <v>344</v>
      </c>
      <c r="AN13">
        <v>129</v>
      </c>
      <c r="AO13">
        <v>125</v>
      </c>
      <c r="AP13">
        <v>-6</v>
      </c>
      <c r="AQ13">
        <v>2</v>
      </c>
      <c r="AR13">
        <v>4</v>
      </c>
      <c r="AS13">
        <v>24.67</v>
      </c>
      <c r="AT13">
        <v>48.28</v>
      </c>
      <c r="AU13" t="s">
        <v>1044</v>
      </c>
      <c r="AV13" t="s">
        <v>376</v>
      </c>
      <c r="AY13" t="s">
        <v>1045</v>
      </c>
      <c r="AZ13">
        <v>25.27</v>
      </c>
      <c r="BA13">
        <v>23.81</v>
      </c>
      <c r="BB13">
        <v>23.63</v>
      </c>
      <c r="BC13">
        <v>24.23</v>
      </c>
      <c r="BF13">
        <v>47.86</v>
      </c>
      <c r="BG13">
        <v>0.13400000000000001</v>
      </c>
      <c r="BH13">
        <v>47.994</v>
      </c>
      <c r="BI13" t="s">
        <v>1046</v>
      </c>
      <c r="CL13" t="s">
        <v>1038</v>
      </c>
      <c r="CM13" t="s">
        <v>1046</v>
      </c>
      <c r="CN13" t="s">
        <v>1047</v>
      </c>
      <c r="CQ13" t="s">
        <v>1046</v>
      </c>
      <c r="CR13">
        <v>110.41</v>
      </c>
      <c r="CT13">
        <v>110.41</v>
      </c>
      <c r="CU13">
        <v>110.41</v>
      </c>
    </row>
    <row r="14" spans="1:99" x14ac:dyDescent="0.25">
      <c r="A14" s="2">
        <v>45731</v>
      </c>
      <c r="B14" t="s">
        <v>99</v>
      </c>
      <c r="C14">
        <v>5</v>
      </c>
      <c r="D14" t="s">
        <v>100</v>
      </c>
      <c r="E14" t="s">
        <v>101</v>
      </c>
      <c r="F14" t="s">
        <v>567</v>
      </c>
      <c r="G14">
        <v>1800</v>
      </c>
      <c r="H14">
        <v>13</v>
      </c>
      <c r="I14" t="s">
        <v>1048</v>
      </c>
      <c r="J14" t="s">
        <v>1049</v>
      </c>
      <c r="K14" t="s">
        <v>1050</v>
      </c>
      <c r="L14">
        <v>118</v>
      </c>
      <c r="M14" t="s">
        <v>454</v>
      </c>
      <c r="O14">
        <v>7</v>
      </c>
      <c r="P14" t="s">
        <v>534</v>
      </c>
      <c r="R14">
        <v>42</v>
      </c>
      <c r="S14">
        <v>0</v>
      </c>
      <c r="U14" t="s">
        <v>108</v>
      </c>
      <c r="V14" t="s">
        <v>1051</v>
      </c>
      <c r="W14">
        <v>7</v>
      </c>
      <c r="Y14" t="s">
        <v>110</v>
      </c>
      <c r="Z14" t="s">
        <v>1052</v>
      </c>
      <c r="AA14" t="s">
        <v>576</v>
      </c>
      <c r="AB14">
        <v>20</v>
      </c>
      <c r="AC14" t="s">
        <v>1053</v>
      </c>
      <c r="AD14" t="s">
        <v>1054</v>
      </c>
      <c r="AE14" t="s">
        <v>846</v>
      </c>
      <c r="AF14" t="s">
        <v>1055</v>
      </c>
      <c r="AG14" t="s">
        <v>144</v>
      </c>
      <c r="AH14">
        <v>2024308</v>
      </c>
      <c r="AI14" t="s">
        <v>470</v>
      </c>
      <c r="AJ14" t="s">
        <v>163</v>
      </c>
      <c r="AK14">
        <v>1800</v>
      </c>
      <c r="AL14">
        <v>6</v>
      </c>
      <c r="AM14" t="s">
        <v>243</v>
      </c>
      <c r="AN14">
        <v>16</v>
      </c>
      <c r="AO14">
        <v>132</v>
      </c>
      <c r="AP14">
        <v>-14</v>
      </c>
      <c r="AQ14">
        <v>2</v>
      </c>
      <c r="AR14">
        <v>5</v>
      </c>
      <c r="AS14">
        <v>14.03</v>
      </c>
      <c r="AT14">
        <v>36.42</v>
      </c>
      <c r="AU14" t="s">
        <v>1056</v>
      </c>
      <c r="AV14" t="s">
        <v>1057</v>
      </c>
      <c r="AW14" t="s">
        <v>1058</v>
      </c>
      <c r="AY14" t="s">
        <v>1059</v>
      </c>
      <c r="AZ14">
        <v>14.59</v>
      </c>
      <c r="BA14">
        <v>22.47</v>
      </c>
      <c r="BB14">
        <v>24.09</v>
      </c>
      <c r="BC14">
        <v>24.49</v>
      </c>
      <c r="BD14">
        <v>23.99</v>
      </c>
      <c r="BF14">
        <v>48.48</v>
      </c>
      <c r="BG14">
        <v>7.0000000000000034E-2</v>
      </c>
      <c r="BH14">
        <v>48.55</v>
      </c>
      <c r="BI14" t="s">
        <v>1060</v>
      </c>
      <c r="CL14" t="s">
        <v>1049</v>
      </c>
      <c r="CM14" t="s">
        <v>1060</v>
      </c>
      <c r="CN14" t="s">
        <v>1061</v>
      </c>
      <c r="CQ14" t="s">
        <v>1060</v>
      </c>
      <c r="CR14">
        <v>109.7</v>
      </c>
      <c r="CT14">
        <v>109.7</v>
      </c>
      <c r="CU14">
        <v>109.7</v>
      </c>
    </row>
    <row r="15" spans="1:99" x14ac:dyDescent="0.25">
      <c r="A15" s="2">
        <v>45731</v>
      </c>
      <c r="B15" t="s">
        <v>99</v>
      </c>
      <c r="C15">
        <v>5</v>
      </c>
      <c r="D15" t="s">
        <v>100</v>
      </c>
      <c r="E15" t="s">
        <v>101</v>
      </c>
      <c r="F15" t="s">
        <v>567</v>
      </c>
      <c r="G15">
        <v>1800</v>
      </c>
      <c r="H15">
        <v>14</v>
      </c>
      <c r="I15" t="s">
        <v>1062</v>
      </c>
      <c r="J15" t="s">
        <v>1063</v>
      </c>
      <c r="K15" t="s">
        <v>1064</v>
      </c>
      <c r="L15">
        <v>118</v>
      </c>
      <c r="M15" t="s">
        <v>235</v>
      </c>
      <c r="O15">
        <v>8</v>
      </c>
      <c r="P15" t="s">
        <v>236</v>
      </c>
      <c r="R15">
        <v>42</v>
      </c>
      <c r="S15">
        <v>0</v>
      </c>
      <c r="U15" t="s">
        <v>108</v>
      </c>
      <c r="V15" t="s">
        <v>1065</v>
      </c>
      <c r="W15">
        <v>7</v>
      </c>
      <c r="Y15" t="s">
        <v>110</v>
      </c>
      <c r="Z15" t="s">
        <v>1066</v>
      </c>
      <c r="AA15" t="s">
        <v>576</v>
      </c>
      <c r="AB15">
        <v>20</v>
      </c>
      <c r="AC15" t="s">
        <v>228</v>
      </c>
      <c r="AD15" t="s">
        <v>1067</v>
      </c>
      <c r="AE15" t="s">
        <v>995</v>
      </c>
      <c r="AF15" t="s">
        <v>1068</v>
      </c>
      <c r="AG15" t="s">
        <v>117</v>
      </c>
      <c r="AH15">
        <v>2023824</v>
      </c>
      <c r="AI15" t="s">
        <v>897</v>
      </c>
      <c r="AJ15" t="s">
        <v>119</v>
      </c>
      <c r="AK15">
        <v>1800</v>
      </c>
      <c r="AL15">
        <v>6</v>
      </c>
      <c r="AM15" t="s">
        <v>246</v>
      </c>
      <c r="AN15">
        <v>17</v>
      </c>
      <c r="AO15">
        <v>125</v>
      </c>
      <c r="AP15">
        <v>-7</v>
      </c>
      <c r="AQ15">
        <v>5</v>
      </c>
      <c r="AR15">
        <v>3</v>
      </c>
      <c r="AS15">
        <v>13.68</v>
      </c>
      <c r="AT15">
        <v>37.01</v>
      </c>
      <c r="AU15" t="s">
        <v>898</v>
      </c>
      <c r="AV15" t="s">
        <v>899</v>
      </c>
      <c r="AW15" t="s">
        <v>900</v>
      </c>
      <c r="AY15" t="s">
        <v>1069</v>
      </c>
      <c r="AZ15">
        <v>14.24</v>
      </c>
      <c r="BA15">
        <v>23.37</v>
      </c>
      <c r="BB15">
        <v>24.02</v>
      </c>
      <c r="BC15">
        <v>24.23</v>
      </c>
      <c r="BD15">
        <v>23.52</v>
      </c>
      <c r="BF15">
        <v>47.75</v>
      </c>
      <c r="BG15">
        <v>6.3000000000000014E-2</v>
      </c>
      <c r="BH15">
        <v>47.813000000000002</v>
      </c>
      <c r="BI15" t="s">
        <v>1070</v>
      </c>
      <c r="CL15" t="s">
        <v>1063</v>
      </c>
      <c r="CM15" t="s">
        <v>1070</v>
      </c>
      <c r="CN15" t="s">
        <v>1071</v>
      </c>
      <c r="CQ15" t="s">
        <v>1070</v>
      </c>
      <c r="CR15">
        <v>109.44</v>
      </c>
      <c r="CT15">
        <v>109.44</v>
      </c>
      <c r="CU15">
        <v>109.44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6</v>
      </c>
      <c r="D2" t="s">
        <v>100</v>
      </c>
      <c r="E2" t="s">
        <v>101</v>
      </c>
      <c r="F2" t="s">
        <v>567</v>
      </c>
      <c r="G2">
        <v>1400</v>
      </c>
      <c r="H2">
        <v>1</v>
      </c>
      <c r="I2" t="s">
        <v>1072</v>
      </c>
      <c r="J2" t="s">
        <v>1073</v>
      </c>
      <c r="K2" t="s">
        <v>1074</v>
      </c>
      <c r="L2">
        <v>135</v>
      </c>
      <c r="M2" t="s">
        <v>571</v>
      </c>
      <c r="O2">
        <v>10</v>
      </c>
      <c r="P2" t="s">
        <v>292</v>
      </c>
      <c r="R2">
        <v>58</v>
      </c>
      <c r="S2">
        <v>-2</v>
      </c>
      <c r="U2" t="s">
        <v>108</v>
      </c>
      <c r="V2" t="s">
        <v>1075</v>
      </c>
      <c r="W2">
        <v>6</v>
      </c>
      <c r="Y2" t="s">
        <v>110</v>
      </c>
      <c r="Z2" t="s">
        <v>1076</v>
      </c>
      <c r="AA2" t="s">
        <v>112</v>
      </c>
      <c r="AB2">
        <v>34</v>
      </c>
      <c r="AC2" t="s">
        <v>295</v>
      </c>
      <c r="AD2" t="s">
        <v>1077</v>
      </c>
      <c r="AE2" t="s">
        <v>1078</v>
      </c>
      <c r="AF2" t="s">
        <v>1079</v>
      </c>
      <c r="AG2" t="s">
        <v>144</v>
      </c>
      <c r="AH2">
        <v>2024410</v>
      </c>
      <c r="AI2" t="s">
        <v>634</v>
      </c>
      <c r="AJ2" t="s">
        <v>119</v>
      </c>
      <c r="AK2">
        <v>1400</v>
      </c>
      <c r="AL2">
        <v>7</v>
      </c>
      <c r="AM2" t="s">
        <v>864</v>
      </c>
      <c r="AN2">
        <v>3.7</v>
      </c>
      <c r="AO2">
        <v>133</v>
      </c>
      <c r="AP2">
        <v>2</v>
      </c>
      <c r="AQ2">
        <v>3</v>
      </c>
      <c r="AR2">
        <v>7</v>
      </c>
      <c r="AS2">
        <v>13.33</v>
      </c>
      <c r="AT2">
        <v>35.28</v>
      </c>
      <c r="AU2">
        <v>58.39</v>
      </c>
      <c r="AV2" t="s">
        <v>1080</v>
      </c>
      <c r="AY2" t="s">
        <v>1081</v>
      </c>
      <c r="AZ2">
        <v>13.41</v>
      </c>
      <c r="BA2">
        <v>22.03</v>
      </c>
      <c r="BB2">
        <v>23.15</v>
      </c>
      <c r="BC2">
        <v>23.98</v>
      </c>
      <c r="BF2">
        <v>47.13</v>
      </c>
      <c r="BG2">
        <v>0.156</v>
      </c>
      <c r="BH2">
        <v>47.286000000000001</v>
      </c>
      <c r="BI2" t="s">
        <v>1082</v>
      </c>
      <c r="BJ2">
        <v>2024359</v>
      </c>
      <c r="BK2" t="s">
        <v>368</v>
      </c>
      <c r="BL2" t="s">
        <v>119</v>
      </c>
      <c r="BM2">
        <v>1400</v>
      </c>
      <c r="BN2">
        <v>14</v>
      </c>
      <c r="BO2" t="s">
        <v>344</v>
      </c>
      <c r="BP2">
        <v>14</v>
      </c>
      <c r="BQ2">
        <v>135</v>
      </c>
      <c r="BR2">
        <v>0</v>
      </c>
      <c r="BS2">
        <v>12</v>
      </c>
      <c r="BT2">
        <v>-2</v>
      </c>
      <c r="BU2">
        <v>13.3</v>
      </c>
      <c r="BV2">
        <v>34.51</v>
      </c>
      <c r="BW2">
        <v>57.74</v>
      </c>
      <c r="BX2" t="s">
        <v>1083</v>
      </c>
      <c r="CA2" t="s">
        <v>1084</v>
      </c>
      <c r="CB2">
        <v>13.5</v>
      </c>
      <c r="CC2">
        <v>21.05</v>
      </c>
      <c r="CD2">
        <v>23.23</v>
      </c>
      <c r="CE2">
        <v>25.37</v>
      </c>
      <c r="CH2">
        <v>48.6</v>
      </c>
      <c r="CI2">
        <v>-3.5999999999999997E-2</v>
      </c>
      <c r="CJ2">
        <v>48.564</v>
      </c>
      <c r="CK2" t="s">
        <v>1085</v>
      </c>
      <c r="CL2" t="s">
        <v>1073</v>
      </c>
      <c r="CM2" t="s">
        <v>1082</v>
      </c>
      <c r="CN2" t="s">
        <v>1086</v>
      </c>
      <c r="CO2" t="s">
        <v>1085</v>
      </c>
      <c r="CP2" t="s">
        <v>1087</v>
      </c>
      <c r="CQ2" t="s">
        <v>1088</v>
      </c>
      <c r="CR2">
        <v>82.73</v>
      </c>
      <c r="CS2">
        <v>83.11</v>
      </c>
      <c r="CT2">
        <v>82.92</v>
      </c>
      <c r="CU2">
        <v>82.73</v>
      </c>
    </row>
    <row r="3" spans="1:99" x14ac:dyDescent="0.25">
      <c r="A3" s="2">
        <v>45731</v>
      </c>
      <c r="B3" t="s">
        <v>99</v>
      </c>
      <c r="C3">
        <v>6</v>
      </c>
      <c r="D3" t="s">
        <v>100</v>
      </c>
      <c r="E3" t="s">
        <v>101</v>
      </c>
      <c r="F3" t="s">
        <v>567</v>
      </c>
      <c r="G3">
        <v>1400</v>
      </c>
      <c r="H3">
        <v>2</v>
      </c>
      <c r="I3" t="s">
        <v>1089</v>
      </c>
      <c r="J3" t="s">
        <v>1090</v>
      </c>
      <c r="K3" t="s">
        <v>1091</v>
      </c>
      <c r="L3">
        <v>134</v>
      </c>
      <c r="M3" t="s">
        <v>225</v>
      </c>
      <c r="O3">
        <v>2</v>
      </c>
      <c r="P3" t="s">
        <v>107</v>
      </c>
      <c r="R3">
        <v>57</v>
      </c>
      <c r="S3">
        <v>0</v>
      </c>
      <c r="U3" t="s">
        <v>108</v>
      </c>
      <c r="V3" t="s">
        <v>1092</v>
      </c>
      <c r="W3">
        <v>5</v>
      </c>
      <c r="Y3" t="s">
        <v>110</v>
      </c>
      <c r="Z3" t="s">
        <v>1093</v>
      </c>
      <c r="AA3" t="s">
        <v>112</v>
      </c>
      <c r="AB3">
        <v>20</v>
      </c>
      <c r="AC3" t="s">
        <v>856</v>
      </c>
      <c r="AD3" t="s">
        <v>1094</v>
      </c>
      <c r="AE3" t="s">
        <v>1095</v>
      </c>
      <c r="AF3" t="s">
        <v>1096</v>
      </c>
      <c r="AG3" t="s">
        <v>117</v>
      </c>
      <c r="AH3">
        <v>2024447</v>
      </c>
      <c r="AI3" t="s">
        <v>118</v>
      </c>
      <c r="AJ3" t="s">
        <v>119</v>
      </c>
      <c r="AK3">
        <v>1400</v>
      </c>
      <c r="AL3">
        <v>3</v>
      </c>
      <c r="AM3" t="s">
        <v>283</v>
      </c>
      <c r="AN3">
        <v>27</v>
      </c>
      <c r="AO3">
        <v>132</v>
      </c>
      <c r="AP3">
        <v>2</v>
      </c>
      <c r="AQ3">
        <v>14</v>
      </c>
      <c r="AR3">
        <v>-12</v>
      </c>
      <c r="AS3">
        <v>13.74</v>
      </c>
      <c r="AT3">
        <v>35.11</v>
      </c>
      <c r="AU3">
        <v>58.4</v>
      </c>
      <c r="AV3" t="s">
        <v>1080</v>
      </c>
      <c r="AY3" t="s">
        <v>1097</v>
      </c>
      <c r="AZ3">
        <v>14.42</v>
      </c>
      <c r="BA3">
        <v>21.69</v>
      </c>
      <c r="BB3">
        <v>22.97</v>
      </c>
      <c r="BC3">
        <v>23.13</v>
      </c>
      <c r="BF3">
        <v>46.1</v>
      </c>
      <c r="BG3">
        <v>-0.186</v>
      </c>
      <c r="BH3">
        <v>45.914000000000001</v>
      </c>
      <c r="BI3" t="s">
        <v>1098</v>
      </c>
      <c r="BJ3">
        <v>2024408</v>
      </c>
      <c r="BK3" t="s">
        <v>634</v>
      </c>
      <c r="BL3" t="s">
        <v>119</v>
      </c>
      <c r="BM3">
        <v>1400</v>
      </c>
      <c r="BN3">
        <v>8</v>
      </c>
      <c r="BO3" t="s">
        <v>283</v>
      </c>
      <c r="BP3">
        <v>38</v>
      </c>
      <c r="BQ3">
        <v>135</v>
      </c>
      <c r="BR3">
        <v>-1</v>
      </c>
      <c r="BS3">
        <v>13</v>
      </c>
      <c r="BT3">
        <v>-11</v>
      </c>
      <c r="BU3">
        <v>13.85</v>
      </c>
      <c r="BV3">
        <v>36.03</v>
      </c>
      <c r="BW3">
        <v>59.67</v>
      </c>
      <c r="BX3" t="s">
        <v>1099</v>
      </c>
      <c r="CA3" t="s">
        <v>1100</v>
      </c>
      <c r="CB3">
        <v>14.93</v>
      </c>
      <c r="CC3">
        <v>22.46</v>
      </c>
      <c r="CD3">
        <v>23</v>
      </c>
      <c r="CE3">
        <v>22.54</v>
      </c>
      <c r="CH3">
        <v>45.54</v>
      </c>
      <c r="CI3">
        <v>-0.21299999999999999</v>
      </c>
      <c r="CJ3">
        <v>45.326999999999998</v>
      </c>
      <c r="CK3" t="s">
        <v>1101</v>
      </c>
      <c r="CL3" t="s">
        <v>1090</v>
      </c>
      <c r="CM3" t="s">
        <v>1098</v>
      </c>
      <c r="CN3" t="s">
        <v>1102</v>
      </c>
      <c r="CO3" t="s">
        <v>1101</v>
      </c>
      <c r="CP3" t="s">
        <v>1103</v>
      </c>
      <c r="CQ3" t="s">
        <v>1104</v>
      </c>
      <c r="CR3">
        <v>82.02</v>
      </c>
      <c r="CS3">
        <v>82.72</v>
      </c>
      <c r="CT3">
        <v>82.37</v>
      </c>
      <c r="CU3">
        <v>82.02</v>
      </c>
    </row>
    <row r="4" spans="1:99" x14ac:dyDescent="0.25">
      <c r="A4" s="2">
        <v>45731</v>
      </c>
      <c r="B4" t="s">
        <v>99</v>
      </c>
      <c r="C4">
        <v>6</v>
      </c>
      <c r="D4" t="s">
        <v>100</v>
      </c>
      <c r="E4" t="s">
        <v>101</v>
      </c>
      <c r="F4" t="s">
        <v>567</v>
      </c>
      <c r="G4">
        <v>1400</v>
      </c>
      <c r="H4">
        <v>3</v>
      </c>
      <c r="I4" t="s">
        <v>1105</v>
      </c>
      <c r="J4" t="s">
        <v>1106</v>
      </c>
      <c r="K4" t="s">
        <v>1107</v>
      </c>
      <c r="L4">
        <v>134</v>
      </c>
      <c r="M4" t="s">
        <v>442</v>
      </c>
      <c r="O4">
        <v>1</v>
      </c>
      <c r="P4" t="s">
        <v>790</v>
      </c>
      <c r="R4">
        <v>57</v>
      </c>
      <c r="S4">
        <v>2</v>
      </c>
      <c r="U4" t="s">
        <v>108</v>
      </c>
      <c r="V4" t="s">
        <v>1108</v>
      </c>
      <c r="W4">
        <v>4</v>
      </c>
      <c r="Y4" t="s">
        <v>110</v>
      </c>
      <c r="Z4" t="s">
        <v>1109</v>
      </c>
      <c r="AA4" t="s">
        <v>139</v>
      </c>
      <c r="AB4">
        <v>13</v>
      </c>
      <c r="AC4" t="s">
        <v>1110</v>
      </c>
      <c r="AD4" t="s">
        <v>1111</v>
      </c>
      <c r="AE4" t="s">
        <v>1112</v>
      </c>
      <c r="AF4" t="s">
        <v>1113</v>
      </c>
      <c r="AG4" t="s">
        <v>117</v>
      </c>
      <c r="AH4">
        <v>2024470</v>
      </c>
      <c r="AI4" t="s">
        <v>162</v>
      </c>
      <c r="AJ4" t="s">
        <v>119</v>
      </c>
      <c r="AK4">
        <v>1400</v>
      </c>
      <c r="AL4">
        <v>2</v>
      </c>
      <c r="AM4" t="s">
        <v>283</v>
      </c>
      <c r="AN4">
        <v>26</v>
      </c>
      <c r="AO4">
        <v>131</v>
      </c>
      <c r="AP4">
        <v>3</v>
      </c>
      <c r="AQ4">
        <v>1</v>
      </c>
      <c r="AR4">
        <v>0</v>
      </c>
      <c r="AS4">
        <v>13.43</v>
      </c>
      <c r="AT4">
        <v>35.82</v>
      </c>
      <c r="AU4">
        <v>58.89</v>
      </c>
      <c r="AV4" t="s">
        <v>1114</v>
      </c>
      <c r="AY4" t="s">
        <v>1115</v>
      </c>
      <c r="AZ4">
        <v>13.59</v>
      </c>
      <c r="BA4">
        <v>22.51</v>
      </c>
      <c r="BB4">
        <v>22.95</v>
      </c>
      <c r="BC4">
        <v>22.81</v>
      </c>
      <c r="BF4">
        <v>45.76</v>
      </c>
      <c r="BG4">
        <v>4.4999999999999998E-2</v>
      </c>
      <c r="BH4">
        <v>45.805</v>
      </c>
      <c r="BI4" t="s">
        <v>1116</v>
      </c>
      <c r="BJ4">
        <v>2024410</v>
      </c>
      <c r="BK4" t="s">
        <v>634</v>
      </c>
      <c r="BL4" t="s">
        <v>119</v>
      </c>
      <c r="BM4">
        <v>1400</v>
      </c>
      <c r="BN4">
        <v>4</v>
      </c>
      <c r="BO4" t="s">
        <v>283</v>
      </c>
      <c r="BP4">
        <v>14</v>
      </c>
      <c r="BQ4">
        <v>131</v>
      </c>
      <c r="BR4">
        <v>3</v>
      </c>
      <c r="BS4">
        <v>7</v>
      </c>
      <c r="BT4">
        <v>-6</v>
      </c>
      <c r="BU4">
        <v>13.33</v>
      </c>
      <c r="BV4">
        <v>35.28</v>
      </c>
      <c r="BW4">
        <v>58.39</v>
      </c>
      <c r="BX4" t="s">
        <v>1080</v>
      </c>
      <c r="CA4" t="s">
        <v>1117</v>
      </c>
      <c r="CB4">
        <v>13.33</v>
      </c>
      <c r="CC4">
        <v>21.95</v>
      </c>
      <c r="CD4">
        <v>23.11</v>
      </c>
      <c r="CE4">
        <v>23.97</v>
      </c>
      <c r="CH4">
        <v>47.08</v>
      </c>
      <c r="CI4">
        <v>-6.2999999999999987E-2</v>
      </c>
      <c r="CJ4">
        <v>47.017000000000003</v>
      </c>
      <c r="CK4" t="s">
        <v>1118</v>
      </c>
      <c r="CL4" t="s">
        <v>1106</v>
      </c>
      <c r="CM4" t="s">
        <v>1116</v>
      </c>
      <c r="CN4" t="s">
        <v>1119</v>
      </c>
      <c r="CO4" t="s">
        <v>1118</v>
      </c>
      <c r="CP4" t="s">
        <v>1120</v>
      </c>
      <c r="CQ4" t="s">
        <v>1121</v>
      </c>
      <c r="CR4">
        <v>81.900000000000006</v>
      </c>
      <c r="CS4">
        <v>82.3</v>
      </c>
      <c r="CT4">
        <v>82.1</v>
      </c>
      <c r="CU4">
        <v>81.900000000000006</v>
      </c>
    </row>
    <row r="5" spans="1:99" x14ac:dyDescent="0.25">
      <c r="A5" s="2">
        <v>45731</v>
      </c>
      <c r="B5" t="s">
        <v>99</v>
      </c>
      <c r="C5">
        <v>6</v>
      </c>
      <c r="D5" t="s">
        <v>100</v>
      </c>
      <c r="E5" t="s">
        <v>101</v>
      </c>
      <c r="F5" t="s">
        <v>567</v>
      </c>
      <c r="G5">
        <v>1400</v>
      </c>
      <c r="H5">
        <v>4</v>
      </c>
      <c r="I5" t="s">
        <v>795</v>
      </c>
      <c r="J5" t="s">
        <v>1122</v>
      </c>
      <c r="K5" t="s">
        <v>1123</v>
      </c>
      <c r="L5">
        <v>129</v>
      </c>
      <c r="M5" t="s">
        <v>1124</v>
      </c>
      <c r="O5">
        <v>5</v>
      </c>
      <c r="P5" t="s">
        <v>201</v>
      </c>
      <c r="R5">
        <v>52</v>
      </c>
      <c r="S5">
        <v>0</v>
      </c>
      <c r="U5" t="s">
        <v>108</v>
      </c>
      <c r="V5" t="s">
        <v>1125</v>
      </c>
      <c r="W5">
        <v>3</v>
      </c>
      <c r="Y5" t="s">
        <v>110</v>
      </c>
      <c r="Z5" t="s">
        <v>362</v>
      </c>
      <c r="AA5" t="s">
        <v>139</v>
      </c>
      <c r="AB5">
        <v>27</v>
      </c>
      <c r="AD5" t="s">
        <v>653</v>
      </c>
      <c r="AE5" t="s">
        <v>1126</v>
      </c>
      <c r="AF5" t="s">
        <v>1127</v>
      </c>
      <c r="AG5" t="s">
        <v>144</v>
      </c>
      <c r="AH5">
        <v>2024431</v>
      </c>
      <c r="AI5" t="s">
        <v>343</v>
      </c>
      <c r="AJ5" t="s">
        <v>119</v>
      </c>
      <c r="AK5">
        <v>1400</v>
      </c>
      <c r="AL5">
        <v>9</v>
      </c>
      <c r="AM5" t="s">
        <v>302</v>
      </c>
      <c r="AN5">
        <v>48</v>
      </c>
      <c r="AO5">
        <v>127</v>
      </c>
      <c r="AP5">
        <v>2</v>
      </c>
      <c r="AQ5">
        <v>13</v>
      </c>
      <c r="AR5">
        <v>-8</v>
      </c>
      <c r="AS5">
        <v>13.69</v>
      </c>
      <c r="AT5">
        <v>35.24</v>
      </c>
      <c r="AU5">
        <v>57.85</v>
      </c>
      <c r="AV5" t="s">
        <v>1128</v>
      </c>
      <c r="AY5" t="s">
        <v>1129</v>
      </c>
      <c r="AZ5">
        <v>14.17</v>
      </c>
      <c r="BA5">
        <v>21.99</v>
      </c>
      <c r="BB5">
        <v>22.37</v>
      </c>
      <c r="BC5">
        <v>23.6</v>
      </c>
      <c r="BF5">
        <v>45.97</v>
      </c>
      <c r="BG5">
        <v>-0.114</v>
      </c>
      <c r="BH5">
        <v>45.856000000000002</v>
      </c>
      <c r="BI5" t="s">
        <v>1098</v>
      </c>
      <c r="CL5" t="s">
        <v>1122</v>
      </c>
      <c r="CM5" t="s">
        <v>1098</v>
      </c>
      <c r="CN5" t="s">
        <v>1130</v>
      </c>
      <c r="CQ5" t="s">
        <v>1098</v>
      </c>
      <c r="CR5">
        <v>82.02</v>
      </c>
      <c r="CT5">
        <v>82.02</v>
      </c>
      <c r="CU5">
        <v>82.02</v>
      </c>
    </row>
    <row r="6" spans="1:99" x14ac:dyDescent="0.25">
      <c r="A6" s="2">
        <v>45731</v>
      </c>
      <c r="B6" t="s">
        <v>99</v>
      </c>
      <c r="C6">
        <v>6</v>
      </c>
      <c r="D6" t="s">
        <v>100</v>
      </c>
      <c r="E6" t="s">
        <v>101</v>
      </c>
      <c r="F6" t="s">
        <v>567</v>
      </c>
      <c r="G6">
        <v>1400</v>
      </c>
      <c r="H6">
        <v>5</v>
      </c>
      <c r="I6" t="s">
        <v>1131</v>
      </c>
      <c r="J6" t="s">
        <v>1132</v>
      </c>
      <c r="K6" t="s">
        <v>1133</v>
      </c>
      <c r="L6">
        <v>129</v>
      </c>
      <c r="M6" t="s">
        <v>178</v>
      </c>
      <c r="O6">
        <v>7</v>
      </c>
      <c r="P6" t="s">
        <v>534</v>
      </c>
      <c r="R6">
        <v>52</v>
      </c>
      <c r="S6">
        <v>1</v>
      </c>
      <c r="U6" t="s">
        <v>108</v>
      </c>
      <c r="V6" t="s">
        <v>1134</v>
      </c>
      <c r="W6">
        <v>5</v>
      </c>
      <c r="Y6" t="s">
        <v>110</v>
      </c>
      <c r="Z6" t="s">
        <v>888</v>
      </c>
      <c r="AA6" t="s">
        <v>112</v>
      </c>
      <c r="AB6">
        <v>43</v>
      </c>
      <c r="AC6" t="s">
        <v>239</v>
      </c>
      <c r="AD6" t="s">
        <v>1135</v>
      </c>
      <c r="AE6" t="s">
        <v>1136</v>
      </c>
      <c r="AF6" t="s">
        <v>1137</v>
      </c>
      <c r="AG6" t="s">
        <v>117</v>
      </c>
      <c r="AH6">
        <v>2024264</v>
      </c>
      <c r="AI6" t="s">
        <v>330</v>
      </c>
      <c r="AJ6" t="s">
        <v>119</v>
      </c>
      <c r="AK6">
        <v>1400</v>
      </c>
      <c r="AL6">
        <v>5</v>
      </c>
      <c r="AM6" t="s">
        <v>190</v>
      </c>
      <c r="AN6">
        <v>78</v>
      </c>
      <c r="AO6">
        <v>130</v>
      </c>
      <c r="AP6">
        <v>-1</v>
      </c>
      <c r="AQ6">
        <v>7</v>
      </c>
      <c r="AR6">
        <v>0</v>
      </c>
      <c r="AS6">
        <v>13.63</v>
      </c>
      <c r="AT6">
        <v>35.83</v>
      </c>
      <c r="AU6">
        <v>59.25</v>
      </c>
      <c r="AV6" t="s">
        <v>1138</v>
      </c>
      <c r="AY6" t="s">
        <v>1139</v>
      </c>
      <c r="AZ6">
        <v>13.87</v>
      </c>
      <c r="BA6">
        <v>22.44</v>
      </c>
      <c r="BB6">
        <v>23.22</v>
      </c>
      <c r="BC6">
        <v>23.08</v>
      </c>
      <c r="BF6">
        <v>46.3</v>
      </c>
      <c r="BG6">
        <v>-1.4999999999999999E-2</v>
      </c>
      <c r="BH6">
        <v>46.284999999999997</v>
      </c>
      <c r="BI6" t="s">
        <v>1140</v>
      </c>
      <c r="BJ6">
        <v>2024229</v>
      </c>
      <c r="BK6" t="s">
        <v>1141</v>
      </c>
      <c r="BL6" t="s">
        <v>119</v>
      </c>
      <c r="BM6">
        <v>1400</v>
      </c>
      <c r="BN6">
        <v>13</v>
      </c>
      <c r="BO6" t="s">
        <v>190</v>
      </c>
      <c r="BP6">
        <v>105</v>
      </c>
      <c r="BQ6">
        <v>132</v>
      </c>
      <c r="BR6">
        <v>-3</v>
      </c>
      <c r="BS6">
        <v>11</v>
      </c>
      <c r="BT6">
        <v>-4</v>
      </c>
      <c r="BU6">
        <v>13.69</v>
      </c>
      <c r="BV6">
        <v>35.64</v>
      </c>
      <c r="BW6">
        <v>59.54</v>
      </c>
      <c r="BX6" t="s">
        <v>1142</v>
      </c>
      <c r="CA6" t="s">
        <v>1143</v>
      </c>
      <c r="CB6">
        <v>13.77</v>
      </c>
      <c r="CC6">
        <v>22.19</v>
      </c>
      <c r="CD6">
        <v>23.86</v>
      </c>
      <c r="CE6">
        <v>23.8</v>
      </c>
      <c r="CH6">
        <v>47.66</v>
      </c>
      <c r="CI6">
        <v>-0.11700000000000001</v>
      </c>
      <c r="CJ6">
        <v>47.542999999999999</v>
      </c>
      <c r="CK6" t="s">
        <v>1144</v>
      </c>
      <c r="CL6" t="s">
        <v>1132</v>
      </c>
      <c r="CM6" t="s">
        <v>1140</v>
      </c>
      <c r="CN6" t="s">
        <v>1145</v>
      </c>
      <c r="CO6" t="s">
        <v>1144</v>
      </c>
      <c r="CP6" t="s">
        <v>1146</v>
      </c>
      <c r="CQ6" t="s">
        <v>1147</v>
      </c>
      <c r="CR6">
        <v>82.6</v>
      </c>
      <c r="CS6">
        <v>83.5</v>
      </c>
      <c r="CT6">
        <v>83.05</v>
      </c>
      <c r="CU6">
        <v>82.6</v>
      </c>
    </row>
    <row r="7" spans="1:99" x14ac:dyDescent="0.25">
      <c r="A7" s="2">
        <v>45731</v>
      </c>
      <c r="B7" t="s">
        <v>99</v>
      </c>
      <c r="C7">
        <v>6</v>
      </c>
      <c r="D7" t="s">
        <v>100</v>
      </c>
      <c r="E7" t="s">
        <v>101</v>
      </c>
      <c r="F7" t="s">
        <v>567</v>
      </c>
      <c r="G7">
        <v>1400</v>
      </c>
      <c r="H7">
        <v>6</v>
      </c>
      <c r="I7" t="s">
        <v>1148</v>
      </c>
      <c r="J7" t="s">
        <v>1149</v>
      </c>
      <c r="K7" t="s">
        <v>1150</v>
      </c>
      <c r="L7">
        <v>128</v>
      </c>
      <c r="M7" t="s">
        <v>323</v>
      </c>
      <c r="O7">
        <v>12</v>
      </c>
      <c r="P7" t="s">
        <v>226</v>
      </c>
      <c r="R7">
        <v>51</v>
      </c>
      <c r="S7">
        <v>-2</v>
      </c>
      <c r="U7" t="s">
        <v>108</v>
      </c>
      <c r="V7" t="s">
        <v>1151</v>
      </c>
      <c r="W7">
        <v>4</v>
      </c>
      <c r="Y7" t="s">
        <v>110</v>
      </c>
      <c r="Z7" t="s">
        <v>805</v>
      </c>
      <c r="AA7" t="s">
        <v>112</v>
      </c>
      <c r="AB7">
        <v>52</v>
      </c>
      <c r="AC7" t="s">
        <v>295</v>
      </c>
      <c r="AD7" t="s">
        <v>1152</v>
      </c>
      <c r="AE7" t="s">
        <v>1153</v>
      </c>
      <c r="AF7" t="s">
        <v>1154</v>
      </c>
      <c r="AG7" t="s">
        <v>144</v>
      </c>
      <c r="AH7">
        <v>2024113</v>
      </c>
      <c r="AI7" t="s">
        <v>282</v>
      </c>
      <c r="AJ7" t="s">
        <v>119</v>
      </c>
      <c r="AK7">
        <v>1400</v>
      </c>
      <c r="AL7">
        <v>9</v>
      </c>
      <c r="AM7" t="s">
        <v>215</v>
      </c>
      <c r="AN7">
        <v>10</v>
      </c>
      <c r="AO7">
        <v>132</v>
      </c>
      <c r="AP7">
        <v>-4</v>
      </c>
      <c r="AQ7">
        <v>1</v>
      </c>
      <c r="AR7">
        <v>11</v>
      </c>
      <c r="AS7">
        <v>13.68</v>
      </c>
      <c r="AT7">
        <v>35.619999999999997</v>
      </c>
      <c r="AU7">
        <v>58.92</v>
      </c>
      <c r="AV7" t="s">
        <v>1155</v>
      </c>
      <c r="AY7" t="s">
        <v>1088</v>
      </c>
      <c r="AZ7">
        <v>13.68</v>
      </c>
      <c r="BA7">
        <v>22.02</v>
      </c>
      <c r="BB7">
        <v>23.3</v>
      </c>
      <c r="BC7">
        <v>23.92</v>
      </c>
      <c r="BF7">
        <v>47.22</v>
      </c>
      <c r="BG7">
        <v>0.13800000000000001</v>
      </c>
      <c r="BH7">
        <v>47.357999999999997</v>
      </c>
      <c r="BI7" t="s">
        <v>1156</v>
      </c>
      <c r="BJ7">
        <v>2024023</v>
      </c>
      <c r="BK7" t="s">
        <v>1157</v>
      </c>
      <c r="BL7" t="s">
        <v>119</v>
      </c>
      <c r="BM7">
        <v>1400</v>
      </c>
      <c r="BN7">
        <v>9</v>
      </c>
      <c r="BO7" t="s">
        <v>215</v>
      </c>
      <c r="BP7">
        <v>12</v>
      </c>
      <c r="BQ7">
        <v>131</v>
      </c>
      <c r="BR7">
        <v>-3</v>
      </c>
      <c r="BS7">
        <v>9</v>
      </c>
      <c r="BT7">
        <v>3</v>
      </c>
      <c r="BU7">
        <v>13.16</v>
      </c>
      <c r="BV7">
        <v>35.25</v>
      </c>
      <c r="BW7">
        <v>58.43</v>
      </c>
      <c r="BX7" t="s">
        <v>1158</v>
      </c>
      <c r="CA7" t="s">
        <v>1159</v>
      </c>
      <c r="CB7">
        <v>13.48</v>
      </c>
      <c r="CC7">
        <v>21.97</v>
      </c>
      <c r="CD7">
        <v>23.14</v>
      </c>
      <c r="CE7">
        <v>23.96</v>
      </c>
      <c r="CH7">
        <v>47.1</v>
      </c>
      <c r="CI7">
        <v>8.9999999999999941E-3</v>
      </c>
      <c r="CJ7">
        <v>47.109000000000002</v>
      </c>
      <c r="CK7" t="s">
        <v>1160</v>
      </c>
      <c r="CL7" t="s">
        <v>1149</v>
      </c>
      <c r="CM7" t="s">
        <v>1156</v>
      </c>
      <c r="CN7" t="s">
        <v>1161</v>
      </c>
      <c r="CO7" t="s">
        <v>1160</v>
      </c>
      <c r="CP7" t="s">
        <v>1162</v>
      </c>
      <c r="CQ7" t="s">
        <v>1163</v>
      </c>
      <c r="CR7">
        <v>83.06</v>
      </c>
      <c r="CS7">
        <v>82.56</v>
      </c>
      <c r="CT7">
        <v>82.81</v>
      </c>
      <c r="CU7">
        <v>82.56</v>
      </c>
    </row>
    <row r="8" spans="1:99" x14ac:dyDescent="0.25">
      <c r="A8" s="2">
        <v>45731</v>
      </c>
      <c r="B8" t="s">
        <v>99</v>
      </c>
      <c r="C8">
        <v>6</v>
      </c>
      <c r="D8" t="s">
        <v>100</v>
      </c>
      <c r="E8" t="s">
        <v>101</v>
      </c>
      <c r="F8" t="s">
        <v>567</v>
      </c>
      <c r="G8">
        <v>1400</v>
      </c>
      <c r="H8">
        <v>7</v>
      </c>
      <c r="I8" t="s">
        <v>1164</v>
      </c>
      <c r="J8" t="s">
        <v>1165</v>
      </c>
      <c r="K8" t="s">
        <v>1166</v>
      </c>
      <c r="L8">
        <v>128</v>
      </c>
      <c r="M8" t="s">
        <v>200</v>
      </c>
      <c r="O8">
        <v>3</v>
      </c>
      <c r="P8" t="s">
        <v>1040</v>
      </c>
      <c r="R8">
        <v>51</v>
      </c>
      <c r="S8">
        <v>0</v>
      </c>
      <c r="U8" t="s">
        <v>108</v>
      </c>
      <c r="V8" t="s">
        <v>1167</v>
      </c>
      <c r="W8">
        <v>4</v>
      </c>
      <c r="Y8" t="s">
        <v>110</v>
      </c>
      <c r="Z8" t="s">
        <v>1168</v>
      </c>
      <c r="AA8" t="s">
        <v>1169</v>
      </c>
      <c r="AB8">
        <v>27</v>
      </c>
      <c r="AC8" t="s">
        <v>204</v>
      </c>
      <c r="AD8" t="s">
        <v>1170</v>
      </c>
      <c r="AE8" t="s">
        <v>1171</v>
      </c>
      <c r="AF8" t="s">
        <v>1172</v>
      </c>
      <c r="AG8" t="s">
        <v>144</v>
      </c>
      <c r="AH8">
        <v>2024431</v>
      </c>
      <c r="AI8" t="s">
        <v>343</v>
      </c>
      <c r="AJ8" t="s">
        <v>119</v>
      </c>
      <c r="AK8">
        <v>1400</v>
      </c>
      <c r="AL8">
        <v>8</v>
      </c>
      <c r="AM8" t="s">
        <v>190</v>
      </c>
      <c r="AN8">
        <v>10</v>
      </c>
      <c r="AO8">
        <v>126</v>
      </c>
      <c r="AP8">
        <v>2</v>
      </c>
      <c r="AQ8">
        <v>12</v>
      </c>
      <c r="AR8">
        <v>-9</v>
      </c>
      <c r="AS8">
        <v>13.69</v>
      </c>
      <c r="AT8">
        <v>35.24</v>
      </c>
      <c r="AU8">
        <v>57.85</v>
      </c>
      <c r="AV8" t="s">
        <v>1128</v>
      </c>
      <c r="AY8" t="s">
        <v>1173</v>
      </c>
      <c r="AZ8">
        <v>13.81</v>
      </c>
      <c r="BA8">
        <v>21.47</v>
      </c>
      <c r="BB8">
        <v>22.77</v>
      </c>
      <c r="BC8">
        <v>24.07</v>
      </c>
      <c r="BF8">
        <v>46.84</v>
      </c>
      <c r="BG8">
        <v>-0.13200000000000001</v>
      </c>
      <c r="BH8">
        <v>46.708000000000013</v>
      </c>
      <c r="BI8" t="s">
        <v>1080</v>
      </c>
      <c r="BJ8">
        <v>2024381</v>
      </c>
      <c r="BK8" t="s">
        <v>485</v>
      </c>
      <c r="BL8" t="s">
        <v>119</v>
      </c>
      <c r="BM8">
        <v>1400</v>
      </c>
      <c r="BN8">
        <v>2</v>
      </c>
      <c r="BO8" t="s">
        <v>190</v>
      </c>
      <c r="BP8">
        <v>12</v>
      </c>
      <c r="BQ8">
        <v>128</v>
      </c>
      <c r="BR8">
        <v>0</v>
      </c>
      <c r="BS8">
        <v>3</v>
      </c>
      <c r="BT8">
        <v>0</v>
      </c>
      <c r="BU8">
        <v>13.57</v>
      </c>
      <c r="BV8">
        <v>35.700000000000003</v>
      </c>
      <c r="BW8">
        <v>59.14</v>
      </c>
      <c r="BX8" t="s">
        <v>1174</v>
      </c>
      <c r="CA8" t="s">
        <v>1175</v>
      </c>
      <c r="CB8">
        <v>13.81</v>
      </c>
      <c r="CC8">
        <v>22.37</v>
      </c>
      <c r="CD8">
        <v>23.2</v>
      </c>
      <c r="CE8">
        <v>23.16</v>
      </c>
      <c r="CH8">
        <v>46.36</v>
      </c>
      <c r="CI8">
        <v>0</v>
      </c>
      <c r="CJ8">
        <v>46.36</v>
      </c>
      <c r="CK8" t="s">
        <v>1175</v>
      </c>
      <c r="CL8" t="s">
        <v>1165</v>
      </c>
      <c r="CM8" t="s">
        <v>1080</v>
      </c>
      <c r="CN8" t="s">
        <v>1176</v>
      </c>
      <c r="CO8" t="s">
        <v>1175</v>
      </c>
      <c r="CP8" t="s">
        <v>1177</v>
      </c>
      <c r="CQ8" t="s">
        <v>1178</v>
      </c>
      <c r="CR8">
        <v>81.99</v>
      </c>
      <c r="CS8">
        <v>82.539999999999992</v>
      </c>
      <c r="CT8">
        <v>82.26</v>
      </c>
      <c r="CU8">
        <v>81.99</v>
      </c>
    </row>
    <row r="9" spans="1:99" x14ac:dyDescent="0.25">
      <c r="A9" s="2">
        <v>45731</v>
      </c>
      <c r="B9" t="s">
        <v>99</v>
      </c>
      <c r="C9">
        <v>6</v>
      </c>
      <c r="D9" t="s">
        <v>100</v>
      </c>
      <c r="E9" t="s">
        <v>101</v>
      </c>
      <c r="F9" t="s">
        <v>567</v>
      </c>
      <c r="G9">
        <v>1400</v>
      </c>
      <c r="H9">
        <v>8</v>
      </c>
      <c r="I9" t="s">
        <v>1179</v>
      </c>
      <c r="J9" t="s">
        <v>1180</v>
      </c>
      <c r="K9" t="s">
        <v>1181</v>
      </c>
      <c r="L9">
        <v>127</v>
      </c>
      <c r="M9" t="s">
        <v>154</v>
      </c>
      <c r="O9">
        <v>13</v>
      </c>
      <c r="P9" t="s">
        <v>659</v>
      </c>
      <c r="R9">
        <v>50</v>
      </c>
      <c r="S9">
        <v>-2</v>
      </c>
      <c r="U9" t="s">
        <v>108</v>
      </c>
      <c r="V9" t="s">
        <v>1182</v>
      </c>
      <c r="W9">
        <v>4</v>
      </c>
      <c r="Y9" t="s">
        <v>110</v>
      </c>
      <c r="Z9" t="s">
        <v>362</v>
      </c>
      <c r="AA9" t="s">
        <v>139</v>
      </c>
      <c r="AB9">
        <v>27</v>
      </c>
      <c r="AC9" t="s">
        <v>228</v>
      </c>
      <c r="AD9" t="s">
        <v>1183</v>
      </c>
      <c r="AE9" t="s">
        <v>1184</v>
      </c>
      <c r="AF9" t="s">
        <v>1185</v>
      </c>
      <c r="AG9" t="s">
        <v>144</v>
      </c>
      <c r="AH9">
        <v>2024431</v>
      </c>
      <c r="AI9" t="s">
        <v>343</v>
      </c>
      <c r="AJ9" t="s">
        <v>119</v>
      </c>
      <c r="AK9">
        <v>1400</v>
      </c>
      <c r="AL9">
        <v>13</v>
      </c>
      <c r="AM9" t="s">
        <v>186</v>
      </c>
      <c r="AN9">
        <v>18</v>
      </c>
      <c r="AO9">
        <v>127</v>
      </c>
      <c r="AP9">
        <v>0</v>
      </c>
      <c r="AQ9">
        <v>7</v>
      </c>
      <c r="AR9">
        <v>6</v>
      </c>
      <c r="AS9">
        <v>13.69</v>
      </c>
      <c r="AT9">
        <v>35.24</v>
      </c>
      <c r="AU9">
        <v>57.85</v>
      </c>
      <c r="AV9" t="s">
        <v>1128</v>
      </c>
      <c r="AY9" t="s">
        <v>1186</v>
      </c>
      <c r="AZ9">
        <v>14.29</v>
      </c>
      <c r="BA9">
        <v>22.11</v>
      </c>
      <c r="BB9">
        <v>22.41</v>
      </c>
      <c r="BC9">
        <v>23.59</v>
      </c>
      <c r="BF9">
        <v>46</v>
      </c>
      <c r="BG9">
        <v>0.108</v>
      </c>
      <c r="BH9">
        <v>46.107999999999997</v>
      </c>
      <c r="BI9" t="s">
        <v>1187</v>
      </c>
      <c r="CL9" t="s">
        <v>1180</v>
      </c>
      <c r="CM9" t="s">
        <v>1187</v>
      </c>
      <c r="CN9" t="s">
        <v>1188</v>
      </c>
      <c r="CQ9" t="s">
        <v>1187</v>
      </c>
      <c r="CR9">
        <v>82.51</v>
      </c>
      <c r="CT9">
        <v>82.51</v>
      </c>
      <c r="CU9">
        <v>82.51</v>
      </c>
    </row>
    <row r="10" spans="1:99" x14ac:dyDescent="0.25">
      <c r="A10" s="2">
        <v>45731</v>
      </c>
      <c r="B10" t="s">
        <v>99</v>
      </c>
      <c r="C10">
        <v>6</v>
      </c>
      <c r="D10" t="s">
        <v>100</v>
      </c>
      <c r="E10" t="s">
        <v>101</v>
      </c>
      <c r="F10" t="s">
        <v>567</v>
      </c>
      <c r="G10">
        <v>1400</v>
      </c>
      <c r="H10">
        <v>9</v>
      </c>
      <c r="I10" t="s">
        <v>1189</v>
      </c>
      <c r="J10" t="s">
        <v>1190</v>
      </c>
      <c r="K10" t="s">
        <v>1191</v>
      </c>
      <c r="L10">
        <v>126</v>
      </c>
      <c r="M10" t="s">
        <v>135</v>
      </c>
      <c r="O10">
        <v>11</v>
      </c>
      <c r="P10" t="s">
        <v>136</v>
      </c>
      <c r="R10">
        <v>49</v>
      </c>
      <c r="S10">
        <v>0</v>
      </c>
      <c r="U10" t="s">
        <v>108</v>
      </c>
      <c r="V10" t="s">
        <v>1192</v>
      </c>
      <c r="W10">
        <v>4</v>
      </c>
      <c r="Y10" t="s">
        <v>110</v>
      </c>
      <c r="Z10" t="s">
        <v>258</v>
      </c>
      <c r="AA10" t="s">
        <v>112</v>
      </c>
      <c r="AB10">
        <v>48</v>
      </c>
      <c r="AC10" t="s">
        <v>228</v>
      </c>
      <c r="AD10" t="s">
        <v>1193</v>
      </c>
      <c r="AE10" t="s">
        <v>1194</v>
      </c>
      <c r="AF10" t="s">
        <v>1195</v>
      </c>
      <c r="AG10" t="s">
        <v>367</v>
      </c>
      <c r="AH10">
        <v>2024381</v>
      </c>
      <c r="AI10" t="s">
        <v>485</v>
      </c>
      <c r="AJ10" t="s">
        <v>119</v>
      </c>
      <c r="AK10">
        <v>1400</v>
      </c>
      <c r="AL10">
        <v>3</v>
      </c>
      <c r="AM10" t="s">
        <v>302</v>
      </c>
      <c r="AN10">
        <v>4.5</v>
      </c>
      <c r="AO10">
        <v>126</v>
      </c>
      <c r="AP10">
        <v>0</v>
      </c>
      <c r="AQ10">
        <v>2</v>
      </c>
      <c r="AR10">
        <v>9</v>
      </c>
      <c r="AS10">
        <v>13.57</v>
      </c>
      <c r="AT10">
        <v>35.700000000000003</v>
      </c>
      <c r="AU10">
        <v>59.14</v>
      </c>
      <c r="AV10" t="s">
        <v>1174</v>
      </c>
      <c r="AY10" t="s">
        <v>1081</v>
      </c>
      <c r="AZ10">
        <v>14.21</v>
      </c>
      <c r="BA10">
        <v>22.41</v>
      </c>
      <c r="BB10">
        <v>23.04</v>
      </c>
      <c r="BC10">
        <v>22.91</v>
      </c>
      <c r="BF10">
        <v>45.95</v>
      </c>
      <c r="BG10">
        <v>0.16200000000000001</v>
      </c>
      <c r="BH10">
        <v>46.112000000000002</v>
      </c>
      <c r="BI10" t="s">
        <v>1082</v>
      </c>
      <c r="CL10" t="s">
        <v>1190</v>
      </c>
      <c r="CM10" t="s">
        <v>1082</v>
      </c>
      <c r="CN10" t="s">
        <v>1196</v>
      </c>
      <c r="CQ10" t="s">
        <v>1082</v>
      </c>
      <c r="CR10">
        <v>82.73</v>
      </c>
      <c r="CT10">
        <v>82.73</v>
      </c>
      <c r="CU10">
        <v>82.73</v>
      </c>
    </row>
    <row r="11" spans="1:99" x14ac:dyDescent="0.25">
      <c r="A11" s="2">
        <v>45731</v>
      </c>
      <c r="B11" t="s">
        <v>99</v>
      </c>
      <c r="C11">
        <v>6</v>
      </c>
      <c r="D11" t="s">
        <v>100</v>
      </c>
      <c r="E11" t="s">
        <v>101</v>
      </c>
      <c r="F11" t="s">
        <v>567</v>
      </c>
      <c r="G11">
        <v>1400</v>
      </c>
      <c r="H11">
        <v>10</v>
      </c>
      <c r="I11" t="s">
        <v>1197</v>
      </c>
      <c r="J11" t="s">
        <v>1198</v>
      </c>
      <c r="K11" t="s">
        <v>1199</v>
      </c>
      <c r="L11">
        <v>126</v>
      </c>
      <c r="M11" t="s">
        <v>274</v>
      </c>
      <c r="O11">
        <v>4</v>
      </c>
      <c r="P11" t="s">
        <v>275</v>
      </c>
      <c r="R11">
        <v>49</v>
      </c>
      <c r="S11">
        <v>-1</v>
      </c>
      <c r="U11" t="s">
        <v>108</v>
      </c>
      <c r="V11" t="s">
        <v>1200</v>
      </c>
      <c r="W11">
        <v>4</v>
      </c>
      <c r="Y11" t="s">
        <v>110</v>
      </c>
      <c r="Z11" t="s">
        <v>1201</v>
      </c>
      <c r="AA11" t="s">
        <v>139</v>
      </c>
      <c r="AB11">
        <v>20</v>
      </c>
      <c r="AD11" t="s">
        <v>1202</v>
      </c>
      <c r="AE11" t="s">
        <v>858</v>
      </c>
      <c r="AF11" t="s">
        <v>1203</v>
      </c>
      <c r="AG11" t="s">
        <v>144</v>
      </c>
      <c r="AH11">
        <v>2024447</v>
      </c>
      <c r="AI11" t="s">
        <v>118</v>
      </c>
      <c r="AJ11" t="s">
        <v>119</v>
      </c>
      <c r="AK11">
        <v>1400</v>
      </c>
      <c r="AL11">
        <v>5</v>
      </c>
      <c r="AM11" t="s">
        <v>522</v>
      </c>
      <c r="AN11">
        <v>103</v>
      </c>
      <c r="AO11">
        <v>125</v>
      </c>
      <c r="AP11">
        <v>1</v>
      </c>
      <c r="AQ11">
        <v>3</v>
      </c>
      <c r="AR11">
        <v>1</v>
      </c>
      <c r="AS11">
        <v>13.74</v>
      </c>
      <c r="AT11">
        <v>35.11</v>
      </c>
      <c r="AU11">
        <v>58.4</v>
      </c>
      <c r="AV11" t="s">
        <v>1080</v>
      </c>
      <c r="AY11" t="s">
        <v>1204</v>
      </c>
      <c r="AZ11">
        <v>14.18</v>
      </c>
      <c r="BA11">
        <v>21.41</v>
      </c>
      <c r="BB11">
        <v>23.05</v>
      </c>
      <c r="BC11">
        <v>23.69</v>
      </c>
      <c r="BF11">
        <v>46.74</v>
      </c>
      <c r="BG11">
        <v>3.3000000000000002E-2</v>
      </c>
      <c r="BH11">
        <v>46.773000000000003</v>
      </c>
      <c r="BI11" t="s">
        <v>1117</v>
      </c>
      <c r="CL11" t="s">
        <v>1198</v>
      </c>
      <c r="CM11" t="s">
        <v>1117</v>
      </c>
      <c r="CN11" t="s">
        <v>1205</v>
      </c>
      <c r="CQ11" t="s">
        <v>1117</v>
      </c>
      <c r="CR11">
        <v>82.36</v>
      </c>
      <c r="CT11">
        <v>82.36</v>
      </c>
      <c r="CU11">
        <v>82.36</v>
      </c>
    </row>
    <row r="12" spans="1:99" x14ac:dyDescent="0.25">
      <c r="A12" s="2">
        <v>45731</v>
      </c>
      <c r="B12" t="s">
        <v>99</v>
      </c>
      <c r="C12">
        <v>6</v>
      </c>
      <c r="D12" t="s">
        <v>100</v>
      </c>
      <c r="E12" t="s">
        <v>101</v>
      </c>
      <c r="F12" t="s">
        <v>567</v>
      </c>
      <c r="G12">
        <v>1400</v>
      </c>
      <c r="H12">
        <v>11</v>
      </c>
      <c r="I12" t="s">
        <v>1206</v>
      </c>
      <c r="J12" t="s">
        <v>1207</v>
      </c>
      <c r="K12" t="s">
        <v>1208</v>
      </c>
      <c r="L12">
        <v>125</v>
      </c>
      <c r="M12" t="s">
        <v>785</v>
      </c>
      <c r="O12">
        <v>6</v>
      </c>
      <c r="P12" t="s">
        <v>256</v>
      </c>
      <c r="R12">
        <v>48</v>
      </c>
      <c r="S12">
        <v>-2</v>
      </c>
      <c r="U12" t="s">
        <v>108</v>
      </c>
      <c r="V12" t="s">
        <v>1209</v>
      </c>
      <c r="W12">
        <v>4</v>
      </c>
      <c r="Y12" t="s">
        <v>110</v>
      </c>
      <c r="Z12" t="s">
        <v>362</v>
      </c>
      <c r="AA12" t="s">
        <v>139</v>
      </c>
      <c r="AB12">
        <v>27</v>
      </c>
      <c r="AD12" t="s">
        <v>1210</v>
      </c>
      <c r="AE12" t="s">
        <v>642</v>
      </c>
      <c r="AF12" t="s">
        <v>1211</v>
      </c>
      <c r="AG12" t="s">
        <v>144</v>
      </c>
      <c r="AH12">
        <v>2024303</v>
      </c>
      <c r="AI12" t="s">
        <v>584</v>
      </c>
      <c r="AJ12" t="s">
        <v>119</v>
      </c>
      <c r="AK12">
        <v>1400</v>
      </c>
      <c r="AL12">
        <v>10</v>
      </c>
      <c r="AM12" t="s">
        <v>209</v>
      </c>
      <c r="AN12">
        <v>54</v>
      </c>
      <c r="AO12">
        <v>127</v>
      </c>
      <c r="AP12">
        <v>-2</v>
      </c>
      <c r="AQ12">
        <v>3</v>
      </c>
      <c r="AR12">
        <v>3</v>
      </c>
      <c r="AS12">
        <v>13.37</v>
      </c>
      <c r="AT12">
        <v>34.51</v>
      </c>
      <c r="AU12">
        <v>58.25</v>
      </c>
      <c r="AV12" t="s">
        <v>1212</v>
      </c>
      <c r="AY12" t="s">
        <v>1213</v>
      </c>
      <c r="AZ12">
        <v>13.73</v>
      </c>
      <c r="BA12">
        <v>21.86</v>
      </c>
      <c r="BB12">
        <v>23.34</v>
      </c>
      <c r="BC12">
        <v>24.11</v>
      </c>
      <c r="BF12">
        <v>47.45</v>
      </c>
      <c r="BG12">
        <v>2.399999999999999E-2</v>
      </c>
      <c r="BH12">
        <v>47.473999999999997</v>
      </c>
      <c r="BI12" t="s">
        <v>1156</v>
      </c>
      <c r="CL12" t="s">
        <v>1207</v>
      </c>
      <c r="CM12" t="s">
        <v>1156</v>
      </c>
      <c r="CN12" t="s">
        <v>1214</v>
      </c>
      <c r="CQ12" t="s">
        <v>1156</v>
      </c>
      <c r="CR12">
        <v>83.06</v>
      </c>
      <c r="CT12">
        <v>83.06</v>
      </c>
      <c r="CU12">
        <v>83.06</v>
      </c>
    </row>
    <row r="13" spans="1:99" x14ac:dyDescent="0.25">
      <c r="A13" s="2">
        <v>45731</v>
      </c>
      <c r="B13" t="s">
        <v>99</v>
      </c>
      <c r="C13">
        <v>6</v>
      </c>
      <c r="D13" t="s">
        <v>100</v>
      </c>
      <c r="E13" t="s">
        <v>101</v>
      </c>
      <c r="F13" t="s">
        <v>567</v>
      </c>
      <c r="G13">
        <v>1400</v>
      </c>
      <c r="H13">
        <v>12</v>
      </c>
      <c r="I13" t="s">
        <v>1215</v>
      </c>
      <c r="J13" t="s">
        <v>1216</v>
      </c>
      <c r="K13" t="s">
        <v>1217</v>
      </c>
      <c r="L13">
        <v>125</v>
      </c>
      <c r="M13" t="s">
        <v>454</v>
      </c>
      <c r="O13">
        <v>8</v>
      </c>
      <c r="P13" t="s">
        <v>479</v>
      </c>
      <c r="R13">
        <v>48</v>
      </c>
      <c r="S13">
        <v>-2</v>
      </c>
      <c r="U13" t="s">
        <v>108</v>
      </c>
      <c r="V13" t="s">
        <v>1218</v>
      </c>
      <c r="W13">
        <v>4</v>
      </c>
      <c r="Y13" t="s">
        <v>110</v>
      </c>
      <c r="Z13" t="s">
        <v>1219</v>
      </c>
      <c r="AA13" t="s">
        <v>112</v>
      </c>
      <c r="AB13">
        <v>6</v>
      </c>
      <c r="AC13" t="s">
        <v>295</v>
      </c>
      <c r="AD13" t="s">
        <v>1220</v>
      </c>
      <c r="AE13" t="s">
        <v>1221</v>
      </c>
      <c r="AF13" t="s">
        <v>1222</v>
      </c>
      <c r="AG13" t="s">
        <v>144</v>
      </c>
      <c r="AH13">
        <v>2024303</v>
      </c>
      <c r="AI13" t="s">
        <v>584</v>
      </c>
      <c r="AJ13" t="s">
        <v>119</v>
      </c>
      <c r="AK13">
        <v>1400</v>
      </c>
      <c r="AL13">
        <v>7</v>
      </c>
      <c r="AM13" t="s">
        <v>1223</v>
      </c>
      <c r="AN13">
        <v>10</v>
      </c>
      <c r="AO13">
        <v>129</v>
      </c>
      <c r="AP13">
        <v>-4</v>
      </c>
      <c r="AQ13">
        <v>6</v>
      </c>
      <c r="AR13">
        <v>2</v>
      </c>
      <c r="AS13">
        <v>13.37</v>
      </c>
      <c r="AT13">
        <v>34.51</v>
      </c>
      <c r="AU13">
        <v>58.25</v>
      </c>
      <c r="AV13" t="s">
        <v>1212</v>
      </c>
      <c r="AY13" t="s">
        <v>1224</v>
      </c>
      <c r="AZ13">
        <v>13.77</v>
      </c>
      <c r="BA13">
        <v>21.78</v>
      </c>
      <c r="BB13">
        <v>23.22</v>
      </c>
      <c r="BC13">
        <v>23.86</v>
      </c>
      <c r="BF13">
        <v>47.08</v>
      </c>
      <c r="BG13">
        <v>-2.4E-2</v>
      </c>
      <c r="BH13">
        <v>47.055999999999997</v>
      </c>
      <c r="BI13" t="s">
        <v>1139</v>
      </c>
      <c r="CL13" t="s">
        <v>1216</v>
      </c>
      <c r="CM13" t="s">
        <v>1139</v>
      </c>
      <c r="CN13" t="s">
        <v>1225</v>
      </c>
      <c r="CQ13" t="s">
        <v>1139</v>
      </c>
      <c r="CR13">
        <v>82.61</v>
      </c>
      <c r="CT13">
        <v>82.61</v>
      </c>
      <c r="CU13">
        <v>82.61</v>
      </c>
    </row>
    <row r="14" spans="1:99" x14ac:dyDescent="0.25">
      <c r="A14" s="2">
        <v>45731</v>
      </c>
      <c r="B14" t="s">
        <v>99</v>
      </c>
      <c r="C14">
        <v>6</v>
      </c>
      <c r="D14" t="s">
        <v>100</v>
      </c>
      <c r="E14" t="s">
        <v>101</v>
      </c>
      <c r="F14" t="s">
        <v>567</v>
      </c>
      <c r="G14">
        <v>1400</v>
      </c>
      <c r="H14">
        <v>13</v>
      </c>
      <c r="I14" t="s">
        <v>1226</v>
      </c>
      <c r="J14" t="s">
        <v>1227</v>
      </c>
      <c r="K14" t="s">
        <v>1228</v>
      </c>
      <c r="L14">
        <v>125</v>
      </c>
      <c r="M14" t="s">
        <v>255</v>
      </c>
      <c r="O14">
        <v>9</v>
      </c>
      <c r="P14" t="s">
        <v>510</v>
      </c>
      <c r="R14">
        <v>48</v>
      </c>
      <c r="S14">
        <v>-2</v>
      </c>
      <c r="U14" t="s">
        <v>108</v>
      </c>
      <c r="V14" t="s">
        <v>1229</v>
      </c>
      <c r="W14">
        <v>3</v>
      </c>
      <c r="Y14" t="s">
        <v>110</v>
      </c>
      <c r="Z14" t="s">
        <v>362</v>
      </c>
      <c r="AA14" t="s">
        <v>112</v>
      </c>
      <c r="AB14">
        <v>43</v>
      </c>
      <c r="AC14" t="s">
        <v>1230</v>
      </c>
      <c r="AD14" t="s">
        <v>1231</v>
      </c>
      <c r="AE14" t="s">
        <v>1232</v>
      </c>
      <c r="AF14" t="s">
        <v>1233</v>
      </c>
      <c r="AG14" t="s">
        <v>144</v>
      </c>
      <c r="AH14">
        <v>2024278</v>
      </c>
      <c r="AI14" t="s">
        <v>348</v>
      </c>
      <c r="AJ14" t="s">
        <v>208</v>
      </c>
      <c r="AK14">
        <v>1400</v>
      </c>
      <c r="AL14">
        <v>13</v>
      </c>
      <c r="AM14" t="s">
        <v>190</v>
      </c>
      <c r="AN14">
        <v>74</v>
      </c>
      <c r="AO14">
        <v>129</v>
      </c>
      <c r="AP14">
        <v>-4</v>
      </c>
      <c r="AQ14">
        <v>12</v>
      </c>
      <c r="AR14">
        <v>-3</v>
      </c>
      <c r="AS14">
        <v>13.59</v>
      </c>
      <c r="AT14">
        <v>35.43</v>
      </c>
      <c r="AU14">
        <v>59.27</v>
      </c>
      <c r="AV14" t="s">
        <v>1234</v>
      </c>
      <c r="AY14" t="s">
        <v>1235</v>
      </c>
      <c r="AZ14">
        <v>13.75</v>
      </c>
      <c r="BA14">
        <v>22</v>
      </c>
      <c r="BB14">
        <v>24.04</v>
      </c>
      <c r="BC14">
        <v>23.54</v>
      </c>
      <c r="BF14">
        <v>47.58</v>
      </c>
      <c r="BG14">
        <v>-0.114</v>
      </c>
      <c r="BH14">
        <v>47.466000000000001</v>
      </c>
      <c r="BI14" t="s">
        <v>1236</v>
      </c>
      <c r="BJ14">
        <v>2024151</v>
      </c>
      <c r="BK14" t="s">
        <v>431</v>
      </c>
      <c r="BL14" t="s">
        <v>119</v>
      </c>
      <c r="BM14">
        <v>1400</v>
      </c>
      <c r="BN14">
        <v>12</v>
      </c>
      <c r="BO14" t="s">
        <v>864</v>
      </c>
      <c r="BP14">
        <v>77</v>
      </c>
      <c r="BQ14">
        <v>126</v>
      </c>
      <c r="BR14">
        <v>-1</v>
      </c>
      <c r="BS14">
        <v>12</v>
      </c>
      <c r="BT14">
        <v>-3</v>
      </c>
      <c r="BU14">
        <v>13.39</v>
      </c>
      <c r="BV14">
        <v>35.159999999999997</v>
      </c>
      <c r="BW14">
        <v>58.64</v>
      </c>
      <c r="BX14" t="s">
        <v>1237</v>
      </c>
      <c r="CA14" t="s">
        <v>1238</v>
      </c>
      <c r="CB14">
        <v>13.91</v>
      </c>
      <c r="CC14">
        <v>22.29</v>
      </c>
      <c r="CD14">
        <v>23.44</v>
      </c>
      <c r="CE14">
        <v>23.62</v>
      </c>
      <c r="CH14">
        <v>47.06</v>
      </c>
      <c r="CI14">
        <v>-6.8999999999999992E-2</v>
      </c>
      <c r="CJ14">
        <v>46.991</v>
      </c>
      <c r="CK14" t="s">
        <v>1239</v>
      </c>
      <c r="CL14" t="s">
        <v>1227</v>
      </c>
      <c r="CM14" t="s">
        <v>1236</v>
      </c>
      <c r="CN14" t="s">
        <v>1240</v>
      </c>
      <c r="CO14" t="s">
        <v>1239</v>
      </c>
      <c r="CP14" t="s">
        <v>1241</v>
      </c>
      <c r="CQ14" t="s">
        <v>1242</v>
      </c>
      <c r="CR14">
        <v>83.22</v>
      </c>
      <c r="CS14">
        <v>83.19</v>
      </c>
      <c r="CT14">
        <v>83.2</v>
      </c>
      <c r="CU14">
        <v>83.19</v>
      </c>
    </row>
    <row r="15" spans="1:99" x14ac:dyDescent="0.25">
      <c r="A15" s="2">
        <v>45731</v>
      </c>
      <c r="B15" t="s">
        <v>99</v>
      </c>
      <c r="C15">
        <v>6</v>
      </c>
      <c r="D15" t="s">
        <v>100</v>
      </c>
      <c r="E15" t="s">
        <v>101</v>
      </c>
      <c r="F15" t="s">
        <v>567</v>
      </c>
      <c r="G15">
        <v>1400</v>
      </c>
      <c r="H15">
        <v>14</v>
      </c>
      <c r="I15" t="s">
        <v>1243</v>
      </c>
      <c r="J15" t="s">
        <v>1244</v>
      </c>
      <c r="K15" t="s">
        <v>1245</v>
      </c>
      <c r="L15">
        <v>119</v>
      </c>
      <c r="M15" t="s">
        <v>309</v>
      </c>
      <c r="O15">
        <v>14</v>
      </c>
      <c r="P15" t="s">
        <v>324</v>
      </c>
      <c r="R15">
        <v>42</v>
      </c>
      <c r="S15">
        <v>-2</v>
      </c>
      <c r="U15" t="s">
        <v>108</v>
      </c>
      <c r="V15" t="s">
        <v>1246</v>
      </c>
      <c r="W15">
        <v>4</v>
      </c>
      <c r="Y15" t="s">
        <v>110</v>
      </c>
      <c r="Z15" t="s">
        <v>465</v>
      </c>
      <c r="AA15" t="s">
        <v>112</v>
      </c>
      <c r="AB15">
        <v>20</v>
      </c>
      <c r="AC15" t="s">
        <v>1247</v>
      </c>
      <c r="AD15" t="s">
        <v>1248</v>
      </c>
      <c r="AE15" t="s">
        <v>1249</v>
      </c>
      <c r="AF15" t="s">
        <v>1250</v>
      </c>
      <c r="AG15" t="s">
        <v>144</v>
      </c>
      <c r="AH15">
        <v>2024449</v>
      </c>
      <c r="AI15" t="s">
        <v>118</v>
      </c>
      <c r="AJ15" t="s">
        <v>119</v>
      </c>
      <c r="AK15">
        <v>1400</v>
      </c>
      <c r="AL15">
        <v>14</v>
      </c>
      <c r="AM15" t="s">
        <v>1251</v>
      </c>
      <c r="AN15">
        <v>16</v>
      </c>
      <c r="AO15">
        <v>121</v>
      </c>
      <c r="AP15">
        <v>-2</v>
      </c>
      <c r="AQ15">
        <v>8</v>
      </c>
      <c r="AR15">
        <v>6</v>
      </c>
      <c r="AS15">
        <v>13.49</v>
      </c>
      <c r="AT15">
        <v>35.01</v>
      </c>
      <c r="AU15">
        <v>58.92</v>
      </c>
      <c r="AV15" t="s">
        <v>472</v>
      </c>
      <c r="AY15" t="s">
        <v>1252</v>
      </c>
      <c r="AZ15">
        <v>13.65</v>
      </c>
      <c r="BA15">
        <v>22.08</v>
      </c>
      <c r="BB15">
        <v>23.67</v>
      </c>
      <c r="BC15">
        <v>24.12</v>
      </c>
      <c r="BF15">
        <v>47.79</v>
      </c>
      <c r="BG15">
        <v>7.7999999999999986E-2</v>
      </c>
      <c r="BH15">
        <v>47.868000000000002</v>
      </c>
      <c r="BI15" t="s">
        <v>1253</v>
      </c>
      <c r="BJ15">
        <v>2024341</v>
      </c>
      <c r="BK15" t="s">
        <v>694</v>
      </c>
      <c r="BL15" t="s">
        <v>119</v>
      </c>
      <c r="BM15">
        <v>1400</v>
      </c>
      <c r="BN15">
        <v>5</v>
      </c>
      <c r="BO15" t="s">
        <v>190</v>
      </c>
      <c r="BP15">
        <v>10</v>
      </c>
      <c r="BQ15">
        <v>122</v>
      </c>
      <c r="BR15">
        <v>-3</v>
      </c>
      <c r="BS15">
        <v>12</v>
      </c>
      <c r="BT15">
        <v>2</v>
      </c>
      <c r="BU15">
        <v>13.31</v>
      </c>
      <c r="BV15">
        <v>35.270000000000003</v>
      </c>
      <c r="BW15">
        <v>58.53</v>
      </c>
      <c r="BX15" t="s">
        <v>1023</v>
      </c>
      <c r="CA15" t="s">
        <v>1254</v>
      </c>
      <c r="CB15">
        <v>13.43</v>
      </c>
      <c r="CC15">
        <v>21.84</v>
      </c>
      <c r="CD15">
        <v>23.26</v>
      </c>
      <c r="CE15">
        <v>23.79</v>
      </c>
      <c r="CH15">
        <v>47.05</v>
      </c>
      <c r="CI15">
        <v>-9.0000000000000011E-3</v>
      </c>
      <c r="CJ15">
        <v>47.040999999999997</v>
      </c>
      <c r="CK15" t="s">
        <v>1255</v>
      </c>
      <c r="CL15" t="s">
        <v>1244</v>
      </c>
      <c r="CM15" t="s">
        <v>1253</v>
      </c>
      <c r="CN15" t="s">
        <v>1256</v>
      </c>
      <c r="CO15" t="s">
        <v>1255</v>
      </c>
      <c r="CP15" t="s">
        <v>1257</v>
      </c>
      <c r="CQ15" t="s">
        <v>1258</v>
      </c>
      <c r="CR15">
        <v>83.6</v>
      </c>
      <c r="CS15">
        <v>82.31</v>
      </c>
      <c r="CT15">
        <v>82.95</v>
      </c>
      <c r="CU15">
        <v>82.31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0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7</v>
      </c>
      <c r="D2" t="s">
        <v>100</v>
      </c>
      <c r="E2" t="s">
        <v>101</v>
      </c>
      <c r="F2" t="s">
        <v>1259</v>
      </c>
      <c r="G2">
        <v>1600</v>
      </c>
      <c r="H2">
        <v>1</v>
      </c>
      <c r="I2" t="s">
        <v>1260</v>
      </c>
      <c r="J2" t="s">
        <v>1261</v>
      </c>
      <c r="K2" t="s">
        <v>1262</v>
      </c>
      <c r="L2">
        <v>135</v>
      </c>
      <c r="M2" t="s">
        <v>106</v>
      </c>
      <c r="O2">
        <v>9</v>
      </c>
      <c r="P2" t="s">
        <v>155</v>
      </c>
      <c r="R2">
        <v>103</v>
      </c>
      <c r="S2">
        <v>-1</v>
      </c>
      <c r="U2" t="s">
        <v>108</v>
      </c>
      <c r="V2" t="s">
        <v>1263</v>
      </c>
      <c r="W2">
        <v>7</v>
      </c>
      <c r="Y2" t="s">
        <v>110</v>
      </c>
      <c r="Z2" t="s">
        <v>1264</v>
      </c>
      <c r="AA2">
        <v>1</v>
      </c>
      <c r="AB2">
        <v>17</v>
      </c>
      <c r="AC2" t="s">
        <v>182</v>
      </c>
      <c r="AD2" t="s">
        <v>1265</v>
      </c>
      <c r="AE2" t="s">
        <v>1266</v>
      </c>
      <c r="AF2" t="s">
        <v>1267</v>
      </c>
      <c r="AG2" t="s">
        <v>144</v>
      </c>
      <c r="AH2">
        <v>2023566</v>
      </c>
      <c r="AI2" t="s">
        <v>1268</v>
      </c>
      <c r="AJ2" t="s">
        <v>1269</v>
      </c>
      <c r="AK2">
        <v>1600</v>
      </c>
      <c r="AL2">
        <v>4</v>
      </c>
      <c r="AM2" t="s">
        <v>243</v>
      </c>
      <c r="AN2">
        <v>13</v>
      </c>
      <c r="AO2">
        <v>123</v>
      </c>
      <c r="AP2">
        <v>12</v>
      </c>
      <c r="AQ2">
        <v>2</v>
      </c>
      <c r="AR2">
        <v>7</v>
      </c>
      <c r="AS2">
        <v>24.28</v>
      </c>
      <c r="AT2">
        <v>46.66</v>
      </c>
      <c r="AU2" t="s">
        <v>1270</v>
      </c>
      <c r="AV2" t="s">
        <v>1271</v>
      </c>
      <c r="AY2" t="s">
        <v>1272</v>
      </c>
      <c r="AZ2">
        <v>24.76</v>
      </c>
      <c r="BA2">
        <v>22.66</v>
      </c>
      <c r="BB2">
        <v>23.6</v>
      </c>
      <c r="BC2">
        <v>23.42</v>
      </c>
      <c r="BF2">
        <v>47.02</v>
      </c>
      <c r="BG2">
        <v>0.32700000000000001</v>
      </c>
      <c r="BH2">
        <v>47.347000000000001</v>
      </c>
      <c r="BI2" t="s">
        <v>1273</v>
      </c>
      <c r="CL2" t="s">
        <v>1261</v>
      </c>
      <c r="CM2" t="s">
        <v>1273</v>
      </c>
      <c r="CN2" t="s">
        <v>1274</v>
      </c>
      <c r="CQ2" t="s">
        <v>1273</v>
      </c>
      <c r="CR2">
        <v>94.77000000000001</v>
      </c>
      <c r="CT2">
        <v>94.77000000000001</v>
      </c>
      <c r="CU2">
        <v>94.77000000000001</v>
      </c>
    </row>
    <row r="3" spans="1:99" x14ac:dyDescent="0.25">
      <c r="A3" s="2">
        <v>45731</v>
      </c>
      <c r="B3" t="s">
        <v>99</v>
      </c>
      <c r="C3">
        <v>7</v>
      </c>
      <c r="D3" t="s">
        <v>100</v>
      </c>
      <c r="E3" t="s">
        <v>101</v>
      </c>
      <c r="F3" t="s">
        <v>1259</v>
      </c>
      <c r="G3">
        <v>1600</v>
      </c>
      <c r="H3">
        <v>2</v>
      </c>
      <c r="I3" t="s">
        <v>1275</v>
      </c>
      <c r="J3" t="s">
        <v>1276</v>
      </c>
      <c r="K3" t="s">
        <v>1277</v>
      </c>
      <c r="L3">
        <v>126</v>
      </c>
      <c r="M3" t="s">
        <v>135</v>
      </c>
      <c r="O3">
        <v>1</v>
      </c>
      <c r="P3" t="s">
        <v>155</v>
      </c>
      <c r="R3">
        <v>94</v>
      </c>
      <c r="S3">
        <v>1</v>
      </c>
      <c r="U3" t="s">
        <v>108</v>
      </c>
      <c r="V3" t="s">
        <v>1278</v>
      </c>
      <c r="W3">
        <v>5</v>
      </c>
      <c r="Y3" t="s">
        <v>110</v>
      </c>
      <c r="Z3" t="s">
        <v>1279</v>
      </c>
      <c r="AA3">
        <v>2</v>
      </c>
      <c r="AB3">
        <v>27</v>
      </c>
      <c r="AC3" t="s">
        <v>1280</v>
      </c>
      <c r="AD3" t="s">
        <v>1281</v>
      </c>
      <c r="AE3" t="s">
        <v>341</v>
      </c>
      <c r="AF3" t="s">
        <v>1282</v>
      </c>
      <c r="AG3" t="s">
        <v>144</v>
      </c>
      <c r="AH3">
        <v>2024434</v>
      </c>
      <c r="AI3" t="s">
        <v>343</v>
      </c>
      <c r="AJ3" t="s">
        <v>1283</v>
      </c>
      <c r="AK3">
        <v>1600</v>
      </c>
      <c r="AL3">
        <v>3</v>
      </c>
      <c r="AM3" t="s">
        <v>302</v>
      </c>
      <c r="AN3">
        <v>4.4000000000000004</v>
      </c>
      <c r="AO3">
        <v>130</v>
      </c>
      <c r="AP3">
        <v>-4</v>
      </c>
      <c r="AQ3">
        <v>9</v>
      </c>
      <c r="AR3">
        <v>-8</v>
      </c>
      <c r="AS3">
        <v>24.41</v>
      </c>
      <c r="AT3">
        <v>47.34</v>
      </c>
      <c r="AU3" t="s">
        <v>1284</v>
      </c>
      <c r="AV3" t="s">
        <v>1285</v>
      </c>
      <c r="AY3" t="s">
        <v>1286</v>
      </c>
      <c r="AZ3">
        <v>25.17</v>
      </c>
      <c r="BA3">
        <v>23.01</v>
      </c>
      <c r="BB3">
        <v>23.1</v>
      </c>
      <c r="BC3">
        <v>22.46</v>
      </c>
      <c r="BF3">
        <v>45.56</v>
      </c>
      <c r="BG3">
        <v>-0.22800000000000001</v>
      </c>
      <c r="BH3">
        <v>45.332000000000001</v>
      </c>
      <c r="BI3" t="s">
        <v>1287</v>
      </c>
      <c r="BJ3">
        <v>2024378</v>
      </c>
      <c r="BK3" t="s">
        <v>485</v>
      </c>
      <c r="BL3" t="s">
        <v>1283</v>
      </c>
      <c r="BM3">
        <v>1600</v>
      </c>
      <c r="BN3">
        <v>1</v>
      </c>
      <c r="BO3" t="s">
        <v>396</v>
      </c>
      <c r="BP3">
        <v>1.4</v>
      </c>
      <c r="BQ3">
        <v>121</v>
      </c>
      <c r="BR3">
        <v>5</v>
      </c>
      <c r="BS3">
        <v>1</v>
      </c>
      <c r="BT3">
        <v>0</v>
      </c>
      <c r="BU3">
        <v>25.03</v>
      </c>
      <c r="BV3">
        <v>47.64</v>
      </c>
      <c r="BW3" t="s">
        <v>1288</v>
      </c>
      <c r="BX3" t="s">
        <v>1289</v>
      </c>
      <c r="CA3" t="s">
        <v>1289</v>
      </c>
      <c r="CB3">
        <v>25.39</v>
      </c>
      <c r="CC3">
        <v>22.65</v>
      </c>
      <c r="CD3">
        <v>23.33</v>
      </c>
      <c r="CE3">
        <v>23.27</v>
      </c>
      <c r="CH3">
        <v>46.6</v>
      </c>
      <c r="CI3">
        <v>7.4999999999999997E-2</v>
      </c>
      <c r="CJ3">
        <v>46.674999999999997</v>
      </c>
      <c r="CK3" t="s">
        <v>1290</v>
      </c>
      <c r="CL3" t="s">
        <v>1276</v>
      </c>
      <c r="CM3" t="s">
        <v>1287</v>
      </c>
      <c r="CN3" t="s">
        <v>1291</v>
      </c>
      <c r="CO3" t="s">
        <v>1290</v>
      </c>
      <c r="CP3" t="s">
        <v>1292</v>
      </c>
      <c r="CQ3" t="s">
        <v>1293</v>
      </c>
      <c r="CR3">
        <v>93.509999999999991</v>
      </c>
      <c r="CS3">
        <v>94.72</v>
      </c>
      <c r="CT3">
        <v>94.11</v>
      </c>
      <c r="CU3">
        <v>93.509999999999991</v>
      </c>
    </row>
    <row r="4" spans="1:99" x14ac:dyDescent="0.25">
      <c r="A4" s="2">
        <v>45731</v>
      </c>
      <c r="B4" t="s">
        <v>99</v>
      </c>
      <c r="C4">
        <v>7</v>
      </c>
      <c r="D4" t="s">
        <v>100</v>
      </c>
      <c r="E4" t="s">
        <v>101</v>
      </c>
      <c r="F4" t="s">
        <v>1259</v>
      </c>
      <c r="G4">
        <v>1600</v>
      </c>
      <c r="H4">
        <v>3</v>
      </c>
      <c r="I4" t="s">
        <v>1294</v>
      </c>
      <c r="J4" t="s">
        <v>1295</v>
      </c>
      <c r="K4" t="s">
        <v>1296</v>
      </c>
      <c r="L4">
        <v>126</v>
      </c>
      <c r="M4" t="s">
        <v>360</v>
      </c>
      <c r="O4">
        <v>3</v>
      </c>
      <c r="P4" t="s">
        <v>236</v>
      </c>
      <c r="R4">
        <v>94</v>
      </c>
      <c r="S4">
        <v>-2</v>
      </c>
      <c r="U4" t="s">
        <v>108</v>
      </c>
      <c r="V4" t="s">
        <v>1297</v>
      </c>
      <c r="W4">
        <v>7</v>
      </c>
      <c r="Y4" t="s">
        <v>110</v>
      </c>
      <c r="Z4" t="s">
        <v>1298</v>
      </c>
      <c r="AA4">
        <v>1</v>
      </c>
      <c r="AB4">
        <v>17</v>
      </c>
      <c r="AC4" t="s">
        <v>228</v>
      </c>
      <c r="AD4" t="s">
        <v>1299</v>
      </c>
      <c r="AE4" t="s">
        <v>261</v>
      </c>
      <c r="AF4" t="s">
        <v>1300</v>
      </c>
      <c r="AG4" t="s">
        <v>117</v>
      </c>
      <c r="AH4">
        <v>2024434</v>
      </c>
      <c r="AI4" t="s">
        <v>343</v>
      </c>
      <c r="AJ4" t="s">
        <v>1283</v>
      </c>
      <c r="AK4">
        <v>1600</v>
      </c>
      <c r="AL4">
        <v>7</v>
      </c>
      <c r="AM4" t="s">
        <v>246</v>
      </c>
      <c r="AN4">
        <v>65</v>
      </c>
      <c r="AO4">
        <v>135</v>
      </c>
      <c r="AP4">
        <v>-9</v>
      </c>
      <c r="AQ4">
        <v>13</v>
      </c>
      <c r="AR4">
        <v>-10</v>
      </c>
      <c r="AS4">
        <v>24.41</v>
      </c>
      <c r="AT4">
        <v>47.34</v>
      </c>
      <c r="AU4" t="s">
        <v>1284</v>
      </c>
      <c r="AV4" t="s">
        <v>1285</v>
      </c>
      <c r="AY4" t="s">
        <v>1301</v>
      </c>
      <c r="AZ4">
        <v>25.37</v>
      </c>
      <c r="BA4">
        <v>23.25</v>
      </c>
      <c r="BB4">
        <v>23.06</v>
      </c>
      <c r="BC4">
        <v>22.39</v>
      </c>
      <c r="BF4">
        <v>45.45</v>
      </c>
      <c r="BG4">
        <v>-0.34499999999999997</v>
      </c>
      <c r="BH4">
        <v>45.104999999999997</v>
      </c>
      <c r="BI4" t="s">
        <v>1302</v>
      </c>
      <c r="BJ4">
        <v>2024378</v>
      </c>
      <c r="BK4" t="s">
        <v>485</v>
      </c>
      <c r="BL4" t="s">
        <v>1283</v>
      </c>
      <c r="BM4">
        <v>1600</v>
      </c>
      <c r="BN4">
        <v>5</v>
      </c>
      <c r="BO4" t="s">
        <v>246</v>
      </c>
      <c r="BP4">
        <v>33</v>
      </c>
      <c r="BQ4">
        <v>135</v>
      </c>
      <c r="BR4">
        <v>-9</v>
      </c>
      <c r="BS4">
        <v>6</v>
      </c>
      <c r="BT4">
        <v>-3</v>
      </c>
      <c r="BU4">
        <v>25.03</v>
      </c>
      <c r="BV4">
        <v>47.64</v>
      </c>
      <c r="BW4" t="s">
        <v>1288</v>
      </c>
      <c r="BX4" t="s">
        <v>1289</v>
      </c>
      <c r="CA4" t="s">
        <v>1303</v>
      </c>
      <c r="CB4">
        <v>25.43</v>
      </c>
      <c r="CC4">
        <v>22.25</v>
      </c>
      <c r="CD4">
        <v>23.45</v>
      </c>
      <c r="CE4">
        <v>23.9</v>
      </c>
      <c r="CH4">
        <v>47.35</v>
      </c>
      <c r="CI4">
        <v>-0.19800000000000001</v>
      </c>
      <c r="CJ4">
        <v>47.152000000000001</v>
      </c>
      <c r="CK4" t="s">
        <v>1304</v>
      </c>
      <c r="CL4" t="s">
        <v>1295</v>
      </c>
      <c r="CM4" t="s">
        <v>1302</v>
      </c>
      <c r="CN4" t="s">
        <v>1305</v>
      </c>
      <c r="CO4" t="s">
        <v>1304</v>
      </c>
      <c r="CP4" t="s">
        <v>1306</v>
      </c>
      <c r="CQ4" t="s">
        <v>518</v>
      </c>
      <c r="CR4">
        <v>93.72</v>
      </c>
      <c r="CS4">
        <v>94.83</v>
      </c>
      <c r="CT4">
        <v>94.28</v>
      </c>
      <c r="CU4">
        <v>93.72</v>
      </c>
    </row>
    <row r="5" spans="1:99" x14ac:dyDescent="0.25">
      <c r="A5" s="2">
        <v>45731</v>
      </c>
      <c r="B5" t="s">
        <v>99</v>
      </c>
      <c r="C5">
        <v>7</v>
      </c>
      <c r="D5" t="s">
        <v>100</v>
      </c>
      <c r="E5" t="s">
        <v>101</v>
      </c>
      <c r="F5" t="s">
        <v>1259</v>
      </c>
      <c r="G5">
        <v>1600</v>
      </c>
      <c r="H5">
        <v>4</v>
      </c>
      <c r="I5" t="s">
        <v>723</v>
      </c>
      <c r="J5" t="s">
        <v>1307</v>
      </c>
      <c r="K5" t="s">
        <v>1308</v>
      </c>
      <c r="L5">
        <v>122</v>
      </c>
      <c r="M5" t="s">
        <v>785</v>
      </c>
      <c r="O5">
        <v>7</v>
      </c>
      <c r="P5" t="s">
        <v>1040</v>
      </c>
      <c r="R5">
        <v>90</v>
      </c>
      <c r="S5">
        <v>0</v>
      </c>
      <c r="U5" t="s">
        <v>108</v>
      </c>
      <c r="W5">
        <v>4</v>
      </c>
      <c r="Y5" t="s">
        <v>1309</v>
      </c>
      <c r="Z5" t="s">
        <v>362</v>
      </c>
      <c r="AA5">
        <v>1</v>
      </c>
      <c r="AB5">
        <v>13</v>
      </c>
      <c r="AC5" t="s">
        <v>259</v>
      </c>
      <c r="AD5" t="s">
        <v>1310</v>
      </c>
      <c r="AE5" t="s">
        <v>1311</v>
      </c>
      <c r="AF5" t="s">
        <v>1312</v>
      </c>
      <c r="AG5" t="s">
        <v>117</v>
      </c>
      <c r="AH5">
        <v>2024473</v>
      </c>
      <c r="AI5" t="s">
        <v>162</v>
      </c>
      <c r="AJ5" t="s">
        <v>1283</v>
      </c>
      <c r="AK5">
        <v>1400</v>
      </c>
      <c r="AL5">
        <v>10</v>
      </c>
      <c r="AM5" t="s">
        <v>302</v>
      </c>
      <c r="AN5">
        <v>18</v>
      </c>
      <c r="AO5">
        <v>125</v>
      </c>
      <c r="AP5">
        <v>-3</v>
      </c>
      <c r="AQ5">
        <v>3</v>
      </c>
      <c r="AR5">
        <v>4</v>
      </c>
      <c r="AS5">
        <v>13.34</v>
      </c>
      <c r="AT5">
        <v>35.43</v>
      </c>
      <c r="AU5" t="s">
        <v>892</v>
      </c>
      <c r="AV5" t="s">
        <v>1313</v>
      </c>
      <c r="AY5" t="s">
        <v>1314</v>
      </c>
      <c r="AZ5">
        <v>14.1</v>
      </c>
      <c r="BA5">
        <v>22.49</v>
      </c>
      <c r="BB5">
        <v>22.65</v>
      </c>
      <c r="BC5">
        <v>22.6</v>
      </c>
      <c r="BF5">
        <v>45.25</v>
      </c>
      <c r="BG5">
        <v>3.9000000000000007E-2</v>
      </c>
      <c r="BH5">
        <v>45.289000000000001</v>
      </c>
      <c r="BI5" t="s">
        <v>501</v>
      </c>
      <c r="CL5" t="s">
        <v>1307</v>
      </c>
      <c r="CM5" t="s">
        <v>501</v>
      </c>
      <c r="CN5" t="s">
        <v>1315</v>
      </c>
      <c r="CQ5" t="s">
        <v>501</v>
      </c>
      <c r="CR5">
        <v>94.789999999999992</v>
      </c>
      <c r="CT5">
        <v>94.789999999999992</v>
      </c>
      <c r="CU5">
        <v>94.789999999999992</v>
      </c>
    </row>
    <row r="6" spans="1:99" x14ac:dyDescent="0.25">
      <c r="A6" s="2">
        <v>45731</v>
      </c>
      <c r="B6" t="s">
        <v>99</v>
      </c>
      <c r="C6">
        <v>7</v>
      </c>
      <c r="D6" t="s">
        <v>100</v>
      </c>
      <c r="E6" t="s">
        <v>101</v>
      </c>
      <c r="F6" t="s">
        <v>1259</v>
      </c>
      <c r="G6">
        <v>1600</v>
      </c>
      <c r="H6">
        <v>5</v>
      </c>
      <c r="I6" t="s">
        <v>1316</v>
      </c>
      <c r="J6" t="s">
        <v>1317</v>
      </c>
      <c r="K6" t="s">
        <v>1318</v>
      </c>
      <c r="L6">
        <v>118</v>
      </c>
      <c r="M6" t="s">
        <v>533</v>
      </c>
      <c r="O6">
        <v>4</v>
      </c>
      <c r="P6" t="s">
        <v>136</v>
      </c>
      <c r="R6">
        <v>86</v>
      </c>
      <c r="S6">
        <v>-2</v>
      </c>
      <c r="U6" t="s">
        <v>108</v>
      </c>
      <c r="V6" t="s">
        <v>1319</v>
      </c>
      <c r="W6">
        <v>6</v>
      </c>
      <c r="Y6" t="s">
        <v>110</v>
      </c>
      <c r="Z6" t="s">
        <v>1320</v>
      </c>
      <c r="AA6">
        <v>1</v>
      </c>
      <c r="AB6">
        <v>27</v>
      </c>
      <c r="AC6" t="s">
        <v>228</v>
      </c>
      <c r="AD6" t="s">
        <v>1321</v>
      </c>
      <c r="AE6" t="s">
        <v>1322</v>
      </c>
      <c r="AF6" t="s">
        <v>1323</v>
      </c>
      <c r="AG6" t="s">
        <v>144</v>
      </c>
      <c r="AH6">
        <v>2024434</v>
      </c>
      <c r="AI6" t="s">
        <v>343</v>
      </c>
      <c r="AJ6" t="s">
        <v>1283</v>
      </c>
      <c r="AK6">
        <v>1600</v>
      </c>
      <c r="AL6">
        <v>6</v>
      </c>
      <c r="AM6" t="s">
        <v>1324</v>
      </c>
      <c r="AN6">
        <v>7.6</v>
      </c>
      <c r="AO6">
        <v>125</v>
      </c>
      <c r="AP6">
        <v>-7</v>
      </c>
      <c r="AQ6">
        <v>3</v>
      </c>
      <c r="AR6">
        <v>1</v>
      </c>
      <c r="AS6">
        <v>24.41</v>
      </c>
      <c r="AT6">
        <v>47.34</v>
      </c>
      <c r="AU6" t="s">
        <v>1284</v>
      </c>
      <c r="AV6" t="s">
        <v>1285</v>
      </c>
      <c r="AY6" t="s">
        <v>1325</v>
      </c>
      <c r="AZ6">
        <v>24.85</v>
      </c>
      <c r="BA6">
        <v>22.81</v>
      </c>
      <c r="BB6">
        <v>23.22</v>
      </c>
      <c r="BC6">
        <v>23.17</v>
      </c>
      <c r="BF6">
        <v>46.39</v>
      </c>
      <c r="BG6">
        <v>-8.3999999999999991E-2</v>
      </c>
      <c r="BH6">
        <v>46.305999999999997</v>
      </c>
      <c r="BI6" t="s">
        <v>1326</v>
      </c>
      <c r="BJ6">
        <v>2024378</v>
      </c>
      <c r="BK6" t="s">
        <v>485</v>
      </c>
      <c r="BL6" t="s">
        <v>1283</v>
      </c>
      <c r="BM6">
        <v>1600</v>
      </c>
      <c r="BN6">
        <v>3</v>
      </c>
      <c r="BO6" t="s">
        <v>265</v>
      </c>
      <c r="BP6">
        <v>7</v>
      </c>
      <c r="BQ6">
        <v>123</v>
      </c>
      <c r="BR6">
        <v>-5</v>
      </c>
      <c r="BS6">
        <v>2</v>
      </c>
      <c r="BT6">
        <v>2</v>
      </c>
      <c r="BU6">
        <v>25.03</v>
      </c>
      <c r="BV6">
        <v>47.64</v>
      </c>
      <c r="BW6" t="s">
        <v>1288</v>
      </c>
      <c r="BX6" t="s">
        <v>1289</v>
      </c>
      <c r="CA6" t="s">
        <v>1327</v>
      </c>
      <c r="CB6">
        <v>25.39</v>
      </c>
      <c r="CC6">
        <v>22.85</v>
      </c>
      <c r="CD6">
        <v>23.33</v>
      </c>
      <c r="CE6">
        <v>23.32</v>
      </c>
      <c r="CH6">
        <v>46.65</v>
      </c>
      <c r="CI6">
        <v>-3.2999999999999988E-2</v>
      </c>
      <c r="CJ6">
        <v>46.616999999999997</v>
      </c>
      <c r="CK6" t="s">
        <v>1328</v>
      </c>
      <c r="CL6" t="s">
        <v>1317</v>
      </c>
      <c r="CM6" t="s">
        <v>1326</v>
      </c>
      <c r="CN6" t="s">
        <v>1329</v>
      </c>
      <c r="CO6" t="s">
        <v>1328</v>
      </c>
      <c r="CP6" t="s">
        <v>1330</v>
      </c>
      <c r="CQ6" t="s">
        <v>1331</v>
      </c>
      <c r="CR6">
        <v>93.97</v>
      </c>
      <c r="CS6">
        <v>94.86</v>
      </c>
      <c r="CT6">
        <v>94.41</v>
      </c>
      <c r="CU6">
        <v>93.97</v>
      </c>
    </row>
    <row r="7" spans="1:99" x14ac:dyDescent="0.25">
      <c r="A7" s="2">
        <v>45731</v>
      </c>
      <c r="B7" t="s">
        <v>99</v>
      </c>
      <c r="C7">
        <v>7</v>
      </c>
      <c r="D7" t="s">
        <v>100</v>
      </c>
      <c r="E7" t="s">
        <v>101</v>
      </c>
      <c r="F7" t="s">
        <v>1259</v>
      </c>
      <c r="G7">
        <v>1600</v>
      </c>
      <c r="H7">
        <v>6</v>
      </c>
      <c r="I7" t="s">
        <v>1332</v>
      </c>
      <c r="J7" t="s">
        <v>1333</v>
      </c>
      <c r="K7" t="s">
        <v>1334</v>
      </c>
      <c r="L7">
        <v>117</v>
      </c>
      <c r="M7" t="s">
        <v>178</v>
      </c>
      <c r="N7">
        <v>2</v>
      </c>
      <c r="O7">
        <v>8</v>
      </c>
      <c r="P7" t="s">
        <v>659</v>
      </c>
      <c r="R7">
        <v>85</v>
      </c>
      <c r="S7">
        <v>0</v>
      </c>
      <c r="U7" t="s">
        <v>108</v>
      </c>
      <c r="V7" t="s">
        <v>1335</v>
      </c>
      <c r="W7">
        <v>5</v>
      </c>
      <c r="Y7" t="s">
        <v>110</v>
      </c>
      <c r="Z7" t="s">
        <v>1336</v>
      </c>
      <c r="AA7">
        <v>1</v>
      </c>
      <c r="AB7">
        <v>27</v>
      </c>
      <c r="AC7" t="s">
        <v>204</v>
      </c>
      <c r="AD7" t="s">
        <v>1337</v>
      </c>
      <c r="AE7" t="s">
        <v>1338</v>
      </c>
      <c r="AF7" t="s">
        <v>1339</v>
      </c>
      <c r="AG7" t="s">
        <v>144</v>
      </c>
      <c r="AH7">
        <v>2024434</v>
      </c>
      <c r="AI7" t="s">
        <v>343</v>
      </c>
      <c r="AJ7" t="s">
        <v>1283</v>
      </c>
      <c r="AK7">
        <v>1600</v>
      </c>
      <c r="AL7">
        <v>4</v>
      </c>
      <c r="AM7" t="s">
        <v>186</v>
      </c>
      <c r="AN7">
        <v>9.6999999999999993</v>
      </c>
      <c r="AO7">
        <v>122</v>
      </c>
      <c r="AP7">
        <v>-5</v>
      </c>
      <c r="AQ7">
        <v>7</v>
      </c>
      <c r="AR7">
        <v>1</v>
      </c>
      <c r="AS7">
        <v>24.41</v>
      </c>
      <c r="AT7">
        <v>47.34</v>
      </c>
      <c r="AU7" t="s">
        <v>1284</v>
      </c>
      <c r="AV7" t="s">
        <v>1285</v>
      </c>
      <c r="AY7" t="s">
        <v>1340</v>
      </c>
      <c r="AZ7">
        <v>24.41</v>
      </c>
      <c r="BA7">
        <v>22.93</v>
      </c>
      <c r="BB7">
        <v>23.34</v>
      </c>
      <c r="BC7">
        <v>23.1</v>
      </c>
      <c r="BF7">
        <v>46.44</v>
      </c>
      <c r="BG7">
        <v>-5.3999999999999992E-2</v>
      </c>
      <c r="BH7">
        <v>46.386000000000003</v>
      </c>
      <c r="BI7" t="s">
        <v>1341</v>
      </c>
      <c r="BJ7">
        <v>2024378</v>
      </c>
      <c r="BK7" t="s">
        <v>485</v>
      </c>
      <c r="BL7" t="s">
        <v>1283</v>
      </c>
      <c r="BM7">
        <v>1600</v>
      </c>
      <c r="BN7">
        <v>7</v>
      </c>
      <c r="BO7" t="s">
        <v>186</v>
      </c>
      <c r="BP7">
        <v>4.0999999999999996</v>
      </c>
      <c r="BQ7">
        <v>120</v>
      </c>
      <c r="BR7">
        <v>-3</v>
      </c>
      <c r="BS7">
        <v>3</v>
      </c>
      <c r="BT7">
        <v>5</v>
      </c>
      <c r="BU7">
        <v>25.03</v>
      </c>
      <c r="BV7">
        <v>47.64</v>
      </c>
      <c r="BW7" t="s">
        <v>1288</v>
      </c>
      <c r="BX7" t="s">
        <v>1289</v>
      </c>
      <c r="CA7" t="s">
        <v>1342</v>
      </c>
      <c r="CB7">
        <v>25.03</v>
      </c>
      <c r="CC7">
        <v>22.61</v>
      </c>
      <c r="CD7">
        <v>23.45</v>
      </c>
      <c r="CE7">
        <v>24.07</v>
      </c>
      <c r="CH7">
        <v>47.52</v>
      </c>
      <c r="CI7">
        <v>6.0000000000000012E-2</v>
      </c>
      <c r="CJ7">
        <v>47.580000000000013</v>
      </c>
      <c r="CK7" t="s">
        <v>1343</v>
      </c>
      <c r="CL7" t="s">
        <v>1333</v>
      </c>
      <c r="CM7" t="s">
        <v>1341</v>
      </c>
      <c r="CN7" t="s">
        <v>1344</v>
      </c>
      <c r="CO7" t="s">
        <v>1343</v>
      </c>
      <c r="CP7" t="s">
        <v>1345</v>
      </c>
      <c r="CQ7" t="s">
        <v>345</v>
      </c>
      <c r="CR7">
        <v>93.72999999999999</v>
      </c>
      <c r="CS7">
        <v>95.22</v>
      </c>
      <c r="CT7">
        <v>94.47</v>
      </c>
      <c r="CU7">
        <v>93.72999999999999</v>
      </c>
    </row>
    <row r="8" spans="1:99" x14ac:dyDescent="0.25">
      <c r="A8" s="2">
        <v>45731</v>
      </c>
      <c r="B8" t="s">
        <v>99</v>
      </c>
      <c r="C8">
        <v>7</v>
      </c>
      <c r="D8" t="s">
        <v>100</v>
      </c>
      <c r="E8" t="s">
        <v>101</v>
      </c>
      <c r="F8" t="s">
        <v>1259</v>
      </c>
      <c r="G8">
        <v>1600</v>
      </c>
      <c r="H8">
        <v>7</v>
      </c>
      <c r="I8" t="s">
        <v>1346</v>
      </c>
      <c r="J8" t="s">
        <v>1347</v>
      </c>
      <c r="K8" t="s">
        <v>1348</v>
      </c>
      <c r="L8">
        <v>116</v>
      </c>
      <c r="M8" t="s">
        <v>274</v>
      </c>
      <c r="O8">
        <v>5</v>
      </c>
      <c r="P8" t="s">
        <v>179</v>
      </c>
      <c r="R8">
        <v>84</v>
      </c>
      <c r="S8">
        <v>-2</v>
      </c>
      <c r="U8" t="s">
        <v>108</v>
      </c>
      <c r="V8" t="s">
        <v>1349</v>
      </c>
      <c r="W8">
        <v>6</v>
      </c>
      <c r="Y8" t="s">
        <v>110</v>
      </c>
      <c r="Z8" t="s">
        <v>1350</v>
      </c>
      <c r="AA8">
        <v>1</v>
      </c>
      <c r="AB8">
        <v>17</v>
      </c>
      <c r="AC8" t="s">
        <v>1351</v>
      </c>
      <c r="AD8" t="s">
        <v>1352</v>
      </c>
      <c r="AE8" t="s">
        <v>1353</v>
      </c>
      <c r="AF8" t="s">
        <v>1354</v>
      </c>
      <c r="AG8" t="s">
        <v>144</v>
      </c>
      <c r="AH8">
        <v>2024434</v>
      </c>
      <c r="AI8" t="s">
        <v>343</v>
      </c>
      <c r="AJ8" t="s">
        <v>1283</v>
      </c>
      <c r="AK8">
        <v>1600</v>
      </c>
      <c r="AL8">
        <v>8</v>
      </c>
      <c r="AM8" t="s">
        <v>120</v>
      </c>
      <c r="AN8">
        <v>76</v>
      </c>
      <c r="AO8">
        <v>125</v>
      </c>
      <c r="AP8">
        <v>-9</v>
      </c>
      <c r="AQ8">
        <v>1</v>
      </c>
      <c r="AR8">
        <v>4</v>
      </c>
      <c r="AS8">
        <v>24.41</v>
      </c>
      <c r="AT8">
        <v>47.34</v>
      </c>
      <c r="AU8" t="s">
        <v>1284</v>
      </c>
      <c r="AV8" t="s">
        <v>1285</v>
      </c>
      <c r="AY8" t="s">
        <v>1355</v>
      </c>
      <c r="AZ8">
        <v>25.09</v>
      </c>
      <c r="BA8">
        <v>23.21</v>
      </c>
      <c r="BB8">
        <v>23.22</v>
      </c>
      <c r="BC8">
        <v>22.58</v>
      </c>
      <c r="BF8">
        <v>45.8</v>
      </c>
      <c r="BG8">
        <v>-5.0999999999999997E-2</v>
      </c>
      <c r="BH8">
        <v>45.749000000000002</v>
      </c>
      <c r="BI8" t="s">
        <v>1325</v>
      </c>
      <c r="BJ8">
        <v>2024378</v>
      </c>
      <c r="BK8" t="s">
        <v>485</v>
      </c>
      <c r="BL8" t="s">
        <v>1283</v>
      </c>
      <c r="BM8">
        <v>1600</v>
      </c>
      <c r="BN8">
        <v>6</v>
      </c>
      <c r="BO8" t="s">
        <v>522</v>
      </c>
      <c r="BP8">
        <v>44</v>
      </c>
      <c r="BQ8">
        <v>124</v>
      </c>
      <c r="BR8">
        <v>-8</v>
      </c>
      <c r="BS8">
        <v>8</v>
      </c>
      <c r="BT8">
        <v>-3</v>
      </c>
      <c r="BU8">
        <v>25.03</v>
      </c>
      <c r="BV8">
        <v>47.64</v>
      </c>
      <c r="BW8" t="s">
        <v>1288</v>
      </c>
      <c r="BX8" t="s">
        <v>1289</v>
      </c>
      <c r="CA8" t="s">
        <v>548</v>
      </c>
      <c r="CB8">
        <v>25.15</v>
      </c>
      <c r="CC8">
        <v>22.69</v>
      </c>
      <c r="CD8">
        <v>23.49</v>
      </c>
      <c r="CE8">
        <v>23.74</v>
      </c>
      <c r="CH8">
        <v>47.23</v>
      </c>
      <c r="CI8">
        <v>-0.183</v>
      </c>
      <c r="CJ8">
        <v>47.046999999999997</v>
      </c>
      <c r="CK8" t="s">
        <v>1327</v>
      </c>
      <c r="CL8" t="s">
        <v>1347</v>
      </c>
      <c r="CM8" t="s">
        <v>1325</v>
      </c>
      <c r="CN8" t="s">
        <v>1356</v>
      </c>
      <c r="CO8" t="s">
        <v>1327</v>
      </c>
      <c r="CP8" t="s">
        <v>1357</v>
      </c>
      <c r="CQ8" t="s">
        <v>345</v>
      </c>
      <c r="CR8">
        <v>94.05</v>
      </c>
      <c r="CS8">
        <v>94.89</v>
      </c>
      <c r="CT8">
        <v>94.47</v>
      </c>
      <c r="CU8">
        <v>94.05</v>
      </c>
    </row>
    <row r="9" spans="1:99" x14ac:dyDescent="0.25">
      <c r="A9" s="2">
        <v>45731</v>
      </c>
      <c r="B9" t="s">
        <v>99</v>
      </c>
      <c r="C9">
        <v>7</v>
      </c>
      <c r="D9" t="s">
        <v>100</v>
      </c>
      <c r="E9" t="s">
        <v>101</v>
      </c>
      <c r="F9" t="s">
        <v>1259</v>
      </c>
      <c r="G9">
        <v>1600</v>
      </c>
      <c r="H9">
        <v>8</v>
      </c>
      <c r="I9" t="s">
        <v>1358</v>
      </c>
      <c r="J9" t="s">
        <v>1359</v>
      </c>
      <c r="K9" t="s">
        <v>1360</v>
      </c>
      <c r="L9">
        <v>115</v>
      </c>
      <c r="M9" t="s">
        <v>454</v>
      </c>
      <c r="O9">
        <v>6</v>
      </c>
      <c r="P9" t="s">
        <v>292</v>
      </c>
      <c r="R9">
        <v>82</v>
      </c>
      <c r="S9">
        <v>-2</v>
      </c>
      <c r="U9" t="s">
        <v>108</v>
      </c>
      <c r="V9" t="s">
        <v>1361</v>
      </c>
      <c r="W9">
        <v>6</v>
      </c>
      <c r="Y9" t="s">
        <v>110</v>
      </c>
      <c r="Z9" t="s">
        <v>1362</v>
      </c>
      <c r="AA9">
        <v>1</v>
      </c>
      <c r="AB9">
        <v>13</v>
      </c>
      <c r="AC9" t="s">
        <v>228</v>
      </c>
      <c r="AD9" t="s">
        <v>1363</v>
      </c>
      <c r="AE9" t="s">
        <v>1364</v>
      </c>
      <c r="AF9" t="s">
        <v>1365</v>
      </c>
      <c r="AG9" t="s">
        <v>117</v>
      </c>
      <c r="AH9">
        <v>2024434</v>
      </c>
      <c r="AI9" t="s">
        <v>343</v>
      </c>
      <c r="AJ9" t="s">
        <v>1283</v>
      </c>
      <c r="AK9">
        <v>1600</v>
      </c>
      <c r="AL9">
        <v>12</v>
      </c>
      <c r="AM9" t="s">
        <v>125</v>
      </c>
      <c r="AN9">
        <v>55</v>
      </c>
      <c r="AO9">
        <v>122</v>
      </c>
      <c r="AP9">
        <v>-7</v>
      </c>
      <c r="AQ9">
        <v>11</v>
      </c>
      <c r="AR9">
        <v>-5</v>
      </c>
      <c r="AS9">
        <v>24.41</v>
      </c>
      <c r="AT9">
        <v>47.34</v>
      </c>
      <c r="AU9" t="s">
        <v>1284</v>
      </c>
      <c r="AV9" t="s">
        <v>1285</v>
      </c>
      <c r="AY9" t="s">
        <v>1366</v>
      </c>
      <c r="AZ9">
        <v>24.57</v>
      </c>
      <c r="BA9">
        <v>22.89</v>
      </c>
      <c r="BB9">
        <v>23.42</v>
      </c>
      <c r="BC9">
        <v>23.45</v>
      </c>
      <c r="BF9">
        <v>46.87</v>
      </c>
      <c r="BG9">
        <v>-0.21</v>
      </c>
      <c r="BH9">
        <v>46.66</v>
      </c>
      <c r="BI9" t="s">
        <v>1367</v>
      </c>
      <c r="BJ9">
        <v>2023830</v>
      </c>
      <c r="BK9" t="s">
        <v>897</v>
      </c>
      <c r="BL9" t="s">
        <v>580</v>
      </c>
      <c r="BM9">
        <v>1600</v>
      </c>
      <c r="BN9">
        <v>12</v>
      </c>
      <c r="BO9" t="s">
        <v>302</v>
      </c>
      <c r="BP9">
        <v>27</v>
      </c>
      <c r="BQ9">
        <v>132</v>
      </c>
      <c r="BR9">
        <v>-17</v>
      </c>
      <c r="BS9">
        <v>11</v>
      </c>
      <c r="BT9">
        <v>-5</v>
      </c>
      <c r="BU9">
        <v>24.39</v>
      </c>
      <c r="BV9">
        <v>47.26</v>
      </c>
      <c r="BW9" t="s">
        <v>1368</v>
      </c>
      <c r="BX9" t="s">
        <v>1369</v>
      </c>
      <c r="CA9" t="s">
        <v>1370</v>
      </c>
      <c r="CB9">
        <v>24.71</v>
      </c>
      <c r="CC9">
        <v>22.87</v>
      </c>
      <c r="CD9">
        <v>23.92</v>
      </c>
      <c r="CE9">
        <v>25.45</v>
      </c>
      <c r="CH9">
        <v>49.37</v>
      </c>
      <c r="CI9">
        <v>-0.36</v>
      </c>
      <c r="CJ9">
        <v>49.01</v>
      </c>
      <c r="CK9" t="s">
        <v>1371</v>
      </c>
      <c r="CL9" t="s">
        <v>1359</v>
      </c>
      <c r="CM9" t="s">
        <v>1367</v>
      </c>
      <c r="CN9" t="s">
        <v>1372</v>
      </c>
      <c r="CO9" t="s">
        <v>1371</v>
      </c>
      <c r="CP9" t="s">
        <v>1373</v>
      </c>
      <c r="CQ9" t="s">
        <v>520</v>
      </c>
      <c r="CR9">
        <v>94.12</v>
      </c>
      <c r="CS9">
        <v>96.59</v>
      </c>
      <c r="CT9">
        <v>95.36</v>
      </c>
      <c r="CU9">
        <v>94.12</v>
      </c>
    </row>
    <row r="10" spans="1:99" x14ac:dyDescent="0.25">
      <c r="A10" s="2">
        <v>45731</v>
      </c>
      <c r="B10" t="s">
        <v>99</v>
      </c>
      <c r="C10">
        <v>7</v>
      </c>
      <c r="D10" t="s">
        <v>100</v>
      </c>
      <c r="E10" t="s">
        <v>101</v>
      </c>
      <c r="F10" t="s">
        <v>1259</v>
      </c>
      <c r="G10">
        <v>1600</v>
      </c>
      <c r="H10">
        <v>9</v>
      </c>
      <c r="I10" t="s">
        <v>1374</v>
      </c>
      <c r="J10" t="s">
        <v>1375</v>
      </c>
      <c r="K10" t="s">
        <v>1376</v>
      </c>
      <c r="L10">
        <v>115</v>
      </c>
      <c r="M10" t="s">
        <v>442</v>
      </c>
      <c r="O10">
        <v>2</v>
      </c>
      <c r="P10" t="s">
        <v>155</v>
      </c>
      <c r="R10">
        <v>81</v>
      </c>
      <c r="S10">
        <v>-1</v>
      </c>
      <c r="U10" t="s">
        <v>108</v>
      </c>
      <c r="V10" t="s">
        <v>1377</v>
      </c>
      <c r="W10">
        <v>5</v>
      </c>
      <c r="Y10" t="s">
        <v>110</v>
      </c>
      <c r="Z10" t="s">
        <v>1378</v>
      </c>
      <c r="AA10">
        <v>3</v>
      </c>
      <c r="AB10">
        <v>76</v>
      </c>
      <c r="AC10" t="s">
        <v>496</v>
      </c>
      <c r="AD10" t="s">
        <v>1379</v>
      </c>
      <c r="AE10" t="s">
        <v>1380</v>
      </c>
      <c r="AF10" t="s">
        <v>1381</v>
      </c>
      <c r="AG10" t="s">
        <v>117</v>
      </c>
      <c r="AH10">
        <v>2024042</v>
      </c>
      <c r="AI10" t="s">
        <v>124</v>
      </c>
      <c r="AJ10" t="s">
        <v>580</v>
      </c>
      <c r="AK10">
        <v>1600</v>
      </c>
      <c r="AL10">
        <v>3</v>
      </c>
      <c r="AM10" t="s">
        <v>215</v>
      </c>
      <c r="AN10">
        <v>8.4</v>
      </c>
      <c r="AO10">
        <v>135</v>
      </c>
      <c r="AP10">
        <v>-20</v>
      </c>
      <c r="AQ10">
        <v>11</v>
      </c>
      <c r="AR10">
        <v>-9</v>
      </c>
      <c r="AS10">
        <v>25.14</v>
      </c>
      <c r="AT10">
        <v>48.29</v>
      </c>
      <c r="AU10" t="s">
        <v>1382</v>
      </c>
      <c r="AV10" t="s">
        <v>1383</v>
      </c>
      <c r="AY10" t="s">
        <v>1384</v>
      </c>
      <c r="AZ10">
        <v>25.34</v>
      </c>
      <c r="BA10">
        <v>22.99</v>
      </c>
      <c r="BB10">
        <v>23.64</v>
      </c>
      <c r="BC10">
        <v>24.5</v>
      </c>
      <c r="BF10">
        <v>48.14</v>
      </c>
      <c r="BG10">
        <v>-0.48899999999999999</v>
      </c>
      <c r="BH10">
        <v>47.651000000000003</v>
      </c>
      <c r="BI10" t="s">
        <v>1385</v>
      </c>
      <c r="CL10" t="s">
        <v>1375</v>
      </c>
      <c r="CM10" t="s">
        <v>1385</v>
      </c>
      <c r="CN10" t="s">
        <v>1386</v>
      </c>
      <c r="CQ10" t="s">
        <v>1385</v>
      </c>
      <c r="CR10">
        <v>95.97999999999999</v>
      </c>
      <c r="CT10">
        <v>95.97999999999999</v>
      </c>
      <c r="CU10">
        <v>95.97999999999999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8</v>
      </c>
      <c r="D2" t="s">
        <v>100</v>
      </c>
      <c r="E2" t="s">
        <v>101</v>
      </c>
      <c r="F2" t="s">
        <v>1387</v>
      </c>
      <c r="G2">
        <v>1200</v>
      </c>
      <c r="H2">
        <v>1</v>
      </c>
      <c r="I2" t="s">
        <v>1388</v>
      </c>
      <c r="J2" t="s">
        <v>1389</v>
      </c>
      <c r="K2" t="s">
        <v>1390</v>
      </c>
      <c r="L2">
        <v>130</v>
      </c>
      <c r="M2" t="s">
        <v>200</v>
      </c>
      <c r="O2">
        <v>6</v>
      </c>
      <c r="P2" t="s">
        <v>659</v>
      </c>
      <c r="R2">
        <v>70</v>
      </c>
      <c r="S2" t="s">
        <v>573</v>
      </c>
      <c r="U2" t="s">
        <v>108</v>
      </c>
      <c r="V2" t="s">
        <v>180</v>
      </c>
      <c r="W2">
        <v>5</v>
      </c>
      <c r="Y2" t="s">
        <v>110</v>
      </c>
      <c r="Z2" t="s">
        <v>362</v>
      </c>
      <c r="AA2" t="s">
        <v>112</v>
      </c>
      <c r="AB2" t="s">
        <v>771</v>
      </c>
      <c r="AC2" t="s">
        <v>295</v>
      </c>
      <c r="AD2" t="s">
        <v>1391</v>
      </c>
      <c r="AE2" t="s">
        <v>1184</v>
      </c>
      <c r="AF2" t="s">
        <v>1392</v>
      </c>
      <c r="AG2" t="s">
        <v>144</v>
      </c>
      <c r="AH2">
        <v>2024366</v>
      </c>
      <c r="AI2" t="s">
        <v>368</v>
      </c>
      <c r="AJ2" t="s">
        <v>580</v>
      </c>
      <c r="AK2">
        <v>1200</v>
      </c>
      <c r="AL2">
        <v>10</v>
      </c>
      <c r="AM2" t="s">
        <v>344</v>
      </c>
      <c r="AN2">
        <v>99</v>
      </c>
      <c r="AO2">
        <v>131</v>
      </c>
      <c r="AP2">
        <v>-1</v>
      </c>
      <c r="AQ2">
        <v>11</v>
      </c>
      <c r="AR2">
        <v>-5</v>
      </c>
      <c r="AS2">
        <v>24.43</v>
      </c>
      <c r="AT2">
        <v>47.15</v>
      </c>
      <c r="AU2" t="s">
        <v>1393</v>
      </c>
      <c r="AY2" t="s">
        <v>192</v>
      </c>
      <c r="AZ2">
        <v>24.59</v>
      </c>
      <c r="BA2">
        <v>22.72</v>
      </c>
      <c r="BB2">
        <v>23.24</v>
      </c>
      <c r="BF2">
        <v>45.96</v>
      </c>
      <c r="BG2">
        <v>-0.22500000000000001</v>
      </c>
      <c r="BH2">
        <v>45.734999999999999</v>
      </c>
      <c r="BI2" t="s">
        <v>1394</v>
      </c>
      <c r="BJ2">
        <v>2023829</v>
      </c>
      <c r="BK2" t="s">
        <v>897</v>
      </c>
      <c r="BL2" t="s">
        <v>580</v>
      </c>
      <c r="BM2">
        <v>1200</v>
      </c>
      <c r="BN2">
        <v>14</v>
      </c>
      <c r="BO2" t="s">
        <v>265</v>
      </c>
      <c r="BP2">
        <v>72</v>
      </c>
      <c r="BQ2">
        <v>135</v>
      </c>
      <c r="BR2">
        <v>-5</v>
      </c>
      <c r="BS2">
        <v>9</v>
      </c>
      <c r="BT2">
        <v>-3</v>
      </c>
      <c r="BU2">
        <v>23.27</v>
      </c>
      <c r="BV2">
        <v>46.09</v>
      </c>
      <c r="BW2" t="s">
        <v>1395</v>
      </c>
      <c r="CA2" t="s">
        <v>1396</v>
      </c>
      <c r="CB2">
        <v>23.91</v>
      </c>
      <c r="CC2">
        <v>22.74</v>
      </c>
      <c r="CD2">
        <v>25.1</v>
      </c>
      <c r="CH2">
        <v>47.84</v>
      </c>
      <c r="CI2">
        <v>-0.20100000000000001</v>
      </c>
      <c r="CJ2">
        <v>47.639000000000003</v>
      </c>
      <c r="CK2" t="s">
        <v>397</v>
      </c>
      <c r="CL2" t="s">
        <v>1389</v>
      </c>
      <c r="CM2" t="s">
        <v>1394</v>
      </c>
      <c r="CN2" t="s">
        <v>1397</v>
      </c>
      <c r="CO2" t="s">
        <v>397</v>
      </c>
      <c r="CP2" t="s">
        <v>1398</v>
      </c>
      <c r="CQ2" t="s">
        <v>1399</v>
      </c>
      <c r="CR2">
        <v>70.33</v>
      </c>
      <c r="CS2">
        <v>71.55</v>
      </c>
      <c r="CT2">
        <v>70.94</v>
      </c>
      <c r="CU2">
        <v>70.33</v>
      </c>
    </row>
    <row r="3" spans="1:99" x14ac:dyDescent="0.25">
      <c r="A3" s="2">
        <v>45731</v>
      </c>
      <c r="B3" t="s">
        <v>99</v>
      </c>
      <c r="C3">
        <v>8</v>
      </c>
      <c r="D3" t="s">
        <v>100</v>
      </c>
      <c r="E3" t="s">
        <v>101</v>
      </c>
      <c r="F3" t="s">
        <v>1387</v>
      </c>
      <c r="G3">
        <v>1200</v>
      </c>
      <c r="H3">
        <v>2</v>
      </c>
      <c r="I3" t="s">
        <v>108</v>
      </c>
      <c r="J3" t="s">
        <v>1400</v>
      </c>
      <c r="K3" t="s">
        <v>1401</v>
      </c>
      <c r="L3">
        <v>128</v>
      </c>
      <c r="M3" t="s">
        <v>1402</v>
      </c>
      <c r="O3">
        <v>12</v>
      </c>
      <c r="P3" t="s">
        <v>854</v>
      </c>
      <c r="R3">
        <v>68</v>
      </c>
      <c r="S3" t="s">
        <v>108</v>
      </c>
      <c r="U3" t="s">
        <v>108</v>
      </c>
      <c r="W3">
        <v>3</v>
      </c>
      <c r="Y3" t="s">
        <v>110</v>
      </c>
      <c r="Z3" t="s">
        <v>362</v>
      </c>
      <c r="AA3" t="s">
        <v>576</v>
      </c>
      <c r="AB3" t="s">
        <v>108</v>
      </c>
      <c r="AD3" t="s">
        <v>1403</v>
      </c>
      <c r="AE3" t="s">
        <v>597</v>
      </c>
      <c r="AF3" t="s">
        <v>1404</v>
      </c>
      <c r="AG3" t="s">
        <v>117</v>
      </c>
      <c r="CL3" t="s">
        <v>1400</v>
      </c>
    </row>
    <row r="4" spans="1:99" x14ac:dyDescent="0.25">
      <c r="A4" s="2">
        <v>45731</v>
      </c>
      <c r="B4" t="s">
        <v>99</v>
      </c>
      <c r="C4">
        <v>8</v>
      </c>
      <c r="D4" t="s">
        <v>100</v>
      </c>
      <c r="E4" t="s">
        <v>101</v>
      </c>
      <c r="F4" t="s">
        <v>1387</v>
      </c>
      <c r="G4">
        <v>1200</v>
      </c>
      <c r="H4">
        <v>3</v>
      </c>
      <c r="I4" t="s">
        <v>1405</v>
      </c>
      <c r="J4" t="s">
        <v>1406</v>
      </c>
      <c r="K4" t="s">
        <v>1407</v>
      </c>
      <c r="L4">
        <v>128</v>
      </c>
      <c r="M4" t="s">
        <v>1124</v>
      </c>
      <c r="O4">
        <v>7</v>
      </c>
      <c r="P4" t="s">
        <v>256</v>
      </c>
      <c r="R4">
        <v>68</v>
      </c>
      <c r="S4" t="s">
        <v>362</v>
      </c>
      <c r="U4" t="s">
        <v>108</v>
      </c>
      <c r="V4" t="s">
        <v>1408</v>
      </c>
      <c r="W4">
        <v>5</v>
      </c>
      <c r="Y4" t="s">
        <v>110</v>
      </c>
      <c r="Z4" t="s">
        <v>362</v>
      </c>
      <c r="AA4" t="s">
        <v>139</v>
      </c>
      <c r="AB4" t="s">
        <v>1409</v>
      </c>
      <c r="AC4" t="s">
        <v>228</v>
      </c>
      <c r="AD4" t="s">
        <v>1410</v>
      </c>
      <c r="AE4" t="s">
        <v>1411</v>
      </c>
      <c r="AF4" t="s">
        <v>1412</v>
      </c>
      <c r="AG4" t="s">
        <v>144</v>
      </c>
      <c r="AH4">
        <v>2024010</v>
      </c>
      <c r="AI4" t="s">
        <v>1413</v>
      </c>
      <c r="AJ4" t="s">
        <v>580</v>
      </c>
      <c r="AK4">
        <v>1200</v>
      </c>
      <c r="AM4" t="s">
        <v>265</v>
      </c>
      <c r="AO4">
        <v>123</v>
      </c>
      <c r="AP4">
        <v>5</v>
      </c>
      <c r="AS4">
        <v>23.47</v>
      </c>
      <c r="AT4">
        <v>46.17</v>
      </c>
      <c r="AU4" t="s">
        <v>1414</v>
      </c>
      <c r="AY4" t="s">
        <v>718</v>
      </c>
      <c r="BG4">
        <v>7.4999999999999997E-2</v>
      </c>
    </row>
    <row r="5" spans="1:99" x14ac:dyDescent="0.25">
      <c r="A5" s="2">
        <v>45731</v>
      </c>
      <c r="B5" t="s">
        <v>99</v>
      </c>
      <c r="C5">
        <v>8</v>
      </c>
      <c r="D5" t="s">
        <v>100</v>
      </c>
      <c r="E5" t="s">
        <v>101</v>
      </c>
      <c r="F5" t="s">
        <v>1387</v>
      </c>
      <c r="G5">
        <v>1200</v>
      </c>
      <c r="H5">
        <v>4</v>
      </c>
      <c r="I5" t="s">
        <v>1415</v>
      </c>
      <c r="J5" t="s">
        <v>1416</v>
      </c>
      <c r="K5" t="s">
        <v>1417</v>
      </c>
      <c r="L5">
        <v>127</v>
      </c>
      <c r="M5" t="s">
        <v>442</v>
      </c>
      <c r="O5">
        <v>8</v>
      </c>
      <c r="P5" t="s">
        <v>408</v>
      </c>
      <c r="R5">
        <v>67</v>
      </c>
      <c r="S5" t="s">
        <v>660</v>
      </c>
      <c r="U5" t="s">
        <v>108</v>
      </c>
      <c r="V5" t="s">
        <v>1418</v>
      </c>
      <c r="W5">
        <v>4</v>
      </c>
      <c r="Y5" t="s">
        <v>110</v>
      </c>
      <c r="Z5" t="s">
        <v>1419</v>
      </c>
      <c r="AA5" t="s">
        <v>576</v>
      </c>
      <c r="AB5" t="s">
        <v>609</v>
      </c>
      <c r="AC5" t="s">
        <v>1420</v>
      </c>
      <c r="AD5" t="s">
        <v>1421</v>
      </c>
      <c r="AE5" t="s">
        <v>1422</v>
      </c>
      <c r="AF5" t="s">
        <v>1423</v>
      </c>
      <c r="AG5" t="s">
        <v>144</v>
      </c>
      <c r="AH5">
        <v>2024456</v>
      </c>
      <c r="AI5" t="s">
        <v>118</v>
      </c>
      <c r="AJ5" t="s">
        <v>580</v>
      </c>
      <c r="AK5">
        <v>1200</v>
      </c>
      <c r="AL5">
        <v>2</v>
      </c>
      <c r="AM5" t="s">
        <v>215</v>
      </c>
      <c r="AN5">
        <v>5.3</v>
      </c>
      <c r="AO5">
        <v>124</v>
      </c>
      <c r="AP5">
        <v>3</v>
      </c>
      <c r="AQ5">
        <v>1</v>
      </c>
      <c r="AR5">
        <v>7</v>
      </c>
      <c r="AS5">
        <v>23.59</v>
      </c>
      <c r="AT5">
        <v>46.14</v>
      </c>
      <c r="AU5" t="s">
        <v>1424</v>
      </c>
      <c r="AY5" t="s">
        <v>1425</v>
      </c>
      <c r="AZ5">
        <v>24.31</v>
      </c>
      <c r="BA5">
        <v>22.51</v>
      </c>
      <c r="BB5">
        <v>22.22</v>
      </c>
      <c r="BF5">
        <v>44.73</v>
      </c>
      <c r="BG5">
        <v>0.33900000000000002</v>
      </c>
      <c r="BH5">
        <v>45.069000000000003</v>
      </c>
      <c r="BI5" t="s">
        <v>1426</v>
      </c>
      <c r="BJ5">
        <v>2024436</v>
      </c>
      <c r="BK5" t="s">
        <v>343</v>
      </c>
      <c r="BL5" t="s">
        <v>580</v>
      </c>
      <c r="BM5">
        <v>1200</v>
      </c>
      <c r="BN5">
        <v>2</v>
      </c>
      <c r="BO5" t="s">
        <v>283</v>
      </c>
      <c r="BP5">
        <v>5.5</v>
      </c>
      <c r="BQ5">
        <v>115</v>
      </c>
      <c r="BR5">
        <v>12</v>
      </c>
      <c r="BS5">
        <v>4</v>
      </c>
      <c r="BT5">
        <v>4</v>
      </c>
      <c r="BU5">
        <v>23.47</v>
      </c>
      <c r="BV5">
        <v>45.38</v>
      </c>
      <c r="BW5" t="s">
        <v>1427</v>
      </c>
      <c r="CA5" t="s">
        <v>1427</v>
      </c>
      <c r="CB5">
        <v>24.51</v>
      </c>
      <c r="CC5">
        <v>21.83</v>
      </c>
      <c r="CD5">
        <v>22.1</v>
      </c>
      <c r="CH5">
        <v>43.93</v>
      </c>
      <c r="CI5">
        <v>0.34799999999999998</v>
      </c>
      <c r="CJ5">
        <v>44.277999999999999</v>
      </c>
      <c r="CK5" t="s">
        <v>1428</v>
      </c>
      <c r="CL5" t="s">
        <v>1416</v>
      </c>
      <c r="CM5" t="s">
        <v>1426</v>
      </c>
      <c r="CN5" t="s">
        <v>1429</v>
      </c>
      <c r="CO5" t="s">
        <v>1428</v>
      </c>
      <c r="CP5" t="s">
        <v>1430</v>
      </c>
      <c r="CQ5" t="s">
        <v>822</v>
      </c>
      <c r="CR5">
        <v>69.38</v>
      </c>
      <c r="CS5">
        <v>68.789999999999992</v>
      </c>
      <c r="CT5">
        <v>69.08</v>
      </c>
      <c r="CU5">
        <v>68.789999999999992</v>
      </c>
    </row>
    <row r="6" spans="1:99" x14ac:dyDescent="0.25">
      <c r="A6" s="2">
        <v>45731</v>
      </c>
      <c r="B6" t="s">
        <v>99</v>
      </c>
      <c r="C6">
        <v>8</v>
      </c>
      <c r="D6" t="s">
        <v>100</v>
      </c>
      <c r="E6" t="s">
        <v>101</v>
      </c>
      <c r="F6" t="s">
        <v>1387</v>
      </c>
      <c r="G6">
        <v>1200</v>
      </c>
      <c r="H6">
        <v>5</v>
      </c>
      <c r="I6" t="s">
        <v>108</v>
      </c>
      <c r="J6" t="s">
        <v>1431</v>
      </c>
      <c r="K6" t="s">
        <v>1432</v>
      </c>
      <c r="L6">
        <v>126</v>
      </c>
      <c r="M6" t="s">
        <v>533</v>
      </c>
      <c r="O6">
        <v>11</v>
      </c>
      <c r="P6" t="s">
        <v>572</v>
      </c>
      <c r="R6">
        <v>66</v>
      </c>
      <c r="S6" t="s">
        <v>108</v>
      </c>
      <c r="U6" t="s">
        <v>108</v>
      </c>
      <c r="W6">
        <v>4</v>
      </c>
      <c r="Y6" t="s">
        <v>110</v>
      </c>
      <c r="Z6" t="s">
        <v>362</v>
      </c>
      <c r="AA6" t="s">
        <v>576</v>
      </c>
      <c r="AB6" t="s">
        <v>108</v>
      </c>
      <c r="AC6" t="s">
        <v>791</v>
      </c>
      <c r="AD6" t="s">
        <v>578</v>
      </c>
      <c r="AE6" t="s">
        <v>629</v>
      </c>
      <c r="AF6" t="s">
        <v>1433</v>
      </c>
      <c r="AG6" t="s">
        <v>117</v>
      </c>
      <c r="CL6" t="s">
        <v>1431</v>
      </c>
    </row>
    <row r="7" spans="1:99" x14ac:dyDescent="0.25">
      <c r="A7" s="2">
        <v>45731</v>
      </c>
      <c r="B7" t="s">
        <v>99</v>
      </c>
      <c r="C7">
        <v>8</v>
      </c>
      <c r="D7" t="s">
        <v>100</v>
      </c>
      <c r="E7" t="s">
        <v>101</v>
      </c>
      <c r="F7" t="s">
        <v>1387</v>
      </c>
      <c r="G7">
        <v>1200</v>
      </c>
      <c r="H7">
        <v>6</v>
      </c>
      <c r="I7" t="s">
        <v>1434</v>
      </c>
      <c r="J7" t="s">
        <v>1435</v>
      </c>
      <c r="K7" t="s">
        <v>1436</v>
      </c>
      <c r="L7">
        <v>126</v>
      </c>
      <c r="M7" t="s">
        <v>291</v>
      </c>
      <c r="O7">
        <v>10</v>
      </c>
      <c r="P7" t="s">
        <v>310</v>
      </c>
      <c r="R7">
        <v>66</v>
      </c>
      <c r="S7" t="s">
        <v>362</v>
      </c>
      <c r="U7" t="s">
        <v>108</v>
      </c>
      <c r="V7" t="s">
        <v>1437</v>
      </c>
      <c r="W7">
        <v>4</v>
      </c>
      <c r="Y7" t="s">
        <v>110</v>
      </c>
      <c r="Z7" t="s">
        <v>1438</v>
      </c>
      <c r="AA7" t="s">
        <v>139</v>
      </c>
      <c r="AB7" t="s">
        <v>1439</v>
      </c>
      <c r="AD7" t="s">
        <v>1440</v>
      </c>
      <c r="AE7" t="s">
        <v>341</v>
      </c>
      <c r="AF7" t="s">
        <v>1441</v>
      </c>
      <c r="AG7" t="s">
        <v>144</v>
      </c>
      <c r="AH7">
        <v>2024148</v>
      </c>
      <c r="AI7" t="s">
        <v>431</v>
      </c>
      <c r="AJ7" t="s">
        <v>119</v>
      </c>
      <c r="AK7">
        <v>1200</v>
      </c>
      <c r="AL7">
        <v>1</v>
      </c>
      <c r="AM7" t="s">
        <v>302</v>
      </c>
      <c r="AN7">
        <v>1.6</v>
      </c>
      <c r="AO7">
        <v>135</v>
      </c>
      <c r="AP7">
        <v>-9</v>
      </c>
      <c r="AQ7">
        <v>3</v>
      </c>
      <c r="AR7">
        <v>7</v>
      </c>
      <c r="AS7">
        <v>23.54</v>
      </c>
      <c r="AT7">
        <v>45.76</v>
      </c>
      <c r="AU7" t="s">
        <v>1442</v>
      </c>
      <c r="AY7" t="s">
        <v>1442</v>
      </c>
      <c r="AZ7">
        <v>24.54</v>
      </c>
      <c r="BA7">
        <v>22.22</v>
      </c>
      <c r="BB7">
        <v>22.18</v>
      </c>
      <c r="BF7">
        <v>44.4</v>
      </c>
      <c r="BG7">
        <v>0.159</v>
      </c>
      <c r="BH7">
        <v>44.558999999999997</v>
      </c>
      <c r="BI7" t="s">
        <v>1443</v>
      </c>
      <c r="BJ7">
        <v>2024068</v>
      </c>
      <c r="BK7" t="s">
        <v>1444</v>
      </c>
      <c r="BL7" t="s">
        <v>119</v>
      </c>
      <c r="BM7">
        <v>1200</v>
      </c>
      <c r="BN7">
        <v>1</v>
      </c>
      <c r="BO7" t="s">
        <v>302</v>
      </c>
      <c r="BP7">
        <v>1.6</v>
      </c>
      <c r="BQ7">
        <v>133</v>
      </c>
      <c r="BR7">
        <v>-7</v>
      </c>
      <c r="BS7">
        <v>10</v>
      </c>
      <c r="BT7">
        <v>0</v>
      </c>
      <c r="BU7">
        <v>23.9</v>
      </c>
      <c r="BV7">
        <v>46.15</v>
      </c>
      <c r="BW7" t="s">
        <v>1445</v>
      </c>
      <c r="CA7" t="s">
        <v>1445</v>
      </c>
      <c r="CB7">
        <v>25.06</v>
      </c>
      <c r="CC7">
        <v>21.93</v>
      </c>
      <c r="CD7">
        <v>22.34</v>
      </c>
      <c r="CH7">
        <v>44.27</v>
      </c>
      <c r="CI7">
        <v>-0.105</v>
      </c>
      <c r="CJ7">
        <v>44.165000000000013</v>
      </c>
      <c r="CK7" t="s">
        <v>1446</v>
      </c>
      <c r="CL7" t="s">
        <v>1435</v>
      </c>
      <c r="CM7" t="s">
        <v>1443</v>
      </c>
      <c r="CN7" t="s">
        <v>1447</v>
      </c>
      <c r="CO7" t="s">
        <v>1446</v>
      </c>
      <c r="CP7" t="s">
        <v>1448</v>
      </c>
      <c r="CQ7" t="s">
        <v>1449</v>
      </c>
      <c r="CR7">
        <v>69.099999999999994</v>
      </c>
      <c r="CS7">
        <v>69.22</v>
      </c>
      <c r="CT7">
        <v>69.16</v>
      </c>
      <c r="CU7">
        <v>69.099999999999994</v>
      </c>
    </row>
    <row r="8" spans="1:99" x14ac:dyDescent="0.25">
      <c r="A8" s="2">
        <v>45731</v>
      </c>
      <c r="B8" t="s">
        <v>99</v>
      </c>
      <c r="C8">
        <v>8</v>
      </c>
      <c r="D8" t="s">
        <v>100</v>
      </c>
      <c r="E8" t="s">
        <v>101</v>
      </c>
      <c r="F8" t="s">
        <v>1387</v>
      </c>
      <c r="G8">
        <v>1200</v>
      </c>
      <c r="H8">
        <v>7</v>
      </c>
      <c r="I8" t="s">
        <v>108</v>
      </c>
      <c r="J8" t="s">
        <v>1450</v>
      </c>
      <c r="K8" t="s">
        <v>1451</v>
      </c>
      <c r="L8">
        <v>124</v>
      </c>
      <c r="M8" t="s">
        <v>571</v>
      </c>
      <c r="O8">
        <v>2</v>
      </c>
      <c r="P8" t="s">
        <v>324</v>
      </c>
      <c r="R8">
        <v>64</v>
      </c>
      <c r="S8" t="s">
        <v>108</v>
      </c>
      <c r="U8" t="s">
        <v>108</v>
      </c>
      <c r="W8">
        <v>4</v>
      </c>
      <c r="Y8" t="s">
        <v>110</v>
      </c>
      <c r="Z8" t="s">
        <v>362</v>
      </c>
      <c r="AA8" t="s">
        <v>112</v>
      </c>
      <c r="AB8" t="s">
        <v>108</v>
      </c>
      <c r="AD8" t="s">
        <v>1452</v>
      </c>
      <c r="AE8" t="s">
        <v>1453</v>
      </c>
      <c r="AF8" t="s">
        <v>1454</v>
      </c>
      <c r="AG8" t="s">
        <v>117</v>
      </c>
      <c r="CL8" t="s">
        <v>1450</v>
      </c>
    </row>
    <row r="9" spans="1:99" x14ac:dyDescent="0.25">
      <c r="A9" s="2">
        <v>45731</v>
      </c>
      <c r="B9" t="s">
        <v>99</v>
      </c>
      <c r="C9">
        <v>8</v>
      </c>
      <c r="D9" t="s">
        <v>100</v>
      </c>
      <c r="E9" t="s">
        <v>101</v>
      </c>
      <c r="F9" t="s">
        <v>1387</v>
      </c>
      <c r="G9">
        <v>1200</v>
      </c>
      <c r="H9">
        <v>8</v>
      </c>
      <c r="I9" t="s">
        <v>1455</v>
      </c>
      <c r="J9" t="s">
        <v>1456</v>
      </c>
      <c r="K9" t="s">
        <v>1457</v>
      </c>
      <c r="L9">
        <v>124</v>
      </c>
      <c r="M9" t="s">
        <v>785</v>
      </c>
      <c r="O9">
        <v>1</v>
      </c>
      <c r="P9" t="s">
        <v>292</v>
      </c>
      <c r="R9">
        <v>64</v>
      </c>
      <c r="S9" t="s">
        <v>362</v>
      </c>
      <c r="U9" t="s">
        <v>108</v>
      </c>
      <c r="V9" t="s">
        <v>769</v>
      </c>
      <c r="W9">
        <v>4</v>
      </c>
      <c r="Y9" t="s">
        <v>110</v>
      </c>
      <c r="Z9" t="s">
        <v>1458</v>
      </c>
      <c r="AA9" t="s">
        <v>139</v>
      </c>
      <c r="AB9" t="s">
        <v>609</v>
      </c>
      <c r="AC9" t="s">
        <v>228</v>
      </c>
      <c r="AD9" t="s">
        <v>1459</v>
      </c>
      <c r="AE9" t="s">
        <v>1460</v>
      </c>
      <c r="AF9" t="s">
        <v>1461</v>
      </c>
      <c r="AG9" t="s">
        <v>144</v>
      </c>
      <c r="AH9">
        <v>2024456</v>
      </c>
      <c r="AI9" t="s">
        <v>118</v>
      </c>
      <c r="AJ9" t="s">
        <v>580</v>
      </c>
      <c r="AK9">
        <v>1200</v>
      </c>
      <c r="AL9">
        <v>3</v>
      </c>
      <c r="AM9" t="s">
        <v>146</v>
      </c>
      <c r="AN9">
        <v>45</v>
      </c>
      <c r="AO9">
        <v>123</v>
      </c>
      <c r="AP9">
        <v>1</v>
      </c>
      <c r="AQ9">
        <v>7</v>
      </c>
      <c r="AR9">
        <v>-6</v>
      </c>
      <c r="AS9">
        <v>23.59</v>
      </c>
      <c r="AT9">
        <v>46.14</v>
      </c>
      <c r="AU9" t="s">
        <v>1424</v>
      </c>
      <c r="AY9" t="s">
        <v>599</v>
      </c>
      <c r="AZ9">
        <v>23.67</v>
      </c>
      <c r="BA9">
        <v>22.55</v>
      </c>
      <c r="BB9">
        <v>23.07</v>
      </c>
      <c r="BF9">
        <v>45.62</v>
      </c>
      <c r="BG9">
        <v>-0.23699999999999999</v>
      </c>
      <c r="BH9">
        <v>45.383000000000003</v>
      </c>
      <c r="BI9" t="s">
        <v>1462</v>
      </c>
      <c r="BJ9">
        <v>2024366</v>
      </c>
      <c r="BK9" t="s">
        <v>368</v>
      </c>
      <c r="BL9" t="s">
        <v>580</v>
      </c>
      <c r="BM9">
        <v>1200</v>
      </c>
      <c r="BN9">
        <v>6</v>
      </c>
      <c r="BO9" t="s">
        <v>146</v>
      </c>
      <c r="BP9">
        <v>11</v>
      </c>
      <c r="BQ9">
        <v>121</v>
      </c>
      <c r="BR9">
        <v>3</v>
      </c>
      <c r="BS9">
        <v>6</v>
      </c>
      <c r="BT9">
        <v>-5</v>
      </c>
      <c r="BU9">
        <v>24.43</v>
      </c>
      <c r="BV9">
        <v>47.15</v>
      </c>
      <c r="BW9" t="s">
        <v>1393</v>
      </c>
      <c r="CA9" t="s">
        <v>1463</v>
      </c>
      <c r="CB9">
        <v>25.03</v>
      </c>
      <c r="CC9">
        <v>22.4</v>
      </c>
      <c r="CD9">
        <v>22.55</v>
      </c>
      <c r="CH9">
        <v>44.95</v>
      </c>
      <c r="CI9">
        <v>-0.16500000000000001</v>
      </c>
      <c r="CJ9">
        <v>44.784999999999997</v>
      </c>
      <c r="CK9" t="s">
        <v>1464</v>
      </c>
      <c r="CL9" t="s">
        <v>1456</v>
      </c>
      <c r="CM9" t="s">
        <v>1462</v>
      </c>
      <c r="CN9" t="s">
        <v>1465</v>
      </c>
      <c r="CO9" t="s">
        <v>1464</v>
      </c>
      <c r="CP9" t="s">
        <v>1466</v>
      </c>
      <c r="CQ9" t="s">
        <v>1467</v>
      </c>
      <c r="CR9">
        <v>69.05</v>
      </c>
      <c r="CS9">
        <v>69.81</v>
      </c>
      <c r="CT9">
        <v>69.430000000000007</v>
      </c>
      <c r="CU9">
        <v>69.05</v>
      </c>
    </row>
    <row r="10" spans="1:99" x14ac:dyDescent="0.25">
      <c r="A10" s="2">
        <v>45731</v>
      </c>
      <c r="B10" t="s">
        <v>99</v>
      </c>
      <c r="C10">
        <v>8</v>
      </c>
      <c r="D10" t="s">
        <v>100</v>
      </c>
      <c r="E10" t="s">
        <v>101</v>
      </c>
      <c r="F10" t="s">
        <v>1387</v>
      </c>
      <c r="G10">
        <v>1200</v>
      </c>
      <c r="H10">
        <v>9</v>
      </c>
      <c r="I10" t="s">
        <v>1468</v>
      </c>
      <c r="J10" t="s">
        <v>1469</v>
      </c>
      <c r="K10" t="s">
        <v>1470</v>
      </c>
      <c r="L10">
        <v>124</v>
      </c>
      <c r="M10" t="s">
        <v>255</v>
      </c>
      <c r="O10">
        <v>9</v>
      </c>
      <c r="P10" t="s">
        <v>510</v>
      </c>
      <c r="R10">
        <v>64</v>
      </c>
      <c r="S10" t="s">
        <v>606</v>
      </c>
      <c r="U10" t="s">
        <v>108</v>
      </c>
      <c r="V10" t="s">
        <v>1471</v>
      </c>
      <c r="W10">
        <v>4</v>
      </c>
      <c r="Y10" t="s">
        <v>110</v>
      </c>
      <c r="Z10" t="s">
        <v>1472</v>
      </c>
      <c r="AA10" t="s">
        <v>139</v>
      </c>
      <c r="AB10" t="s">
        <v>609</v>
      </c>
      <c r="AC10" t="s">
        <v>239</v>
      </c>
      <c r="AD10" t="s">
        <v>1473</v>
      </c>
      <c r="AE10" t="s">
        <v>280</v>
      </c>
      <c r="AF10" t="s">
        <v>1474</v>
      </c>
      <c r="AG10" t="s">
        <v>144</v>
      </c>
      <c r="AH10">
        <v>2024456</v>
      </c>
      <c r="AI10" t="s">
        <v>118</v>
      </c>
      <c r="AJ10" t="s">
        <v>580</v>
      </c>
      <c r="AK10">
        <v>1200</v>
      </c>
      <c r="AL10">
        <v>10</v>
      </c>
      <c r="AM10" t="s">
        <v>243</v>
      </c>
      <c r="AN10">
        <v>5.7</v>
      </c>
      <c r="AO10">
        <v>124</v>
      </c>
      <c r="AP10">
        <v>0</v>
      </c>
      <c r="AQ10">
        <v>13</v>
      </c>
      <c r="AR10">
        <v>-4</v>
      </c>
      <c r="AS10">
        <v>23.59</v>
      </c>
      <c r="AT10">
        <v>46.14</v>
      </c>
      <c r="AU10" t="s">
        <v>1424</v>
      </c>
      <c r="AY10" t="s">
        <v>1475</v>
      </c>
      <c r="AZ10">
        <v>24.55</v>
      </c>
      <c r="BA10">
        <v>22.43</v>
      </c>
      <c r="BB10">
        <v>22.9</v>
      </c>
      <c r="BF10">
        <v>45.33</v>
      </c>
      <c r="BG10">
        <v>-0.16800000000000001</v>
      </c>
      <c r="BH10">
        <v>45.161999999999999</v>
      </c>
      <c r="BI10" t="s">
        <v>166</v>
      </c>
      <c r="BJ10">
        <v>2024396</v>
      </c>
      <c r="BK10" t="s">
        <v>167</v>
      </c>
      <c r="BL10" t="s">
        <v>580</v>
      </c>
      <c r="BM10">
        <v>1200</v>
      </c>
      <c r="BN10">
        <v>3</v>
      </c>
      <c r="BO10" t="s">
        <v>186</v>
      </c>
      <c r="BP10">
        <v>6.6</v>
      </c>
      <c r="BQ10">
        <v>119</v>
      </c>
      <c r="BR10">
        <v>5</v>
      </c>
      <c r="BS10">
        <v>11</v>
      </c>
      <c r="BT10">
        <v>-2</v>
      </c>
      <c r="BU10">
        <v>24.08</v>
      </c>
      <c r="BV10">
        <v>46.47</v>
      </c>
      <c r="BW10" t="s">
        <v>860</v>
      </c>
      <c r="CA10" t="s">
        <v>1476</v>
      </c>
      <c r="CB10">
        <v>24.68</v>
      </c>
      <c r="CC10">
        <v>22.19</v>
      </c>
      <c r="CD10">
        <v>22.43</v>
      </c>
      <c r="CH10">
        <v>44.62</v>
      </c>
      <c r="CI10">
        <v>-9.000000000000008E-3</v>
      </c>
      <c r="CJ10">
        <v>44.610999999999997</v>
      </c>
      <c r="CK10" t="s">
        <v>1477</v>
      </c>
      <c r="CL10" t="s">
        <v>1469</v>
      </c>
      <c r="CM10" t="s">
        <v>166</v>
      </c>
      <c r="CN10" t="s">
        <v>1478</v>
      </c>
      <c r="CO10" t="s">
        <v>1477</v>
      </c>
      <c r="CP10" t="s">
        <v>1479</v>
      </c>
      <c r="CQ10" t="s">
        <v>1480</v>
      </c>
      <c r="CR10">
        <v>69.710000000000008</v>
      </c>
      <c r="CS10">
        <v>69.289999999999992</v>
      </c>
      <c r="CT10">
        <v>69.5</v>
      </c>
      <c r="CU10">
        <v>69.289999999999992</v>
      </c>
    </row>
    <row r="11" spans="1:99" x14ac:dyDescent="0.25">
      <c r="A11" s="2">
        <v>45731</v>
      </c>
      <c r="B11" t="s">
        <v>99</v>
      </c>
      <c r="C11">
        <v>8</v>
      </c>
      <c r="D11" t="s">
        <v>100</v>
      </c>
      <c r="E11" t="s">
        <v>101</v>
      </c>
      <c r="F11" t="s">
        <v>1387</v>
      </c>
      <c r="G11">
        <v>1200</v>
      </c>
      <c r="H11">
        <v>10</v>
      </c>
      <c r="I11" t="s">
        <v>1481</v>
      </c>
      <c r="J11" t="s">
        <v>1482</v>
      </c>
      <c r="K11" t="s">
        <v>1483</v>
      </c>
      <c r="L11">
        <v>121</v>
      </c>
      <c r="M11" t="s">
        <v>274</v>
      </c>
      <c r="O11">
        <v>4</v>
      </c>
      <c r="P11" t="s">
        <v>201</v>
      </c>
      <c r="R11">
        <v>61</v>
      </c>
      <c r="S11" t="s">
        <v>573</v>
      </c>
      <c r="U11" t="s">
        <v>108</v>
      </c>
      <c r="V11" t="s">
        <v>1484</v>
      </c>
      <c r="W11">
        <v>7</v>
      </c>
      <c r="Y11" t="s">
        <v>110</v>
      </c>
      <c r="Z11" t="s">
        <v>1485</v>
      </c>
      <c r="AA11" t="s">
        <v>112</v>
      </c>
      <c r="AB11" t="s">
        <v>1486</v>
      </c>
      <c r="AC11" t="s">
        <v>295</v>
      </c>
      <c r="AD11" t="s">
        <v>1487</v>
      </c>
      <c r="AE11" t="s">
        <v>280</v>
      </c>
      <c r="AF11" t="s">
        <v>1488</v>
      </c>
      <c r="AG11" t="s">
        <v>144</v>
      </c>
      <c r="AH11">
        <v>2024344</v>
      </c>
      <c r="AI11" t="s">
        <v>694</v>
      </c>
      <c r="AJ11" t="s">
        <v>580</v>
      </c>
      <c r="AK11">
        <v>1200</v>
      </c>
      <c r="AL11">
        <v>10</v>
      </c>
      <c r="AM11" t="s">
        <v>585</v>
      </c>
      <c r="AN11">
        <v>31</v>
      </c>
      <c r="AO11">
        <v>116</v>
      </c>
      <c r="AP11">
        <v>5</v>
      </c>
      <c r="AQ11">
        <v>9</v>
      </c>
      <c r="AR11">
        <v>-5</v>
      </c>
      <c r="AS11">
        <v>23.97</v>
      </c>
      <c r="AT11">
        <v>46.19</v>
      </c>
      <c r="AU11" t="s">
        <v>821</v>
      </c>
      <c r="AY11" t="s">
        <v>1489</v>
      </c>
      <c r="AZ11">
        <v>24.17</v>
      </c>
      <c r="BA11">
        <v>22.14</v>
      </c>
      <c r="BB11">
        <v>23.5</v>
      </c>
      <c r="BF11">
        <v>45.64</v>
      </c>
      <c r="BG11">
        <v>-0.13500000000000001</v>
      </c>
      <c r="BH11">
        <v>45.505000000000003</v>
      </c>
      <c r="BI11" t="s">
        <v>1490</v>
      </c>
      <c r="BJ11">
        <v>2024267</v>
      </c>
      <c r="BK11" t="s">
        <v>330</v>
      </c>
      <c r="BL11" t="s">
        <v>580</v>
      </c>
      <c r="BM11">
        <v>1200</v>
      </c>
      <c r="BN11">
        <v>4</v>
      </c>
      <c r="BO11" t="s">
        <v>585</v>
      </c>
      <c r="BP11">
        <v>19</v>
      </c>
      <c r="BQ11">
        <v>116</v>
      </c>
      <c r="BR11">
        <v>5</v>
      </c>
      <c r="BS11">
        <v>5</v>
      </c>
      <c r="BT11">
        <v>-1</v>
      </c>
      <c r="BU11">
        <v>24.71</v>
      </c>
      <c r="BV11">
        <v>47.31</v>
      </c>
      <c r="BW11" t="s">
        <v>165</v>
      </c>
      <c r="CA11" t="s">
        <v>122</v>
      </c>
      <c r="CB11">
        <v>24.79</v>
      </c>
      <c r="CC11">
        <v>22.52</v>
      </c>
      <c r="CD11">
        <v>22.7</v>
      </c>
      <c r="CH11">
        <v>45.22</v>
      </c>
      <c r="CI11">
        <v>3.2999999999999988E-2</v>
      </c>
      <c r="CJ11">
        <v>45.253</v>
      </c>
      <c r="CK11" t="s">
        <v>171</v>
      </c>
      <c r="CL11" t="s">
        <v>1482</v>
      </c>
      <c r="CM11" t="s">
        <v>1490</v>
      </c>
      <c r="CN11" t="s">
        <v>1491</v>
      </c>
      <c r="CO11" t="s">
        <v>171</v>
      </c>
      <c r="CP11" t="s">
        <v>1492</v>
      </c>
      <c r="CQ11" t="s">
        <v>1493</v>
      </c>
      <c r="CR11">
        <v>69.67</v>
      </c>
      <c r="CS11">
        <v>70.039999999999992</v>
      </c>
      <c r="CT11">
        <v>69.849999999999994</v>
      </c>
      <c r="CU11">
        <v>69.67</v>
      </c>
    </row>
    <row r="12" spans="1:99" x14ac:dyDescent="0.25">
      <c r="A12" s="2">
        <v>45731</v>
      </c>
      <c r="B12" t="s">
        <v>99</v>
      </c>
      <c r="C12">
        <v>8</v>
      </c>
      <c r="D12" t="s">
        <v>100</v>
      </c>
      <c r="E12" t="s">
        <v>101</v>
      </c>
      <c r="F12" t="s">
        <v>1387</v>
      </c>
      <c r="G12">
        <v>1200</v>
      </c>
      <c r="H12">
        <v>11</v>
      </c>
      <c r="I12" t="s">
        <v>1494</v>
      </c>
      <c r="J12" t="s">
        <v>1495</v>
      </c>
      <c r="K12" t="s">
        <v>1496</v>
      </c>
      <c r="L12">
        <v>120</v>
      </c>
      <c r="M12" t="s">
        <v>235</v>
      </c>
      <c r="O12">
        <v>5</v>
      </c>
      <c r="P12" t="s">
        <v>1040</v>
      </c>
      <c r="R12">
        <v>60</v>
      </c>
      <c r="S12" t="s">
        <v>573</v>
      </c>
      <c r="U12" t="s">
        <v>108</v>
      </c>
      <c r="V12" t="s">
        <v>1497</v>
      </c>
      <c r="W12">
        <v>4</v>
      </c>
      <c r="Y12" t="s">
        <v>110</v>
      </c>
      <c r="Z12" t="s">
        <v>1498</v>
      </c>
      <c r="AA12" t="s">
        <v>139</v>
      </c>
      <c r="AB12" t="s">
        <v>806</v>
      </c>
      <c r="AD12" t="s">
        <v>1310</v>
      </c>
      <c r="AE12" t="s">
        <v>629</v>
      </c>
      <c r="AF12" t="s">
        <v>1499</v>
      </c>
      <c r="AG12" t="s">
        <v>117</v>
      </c>
      <c r="AH12">
        <v>2024436</v>
      </c>
      <c r="AI12" t="s">
        <v>343</v>
      </c>
      <c r="AJ12" t="s">
        <v>580</v>
      </c>
      <c r="AK12">
        <v>1200</v>
      </c>
      <c r="AL12">
        <v>6</v>
      </c>
      <c r="AM12" t="s">
        <v>415</v>
      </c>
      <c r="AN12">
        <v>18</v>
      </c>
      <c r="AO12">
        <v>115</v>
      </c>
      <c r="AP12">
        <v>5</v>
      </c>
      <c r="AQ12">
        <v>6</v>
      </c>
      <c r="AR12">
        <v>-1</v>
      </c>
      <c r="AS12">
        <v>23.47</v>
      </c>
      <c r="AT12">
        <v>45.38</v>
      </c>
      <c r="AU12" t="s">
        <v>1427</v>
      </c>
      <c r="AY12" t="s">
        <v>1500</v>
      </c>
      <c r="AZ12">
        <v>24.47</v>
      </c>
      <c r="BA12">
        <v>21.91</v>
      </c>
      <c r="BB12">
        <v>22.87</v>
      </c>
      <c r="BF12">
        <v>44.78</v>
      </c>
      <c r="BG12">
        <v>3.2999999999999988E-2</v>
      </c>
      <c r="BH12">
        <v>44.813000000000002</v>
      </c>
      <c r="BI12" t="s">
        <v>1501</v>
      </c>
      <c r="BJ12">
        <v>2024416</v>
      </c>
      <c r="BK12" t="s">
        <v>634</v>
      </c>
      <c r="BL12" t="s">
        <v>580</v>
      </c>
      <c r="BM12">
        <v>1200</v>
      </c>
      <c r="BN12">
        <v>9</v>
      </c>
      <c r="BO12" t="s">
        <v>125</v>
      </c>
      <c r="BP12">
        <v>38</v>
      </c>
      <c r="BQ12">
        <v>122</v>
      </c>
      <c r="BR12">
        <v>-2</v>
      </c>
      <c r="BS12">
        <v>11</v>
      </c>
      <c r="BT12">
        <v>-6</v>
      </c>
      <c r="BU12">
        <v>24.09</v>
      </c>
      <c r="BV12">
        <v>46.45</v>
      </c>
      <c r="BW12" t="s">
        <v>317</v>
      </c>
      <c r="CA12" t="s">
        <v>1502</v>
      </c>
      <c r="CB12">
        <v>24.77</v>
      </c>
      <c r="CC12">
        <v>22.4</v>
      </c>
      <c r="CD12">
        <v>22.59</v>
      </c>
      <c r="CH12">
        <v>44.99</v>
      </c>
      <c r="CI12">
        <v>-0.28199999999999997</v>
      </c>
      <c r="CJ12">
        <v>44.707999999999998</v>
      </c>
      <c r="CK12" t="s">
        <v>862</v>
      </c>
      <c r="CL12" t="s">
        <v>1495</v>
      </c>
      <c r="CM12" t="s">
        <v>1501</v>
      </c>
      <c r="CN12" t="s">
        <v>1503</v>
      </c>
      <c r="CO12" t="s">
        <v>862</v>
      </c>
      <c r="CP12" t="s">
        <v>1504</v>
      </c>
      <c r="CQ12" t="s">
        <v>1426</v>
      </c>
      <c r="CR12">
        <v>69.28</v>
      </c>
      <c r="CS12">
        <v>69.48</v>
      </c>
      <c r="CT12">
        <v>69.38</v>
      </c>
      <c r="CU12">
        <v>69.28</v>
      </c>
    </row>
    <row r="13" spans="1:99" x14ac:dyDescent="0.25">
      <c r="A13" s="2">
        <v>45731</v>
      </c>
      <c r="B13" t="s">
        <v>99</v>
      </c>
      <c r="C13">
        <v>8</v>
      </c>
      <c r="D13" t="s">
        <v>100</v>
      </c>
      <c r="E13" t="s">
        <v>101</v>
      </c>
      <c r="F13" t="s">
        <v>1387</v>
      </c>
      <c r="G13">
        <v>1200</v>
      </c>
      <c r="H13">
        <v>12</v>
      </c>
      <c r="I13" t="s">
        <v>1505</v>
      </c>
      <c r="J13" t="s">
        <v>1506</v>
      </c>
      <c r="K13" t="s">
        <v>1507</v>
      </c>
      <c r="L13">
        <v>120</v>
      </c>
      <c r="M13" t="s">
        <v>225</v>
      </c>
      <c r="O13">
        <v>3</v>
      </c>
      <c r="P13" t="s">
        <v>226</v>
      </c>
      <c r="R13">
        <v>60</v>
      </c>
      <c r="S13" t="s">
        <v>573</v>
      </c>
      <c r="U13" t="s">
        <v>108</v>
      </c>
      <c r="V13" t="s">
        <v>1508</v>
      </c>
      <c r="W13">
        <v>4</v>
      </c>
      <c r="Y13" t="s">
        <v>110</v>
      </c>
      <c r="Z13" t="s">
        <v>1509</v>
      </c>
      <c r="AA13" t="s">
        <v>112</v>
      </c>
      <c r="AB13" t="s">
        <v>806</v>
      </c>
      <c r="AD13" t="s">
        <v>1510</v>
      </c>
      <c r="AE13" t="s">
        <v>1511</v>
      </c>
      <c r="AF13" t="s">
        <v>1512</v>
      </c>
      <c r="AG13" t="s">
        <v>117</v>
      </c>
      <c r="AH13">
        <v>2024316</v>
      </c>
      <c r="AI13" t="s">
        <v>470</v>
      </c>
      <c r="AJ13" t="s">
        <v>580</v>
      </c>
      <c r="AK13">
        <v>1200</v>
      </c>
      <c r="AL13">
        <v>5</v>
      </c>
      <c r="AM13" t="s">
        <v>190</v>
      </c>
      <c r="AN13">
        <v>19</v>
      </c>
      <c r="AO13">
        <v>121</v>
      </c>
      <c r="AP13">
        <v>-1</v>
      </c>
      <c r="AQ13">
        <v>5</v>
      </c>
      <c r="AR13">
        <v>-2</v>
      </c>
      <c r="AS13">
        <v>23.96</v>
      </c>
      <c r="AT13">
        <v>46.11</v>
      </c>
      <c r="AU13" t="s">
        <v>1513</v>
      </c>
      <c r="AY13" t="s">
        <v>1514</v>
      </c>
      <c r="AZ13">
        <v>24.92</v>
      </c>
      <c r="BA13">
        <v>22.07</v>
      </c>
      <c r="BB13">
        <v>22.96</v>
      </c>
      <c r="BF13">
        <v>45.03</v>
      </c>
      <c r="BG13">
        <v>-9.9000000000000005E-2</v>
      </c>
      <c r="BH13">
        <v>44.930999999999997</v>
      </c>
      <c r="BI13" t="s">
        <v>1493</v>
      </c>
      <c r="BJ13">
        <v>2024284</v>
      </c>
      <c r="BK13" t="s">
        <v>348</v>
      </c>
      <c r="BL13" t="s">
        <v>580</v>
      </c>
      <c r="BM13">
        <v>1200</v>
      </c>
      <c r="BN13">
        <v>6</v>
      </c>
      <c r="BO13" t="s">
        <v>190</v>
      </c>
      <c r="BP13">
        <v>80</v>
      </c>
      <c r="BQ13">
        <v>119</v>
      </c>
      <c r="BR13">
        <v>1</v>
      </c>
      <c r="BS13">
        <v>11</v>
      </c>
      <c r="BT13">
        <v>-8</v>
      </c>
      <c r="BU13">
        <v>24.32</v>
      </c>
      <c r="BV13">
        <v>47.13</v>
      </c>
      <c r="BW13" t="s">
        <v>599</v>
      </c>
      <c r="CA13" t="s">
        <v>1502</v>
      </c>
      <c r="CB13">
        <v>25.48</v>
      </c>
      <c r="CC13">
        <v>22.29</v>
      </c>
      <c r="CD13">
        <v>21.99</v>
      </c>
      <c r="CH13">
        <v>44.28</v>
      </c>
      <c r="CI13">
        <v>-0.32100000000000001</v>
      </c>
      <c r="CJ13">
        <v>43.959000000000003</v>
      </c>
      <c r="CK13" t="s">
        <v>1515</v>
      </c>
      <c r="CL13" t="s">
        <v>1506</v>
      </c>
      <c r="CM13" t="s">
        <v>1493</v>
      </c>
      <c r="CN13" t="s">
        <v>1516</v>
      </c>
      <c r="CO13" t="s">
        <v>1515</v>
      </c>
      <c r="CP13" t="s">
        <v>1517</v>
      </c>
      <c r="CQ13" t="s">
        <v>1518</v>
      </c>
      <c r="CR13">
        <v>69.849999999999994</v>
      </c>
      <c r="CS13">
        <v>69.44</v>
      </c>
      <c r="CT13">
        <v>69.64</v>
      </c>
      <c r="CU13">
        <v>69.44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9</v>
      </c>
      <c r="D2" t="s">
        <v>100</v>
      </c>
      <c r="E2" t="s">
        <v>101</v>
      </c>
      <c r="F2" t="s">
        <v>1387</v>
      </c>
      <c r="G2">
        <v>1400</v>
      </c>
      <c r="H2">
        <v>1</v>
      </c>
      <c r="I2" t="s">
        <v>1519</v>
      </c>
      <c r="J2" t="s">
        <v>1520</v>
      </c>
      <c r="K2" t="s">
        <v>1521</v>
      </c>
      <c r="L2">
        <v>135</v>
      </c>
      <c r="M2" t="s">
        <v>135</v>
      </c>
      <c r="O2">
        <v>10</v>
      </c>
      <c r="P2" t="s">
        <v>854</v>
      </c>
      <c r="R2">
        <v>77</v>
      </c>
      <c r="S2">
        <v>-1</v>
      </c>
      <c r="U2" t="s">
        <v>108</v>
      </c>
      <c r="V2" t="s">
        <v>1108</v>
      </c>
      <c r="W2">
        <v>4</v>
      </c>
      <c r="Y2" t="s">
        <v>110</v>
      </c>
      <c r="Z2" t="s">
        <v>1522</v>
      </c>
      <c r="AA2">
        <v>1</v>
      </c>
      <c r="AB2">
        <v>62</v>
      </c>
      <c r="AC2" t="s">
        <v>1110</v>
      </c>
      <c r="AD2" t="s">
        <v>1523</v>
      </c>
      <c r="AE2" t="s">
        <v>241</v>
      </c>
      <c r="AF2" t="s">
        <v>1524</v>
      </c>
      <c r="AG2" t="s">
        <v>117</v>
      </c>
      <c r="AH2">
        <v>2023587</v>
      </c>
      <c r="AI2" t="s">
        <v>1525</v>
      </c>
      <c r="AJ2" t="s">
        <v>580</v>
      </c>
      <c r="AK2">
        <v>1400</v>
      </c>
      <c r="AL2">
        <v>6</v>
      </c>
      <c r="AM2" t="s">
        <v>369</v>
      </c>
      <c r="AN2">
        <v>30</v>
      </c>
      <c r="AO2">
        <v>121</v>
      </c>
      <c r="AP2">
        <v>14</v>
      </c>
      <c r="AQ2">
        <v>13</v>
      </c>
      <c r="AR2">
        <v>-3</v>
      </c>
      <c r="AS2">
        <v>13.63</v>
      </c>
      <c r="AT2">
        <v>35.67</v>
      </c>
      <c r="AU2" t="s">
        <v>1526</v>
      </c>
      <c r="AV2" t="s">
        <v>1527</v>
      </c>
      <c r="AY2" t="s">
        <v>1115</v>
      </c>
      <c r="AZ2">
        <v>14.43</v>
      </c>
      <c r="BA2">
        <v>21.92</v>
      </c>
      <c r="BB2">
        <v>22.93</v>
      </c>
      <c r="BC2">
        <v>22.58</v>
      </c>
      <c r="BF2">
        <v>45.51</v>
      </c>
      <c r="BG2">
        <v>0.156</v>
      </c>
      <c r="BH2">
        <v>45.665999999999997</v>
      </c>
      <c r="BI2" t="s">
        <v>1098</v>
      </c>
      <c r="CL2" t="s">
        <v>1520</v>
      </c>
      <c r="CM2" t="s">
        <v>1098</v>
      </c>
      <c r="CN2" t="s">
        <v>1528</v>
      </c>
      <c r="CQ2" t="s">
        <v>1098</v>
      </c>
      <c r="CR2">
        <v>82.02</v>
      </c>
      <c r="CT2">
        <v>82.02</v>
      </c>
      <c r="CU2">
        <v>82.02</v>
      </c>
    </row>
    <row r="3" spans="1:99" x14ac:dyDescent="0.25">
      <c r="A3" s="2">
        <v>45731</v>
      </c>
      <c r="B3" t="s">
        <v>99</v>
      </c>
      <c r="C3">
        <v>9</v>
      </c>
      <c r="D3" t="s">
        <v>100</v>
      </c>
      <c r="E3" t="s">
        <v>101</v>
      </c>
      <c r="F3" t="s">
        <v>1387</v>
      </c>
      <c r="G3">
        <v>1400</v>
      </c>
      <c r="H3">
        <v>2</v>
      </c>
      <c r="I3" t="s">
        <v>1529</v>
      </c>
      <c r="J3" t="s">
        <v>1530</v>
      </c>
      <c r="K3" t="s">
        <v>1531</v>
      </c>
      <c r="L3">
        <v>133</v>
      </c>
      <c r="M3" t="s">
        <v>200</v>
      </c>
      <c r="O3">
        <v>3</v>
      </c>
      <c r="P3" t="s">
        <v>136</v>
      </c>
      <c r="R3">
        <v>75</v>
      </c>
      <c r="S3">
        <v>0</v>
      </c>
      <c r="U3" t="s">
        <v>108</v>
      </c>
      <c r="V3" t="s">
        <v>1532</v>
      </c>
      <c r="W3">
        <v>5</v>
      </c>
      <c r="Y3" t="s">
        <v>110</v>
      </c>
      <c r="Z3" t="s">
        <v>1533</v>
      </c>
      <c r="AA3">
        <v>2</v>
      </c>
      <c r="AB3">
        <v>43</v>
      </c>
      <c r="AC3" t="s">
        <v>228</v>
      </c>
      <c r="AD3" t="s">
        <v>1534</v>
      </c>
      <c r="AE3" t="s">
        <v>1535</v>
      </c>
      <c r="AF3" t="s">
        <v>1536</v>
      </c>
      <c r="AG3" t="s">
        <v>144</v>
      </c>
      <c r="AH3">
        <v>2024397</v>
      </c>
      <c r="AI3" t="s">
        <v>167</v>
      </c>
      <c r="AJ3" t="s">
        <v>580</v>
      </c>
      <c r="AK3">
        <v>1400</v>
      </c>
      <c r="AL3">
        <v>13</v>
      </c>
      <c r="AM3" t="s">
        <v>1537</v>
      </c>
      <c r="AN3">
        <v>25</v>
      </c>
      <c r="AO3">
        <v>127</v>
      </c>
      <c r="AP3">
        <v>6</v>
      </c>
      <c r="AQ3">
        <v>13</v>
      </c>
      <c r="AR3">
        <v>-10</v>
      </c>
      <c r="AS3">
        <v>13.51</v>
      </c>
      <c r="AT3">
        <v>35.47</v>
      </c>
      <c r="AU3" t="s">
        <v>1538</v>
      </c>
      <c r="AV3" t="s">
        <v>1539</v>
      </c>
      <c r="AY3" t="s">
        <v>1147</v>
      </c>
      <c r="AZ3">
        <v>13.95</v>
      </c>
      <c r="BA3">
        <v>21.76</v>
      </c>
      <c r="BB3">
        <v>22.76</v>
      </c>
      <c r="BC3">
        <v>24.58</v>
      </c>
      <c r="BF3">
        <v>47.34</v>
      </c>
      <c r="BG3">
        <v>-0.09</v>
      </c>
      <c r="BH3">
        <v>47.25</v>
      </c>
      <c r="BI3" t="s">
        <v>1540</v>
      </c>
      <c r="BJ3">
        <v>2024327</v>
      </c>
      <c r="BK3" t="s">
        <v>616</v>
      </c>
      <c r="BL3" t="s">
        <v>580</v>
      </c>
      <c r="BM3">
        <v>1400</v>
      </c>
      <c r="BN3">
        <v>2</v>
      </c>
      <c r="BO3" t="s">
        <v>265</v>
      </c>
      <c r="BP3">
        <v>7.8</v>
      </c>
      <c r="BQ3">
        <v>129</v>
      </c>
      <c r="BR3">
        <v>4</v>
      </c>
      <c r="BS3">
        <v>7</v>
      </c>
      <c r="BT3">
        <v>-4</v>
      </c>
      <c r="BU3">
        <v>13.52</v>
      </c>
      <c r="BV3">
        <v>36.19</v>
      </c>
      <c r="BW3" t="s">
        <v>1541</v>
      </c>
      <c r="BX3" t="s">
        <v>1542</v>
      </c>
      <c r="CA3" t="s">
        <v>1543</v>
      </c>
      <c r="CB3">
        <v>14.04</v>
      </c>
      <c r="CC3">
        <v>22.91</v>
      </c>
      <c r="CD3">
        <v>23.73</v>
      </c>
      <c r="CE3">
        <v>21.81</v>
      </c>
      <c r="CH3">
        <v>45.54</v>
      </c>
      <c r="CI3">
        <v>-1.2E-2</v>
      </c>
      <c r="CJ3">
        <v>45.527999999999999</v>
      </c>
      <c r="CK3" t="s">
        <v>1544</v>
      </c>
      <c r="CL3" t="s">
        <v>1530</v>
      </c>
      <c r="CM3" t="s">
        <v>1540</v>
      </c>
      <c r="CN3" t="s">
        <v>1545</v>
      </c>
      <c r="CO3" t="s">
        <v>1544</v>
      </c>
      <c r="CP3" t="s">
        <v>1546</v>
      </c>
      <c r="CQ3" t="s">
        <v>1101</v>
      </c>
      <c r="CR3">
        <v>82.960000000000008</v>
      </c>
      <c r="CS3">
        <v>82.48</v>
      </c>
      <c r="CT3">
        <v>82.72</v>
      </c>
      <c r="CU3">
        <v>82.48</v>
      </c>
    </row>
    <row r="4" spans="1:99" x14ac:dyDescent="0.25">
      <c r="A4" s="2">
        <v>45731</v>
      </c>
      <c r="B4" t="s">
        <v>99</v>
      </c>
      <c r="C4">
        <v>9</v>
      </c>
      <c r="D4" t="s">
        <v>100</v>
      </c>
      <c r="E4" t="s">
        <v>101</v>
      </c>
      <c r="F4" t="s">
        <v>1387</v>
      </c>
      <c r="G4">
        <v>1400</v>
      </c>
      <c r="H4">
        <v>3</v>
      </c>
      <c r="I4" t="s">
        <v>1547</v>
      </c>
      <c r="J4" t="s">
        <v>1548</v>
      </c>
      <c r="K4" t="s">
        <v>1549</v>
      </c>
      <c r="L4">
        <v>129</v>
      </c>
      <c r="M4" t="s">
        <v>785</v>
      </c>
      <c r="O4">
        <v>1</v>
      </c>
      <c r="P4" t="s">
        <v>179</v>
      </c>
      <c r="R4">
        <v>71</v>
      </c>
      <c r="S4">
        <v>-2</v>
      </c>
      <c r="U4" t="s">
        <v>108</v>
      </c>
      <c r="V4" t="s">
        <v>1550</v>
      </c>
      <c r="W4">
        <v>6</v>
      </c>
      <c r="Y4" t="s">
        <v>110</v>
      </c>
      <c r="Z4" t="s">
        <v>1551</v>
      </c>
      <c r="AA4">
        <v>2</v>
      </c>
      <c r="AB4">
        <v>34</v>
      </c>
      <c r="AC4" t="s">
        <v>1552</v>
      </c>
      <c r="AD4" t="s">
        <v>1553</v>
      </c>
      <c r="AE4" t="s">
        <v>642</v>
      </c>
      <c r="AF4" t="s">
        <v>1554</v>
      </c>
      <c r="AG4" t="s">
        <v>144</v>
      </c>
      <c r="AH4">
        <v>2024007</v>
      </c>
      <c r="AI4" t="s">
        <v>1413</v>
      </c>
      <c r="AJ4" t="s">
        <v>1283</v>
      </c>
      <c r="AK4">
        <v>1400</v>
      </c>
      <c r="AL4">
        <v>5</v>
      </c>
      <c r="AM4" t="s">
        <v>146</v>
      </c>
      <c r="AN4">
        <v>13</v>
      </c>
      <c r="AO4">
        <v>123</v>
      </c>
      <c r="AP4">
        <v>6</v>
      </c>
      <c r="AQ4">
        <v>6</v>
      </c>
      <c r="AR4">
        <v>-5</v>
      </c>
      <c r="AS4">
        <v>13.85</v>
      </c>
      <c r="AT4">
        <v>36.29</v>
      </c>
      <c r="AU4" t="s">
        <v>1555</v>
      </c>
      <c r="AV4" t="s">
        <v>1556</v>
      </c>
      <c r="AY4" t="s">
        <v>1081</v>
      </c>
      <c r="AZ4">
        <v>14.61</v>
      </c>
      <c r="BA4">
        <v>22.88</v>
      </c>
      <c r="BB4">
        <v>22.83</v>
      </c>
      <c r="BC4">
        <v>22.25</v>
      </c>
      <c r="BF4">
        <v>45.08</v>
      </c>
      <c r="BG4">
        <v>0</v>
      </c>
      <c r="BH4">
        <v>45.08</v>
      </c>
      <c r="BI4" t="s">
        <v>1081</v>
      </c>
      <c r="BJ4">
        <v>2023646</v>
      </c>
      <c r="BK4" t="s">
        <v>390</v>
      </c>
      <c r="BL4" t="s">
        <v>580</v>
      </c>
      <c r="BM4">
        <v>1400</v>
      </c>
      <c r="BN4">
        <v>3</v>
      </c>
      <c r="BO4" t="s">
        <v>146</v>
      </c>
      <c r="BP4">
        <v>12</v>
      </c>
      <c r="BQ4">
        <v>135</v>
      </c>
      <c r="BR4">
        <v>-6</v>
      </c>
      <c r="BS4">
        <v>8</v>
      </c>
      <c r="BT4">
        <v>-7</v>
      </c>
      <c r="BU4">
        <v>13.44</v>
      </c>
      <c r="BV4">
        <v>35.380000000000003</v>
      </c>
      <c r="BW4" t="s">
        <v>1557</v>
      </c>
      <c r="BX4" t="s">
        <v>1558</v>
      </c>
      <c r="CA4" t="s">
        <v>1559</v>
      </c>
      <c r="CB4">
        <v>13.76</v>
      </c>
      <c r="CC4">
        <v>22.26</v>
      </c>
      <c r="CD4">
        <v>23.21</v>
      </c>
      <c r="CE4">
        <v>23.11</v>
      </c>
      <c r="CH4">
        <v>46.32</v>
      </c>
      <c r="CI4">
        <v>-0.216</v>
      </c>
      <c r="CJ4">
        <v>46.103999999999999</v>
      </c>
      <c r="CK4" t="s">
        <v>1173</v>
      </c>
      <c r="CL4" t="s">
        <v>1548</v>
      </c>
      <c r="CM4" t="s">
        <v>1081</v>
      </c>
      <c r="CN4" t="s">
        <v>1560</v>
      </c>
      <c r="CO4" t="s">
        <v>1173</v>
      </c>
      <c r="CP4" t="s">
        <v>1561</v>
      </c>
      <c r="CQ4" t="s">
        <v>1559</v>
      </c>
      <c r="CR4">
        <v>82.57</v>
      </c>
      <c r="CS4">
        <v>82.12</v>
      </c>
      <c r="CT4">
        <v>82.34</v>
      </c>
      <c r="CU4">
        <v>82.12</v>
      </c>
    </row>
    <row r="5" spans="1:99" x14ac:dyDescent="0.25">
      <c r="A5" s="2">
        <v>45731</v>
      </c>
      <c r="B5" t="s">
        <v>99</v>
      </c>
      <c r="C5">
        <v>9</v>
      </c>
      <c r="D5" t="s">
        <v>100</v>
      </c>
      <c r="E5" t="s">
        <v>101</v>
      </c>
      <c r="F5" t="s">
        <v>1387</v>
      </c>
      <c r="G5">
        <v>1400</v>
      </c>
      <c r="H5">
        <v>4</v>
      </c>
      <c r="I5" t="s">
        <v>1562</v>
      </c>
      <c r="J5" t="s">
        <v>1563</v>
      </c>
      <c r="K5" t="s">
        <v>1564</v>
      </c>
      <c r="L5">
        <v>129</v>
      </c>
      <c r="M5" t="s">
        <v>309</v>
      </c>
      <c r="O5">
        <v>9</v>
      </c>
      <c r="P5" t="s">
        <v>659</v>
      </c>
      <c r="R5">
        <v>71</v>
      </c>
      <c r="S5">
        <v>-2</v>
      </c>
      <c r="U5" t="s">
        <v>108</v>
      </c>
      <c r="V5" t="s">
        <v>1565</v>
      </c>
      <c r="W5">
        <v>6</v>
      </c>
      <c r="Y5" t="s">
        <v>110</v>
      </c>
      <c r="Z5" t="s">
        <v>1566</v>
      </c>
      <c r="AA5">
        <v>1</v>
      </c>
      <c r="AB5">
        <v>20</v>
      </c>
      <c r="AD5" t="s">
        <v>1567</v>
      </c>
      <c r="AE5" t="s">
        <v>1126</v>
      </c>
      <c r="AF5" t="s">
        <v>1568</v>
      </c>
      <c r="AG5" t="s">
        <v>117</v>
      </c>
      <c r="AH5">
        <v>2024454</v>
      </c>
      <c r="AI5" t="s">
        <v>118</v>
      </c>
      <c r="AJ5" t="s">
        <v>580</v>
      </c>
      <c r="AK5">
        <v>1400</v>
      </c>
      <c r="AL5">
        <v>8</v>
      </c>
      <c r="AM5" t="s">
        <v>1537</v>
      </c>
      <c r="AN5">
        <v>103</v>
      </c>
      <c r="AO5">
        <v>122</v>
      </c>
      <c r="AP5">
        <v>7</v>
      </c>
      <c r="AQ5">
        <v>12</v>
      </c>
      <c r="AR5">
        <v>-3</v>
      </c>
      <c r="AS5">
        <v>13.36</v>
      </c>
      <c r="AT5">
        <v>34.6</v>
      </c>
      <c r="AU5" t="s">
        <v>1569</v>
      </c>
      <c r="AV5" t="s">
        <v>1570</v>
      </c>
      <c r="AY5" t="s">
        <v>1571</v>
      </c>
      <c r="AZ5">
        <v>13.36</v>
      </c>
      <c r="BA5">
        <v>21.32</v>
      </c>
      <c r="BB5">
        <v>23.15</v>
      </c>
      <c r="BC5">
        <v>23.73</v>
      </c>
      <c r="BF5">
        <v>46.88</v>
      </c>
      <c r="BG5">
        <v>5.0999999999999997E-2</v>
      </c>
      <c r="BH5">
        <v>46.930999999999997</v>
      </c>
      <c r="BI5" t="s">
        <v>1572</v>
      </c>
      <c r="BJ5">
        <v>2024417</v>
      </c>
      <c r="BK5" t="s">
        <v>634</v>
      </c>
      <c r="BL5" t="s">
        <v>580</v>
      </c>
      <c r="BM5">
        <v>1400</v>
      </c>
      <c r="BN5">
        <v>12</v>
      </c>
      <c r="BO5" t="s">
        <v>344</v>
      </c>
      <c r="BP5">
        <v>53</v>
      </c>
      <c r="BQ5">
        <v>135</v>
      </c>
      <c r="BR5">
        <v>-6</v>
      </c>
      <c r="BS5">
        <v>4</v>
      </c>
      <c r="BT5">
        <v>5</v>
      </c>
      <c r="BU5">
        <v>13.11</v>
      </c>
      <c r="BV5">
        <v>35.22</v>
      </c>
      <c r="BW5" t="s">
        <v>1573</v>
      </c>
      <c r="BX5" t="s">
        <v>1527</v>
      </c>
      <c r="CA5" t="s">
        <v>1574</v>
      </c>
      <c r="CB5">
        <v>13.71</v>
      </c>
      <c r="CC5">
        <v>22.15</v>
      </c>
      <c r="CD5">
        <v>22.63</v>
      </c>
      <c r="CE5">
        <v>24.36</v>
      </c>
      <c r="CH5">
        <v>46.99</v>
      </c>
      <c r="CI5">
        <v>0</v>
      </c>
      <c r="CJ5">
        <v>46.99</v>
      </c>
      <c r="CK5" t="s">
        <v>1574</v>
      </c>
      <c r="CL5" t="s">
        <v>1563</v>
      </c>
      <c r="CM5" t="s">
        <v>1572</v>
      </c>
      <c r="CN5" t="s">
        <v>1575</v>
      </c>
      <c r="CO5" t="s">
        <v>1574</v>
      </c>
      <c r="CP5" t="s">
        <v>1576</v>
      </c>
      <c r="CQ5" t="s">
        <v>1577</v>
      </c>
      <c r="CR5">
        <v>81.61</v>
      </c>
      <c r="CS5">
        <v>82.85</v>
      </c>
      <c r="CT5">
        <v>82.23</v>
      </c>
      <c r="CU5">
        <v>81.61</v>
      </c>
    </row>
    <row r="6" spans="1:99" x14ac:dyDescent="0.25">
      <c r="A6" s="2">
        <v>45731</v>
      </c>
      <c r="B6" t="s">
        <v>99</v>
      </c>
      <c r="C6">
        <v>9</v>
      </c>
      <c r="D6" t="s">
        <v>100</v>
      </c>
      <c r="E6" t="s">
        <v>101</v>
      </c>
      <c r="F6" t="s">
        <v>1387</v>
      </c>
      <c r="G6">
        <v>1400</v>
      </c>
      <c r="H6">
        <v>5</v>
      </c>
      <c r="I6" t="s">
        <v>1578</v>
      </c>
      <c r="J6" t="s">
        <v>1579</v>
      </c>
      <c r="K6" t="s">
        <v>1580</v>
      </c>
      <c r="L6">
        <v>127</v>
      </c>
      <c r="M6" t="s">
        <v>291</v>
      </c>
      <c r="O6">
        <v>2</v>
      </c>
      <c r="P6" t="s">
        <v>408</v>
      </c>
      <c r="R6">
        <v>69</v>
      </c>
      <c r="S6">
        <v>6</v>
      </c>
      <c r="U6" t="s">
        <v>108</v>
      </c>
      <c r="V6" t="s">
        <v>1581</v>
      </c>
      <c r="W6">
        <v>3</v>
      </c>
      <c r="Y6" t="s">
        <v>110</v>
      </c>
      <c r="Z6" t="s">
        <v>1582</v>
      </c>
      <c r="AA6">
        <v>1</v>
      </c>
      <c r="AB6">
        <v>20</v>
      </c>
      <c r="AD6" t="s">
        <v>1583</v>
      </c>
      <c r="AE6" t="s">
        <v>858</v>
      </c>
      <c r="AF6" t="s">
        <v>1584</v>
      </c>
      <c r="AG6" t="s">
        <v>144</v>
      </c>
      <c r="AH6">
        <v>2024454</v>
      </c>
      <c r="AI6" t="s">
        <v>118</v>
      </c>
      <c r="AJ6" t="s">
        <v>580</v>
      </c>
      <c r="AK6">
        <v>1400</v>
      </c>
      <c r="AL6">
        <v>1</v>
      </c>
      <c r="AM6" t="s">
        <v>246</v>
      </c>
      <c r="AN6">
        <v>3.2</v>
      </c>
      <c r="AO6">
        <v>119</v>
      </c>
      <c r="AP6">
        <v>8</v>
      </c>
      <c r="AQ6">
        <v>5</v>
      </c>
      <c r="AR6">
        <v>-3</v>
      </c>
      <c r="AS6">
        <v>13.36</v>
      </c>
      <c r="AT6">
        <v>34.6</v>
      </c>
      <c r="AU6" t="s">
        <v>1569</v>
      </c>
      <c r="AV6" t="s">
        <v>1570</v>
      </c>
      <c r="AY6" t="s">
        <v>1570</v>
      </c>
      <c r="AZ6">
        <v>13.44</v>
      </c>
      <c r="BA6">
        <v>21.48</v>
      </c>
      <c r="BB6">
        <v>23.03</v>
      </c>
      <c r="BC6">
        <v>22.98</v>
      </c>
      <c r="BF6">
        <v>46.01</v>
      </c>
      <c r="BG6">
        <v>6.6000000000000003E-2</v>
      </c>
      <c r="BH6">
        <v>46.076000000000001</v>
      </c>
      <c r="BI6" t="s">
        <v>1585</v>
      </c>
      <c r="BJ6">
        <v>2024413</v>
      </c>
      <c r="BK6" t="s">
        <v>634</v>
      </c>
      <c r="BL6" t="s">
        <v>580</v>
      </c>
      <c r="BM6">
        <v>1400</v>
      </c>
      <c r="BN6">
        <v>2</v>
      </c>
      <c r="BO6" t="s">
        <v>283</v>
      </c>
      <c r="BP6">
        <v>4.0999999999999996</v>
      </c>
      <c r="BQ6">
        <v>121</v>
      </c>
      <c r="BR6">
        <v>6</v>
      </c>
      <c r="BS6">
        <v>10</v>
      </c>
      <c r="BT6">
        <v>-8</v>
      </c>
      <c r="BU6">
        <v>13.53</v>
      </c>
      <c r="BV6">
        <v>35.51</v>
      </c>
      <c r="BW6" t="s">
        <v>1586</v>
      </c>
      <c r="BX6" t="s">
        <v>1587</v>
      </c>
      <c r="CA6" t="s">
        <v>1588</v>
      </c>
      <c r="CB6">
        <v>13.57</v>
      </c>
      <c r="CC6">
        <v>22.06</v>
      </c>
      <c r="CD6">
        <v>23.3</v>
      </c>
      <c r="CE6">
        <v>22.73</v>
      </c>
      <c r="CH6">
        <v>46.03</v>
      </c>
      <c r="CI6">
        <v>-5.3999999999999992E-2</v>
      </c>
      <c r="CJ6">
        <v>45.975999999999999</v>
      </c>
      <c r="CK6" t="s">
        <v>1572</v>
      </c>
      <c r="CL6" t="s">
        <v>1579</v>
      </c>
      <c r="CM6" t="s">
        <v>1585</v>
      </c>
      <c r="CN6" t="s">
        <v>1589</v>
      </c>
      <c r="CO6" t="s">
        <v>1572</v>
      </c>
      <c r="CP6" t="s">
        <v>1590</v>
      </c>
      <c r="CQ6" t="s">
        <v>1591</v>
      </c>
      <c r="CR6">
        <v>81</v>
      </c>
      <c r="CS6">
        <v>81.61</v>
      </c>
      <c r="CT6">
        <v>81.31</v>
      </c>
      <c r="CU6">
        <v>81</v>
      </c>
    </row>
    <row r="7" spans="1:99" x14ac:dyDescent="0.25">
      <c r="A7" s="2">
        <v>45731</v>
      </c>
      <c r="B7" t="s">
        <v>99</v>
      </c>
      <c r="C7">
        <v>9</v>
      </c>
      <c r="D7" t="s">
        <v>100</v>
      </c>
      <c r="E7" t="s">
        <v>101</v>
      </c>
      <c r="F7" t="s">
        <v>1387</v>
      </c>
      <c r="G7">
        <v>1400</v>
      </c>
      <c r="H7">
        <v>6</v>
      </c>
      <c r="I7" t="s">
        <v>1592</v>
      </c>
      <c r="J7" t="s">
        <v>1593</v>
      </c>
      <c r="K7" t="s">
        <v>1594</v>
      </c>
      <c r="L7">
        <v>127</v>
      </c>
      <c r="M7" t="s">
        <v>225</v>
      </c>
      <c r="O7">
        <v>8</v>
      </c>
      <c r="P7" t="s">
        <v>455</v>
      </c>
      <c r="R7">
        <v>69</v>
      </c>
      <c r="S7">
        <v>0</v>
      </c>
      <c r="U7" t="s">
        <v>108</v>
      </c>
      <c r="V7" t="s">
        <v>1595</v>
      </c>
      <c r="W7">
        <v>4</v>
      </c>
      <c r="Y7" t="s">
        <v>110</v>
      </c>
      <c r="Z7" t="s">
        <v>1596</v>
      </c>
      <c r="AA7">
        <v>1</v>
      </c>
      <c r="AB7">
        <v>34</v>
      </c>
      <c r="AC7" t="s">
        <v>945</v>
      </c>
      <c r="AD7" t="s">
        <v>1597</v>
      </c>
      <c r="AE7" t="s">
        <v>1598</v>
      </c>
      <c r="AF7" t="s">
        <v>1599</v>
      </c>
      <c r="AG7" t="s">
        <v>144</v>
      </c>
      <c r="AH7">
        <v>2024417</v>
      </c>
      <c r="AI7" t="s">
        <v>634</v>
      </c>
      <c r="AJ7" t="s">
        <v>580</v>
      </c>
      <c r="AK7">
        <v>1400</v>
      </c>
      <c r="AL7">
        <v>6</v>
      </c>
      <c r="AM7" t="s">
        <v>246</v>
      </c>
      <c r="AN7">
        <v>11</v>
      </c>
      <c r="AO7">
        <v>128</v>
      </c>
      <c r="AP7">
        <v>-1</v>
      </c>
      <c r="AQ7">
        <v>6</v>
      </c>
      <c r="AR7">
        <v>2</v>
      </c>
      <c r="AS7">
        <v>13.11</v>
      </c>
      <c r="AT7">
        <v>35.22</v>
      </c>
      <c r="AU7" t="s">
        <v>1573</v>
      </c>
      <c r="AV7" t="s">
        <v>1527</v>
      </c>
      <c r="AY7" t="s">
        <v>1129</v>
      </c>
      <c r="AZ7">
        <v>13.71</v>
      </c>
      <c r="BA7">
        <v>22.19</v>
      </c>
      <c r="BB7">
        <v>22.59</v>
      </c>
      <c r="BC7">
        <v>23.64</v>
      </c>
      <c r="BF7">
        <v>46.23</v>
      </c>
      <c r="BG7">
        <v>2.1000000000000001E-2</v>
      </c>
      <c r="BH7">
        <v>46.250999999999998</v>
      </c>
      <c r="BI7" t="s">
        <v>1600</v>
      </c>
      <c r="BJ7">
        <v>2023766</v>
      </c>
      <c r="BK7" t="s">
        <v>913</v>
      </c>
      <c r="BL7" t="s">
        <v>119</v>
      </c>
      <c r="BM7">
        <v>1400</v>
      </c>
      <c r="BN7">
        <v>2</v>
      </c>
      <c r="BO7" t="s">
        <v>396</v>
      </c>
      <c r="BP7">
        <v>4</v>
      </c>
      <c r="BQ7">
        <v>128</v>
      </c>
      <c r="BR7">
        <v>-1</v>
      </c>
      <c r="BS7">
        <v>8</v>
      </c>
      <c r="BT7">
        <v>0</v>
      </c>
      <c r="BU7">
        <v>13.47</v>
      </c>
      <c r="BV7">
        <v>35.92</v>
      </c>
      <c r="BW7" t="s">
        <v>1601</v>
      </c>
      <c r="BX7" t="s">
        <v>1602</v>
      </c>
      <c r="CA7" t="s">
        <v>1603</v>
      </c>
      <c r="CB7">
        <v>13.47</v>
      </c>
      <c r="CC7">
        <v>22.45</v>
      </c>
      <c r="CD7">
        <v>23.04</v>
      </c>
      <c r="CE7">
        <v>22.92</v>
      </c>
      <c r="CH7">
        <v>45.96</v>
      </c>
      <c r="CI7">
        <v>-1.4999999999999999E-2</v>
      </c>
      <c r="CJ7">
        <v>45.945</v>
      </c>
      <c r="CK7" t="s">
        <v>1115</v>
      </c>
      <c r="CL7" t="s">
        <v>1593</v>
      </c>
      <c r="CM7" t="s">
        <v>1600</v>
      </c>
      <c r="CN7" t="s">
        <v>1604</v>
      </c>
      <c r="CO7" t="s">
        <v>1115</v>
      </c>
      <c r="CP7" t="s">
        <v>1605</v>
      </c>
      <c r="CQ7" t="s">
        <v>1606</v>
      </c>
      <c r="CR7">
        <v>82.15</v>
      </c>
      <c r="CS7">
        <v>81.86</v>
      </c>
      <c r="CT7">
        <v>82</v>
      </c>
      <c r="CU7">
        <v>81.86</v>
      </c>
    </row>
    <row r="8" spans="1:99" x14ac:dyDescent="0.25">
      <c r="A8" s="2">
        <v>45731</v>
      </c>
      <c r="B8" t="s">
        <v>99</v>
      </c>
      <c r="C8">
        <v>9</v>
      </c>
      <c r="D8" t="s">
        <v>100</v>
      </c>
      <c r="E8" t="s">
        <v>101</v>
      </c>
      <c r="F8" t="s">
        <v>1387</v>
      </c>
      <c r="G8">
        <v>1400</v>
      </c>
      <c r="H8">
        <v>7</v>
      </c>
      <c r="I8" t="s">
        <v>1607</v>
      </c>
      <c r="J8" t="s">
        <v>1608</v>
      </c>
      <c r="K8" t="s">
        <v>1609</v>
      </c>
      <c r="L8">
        <v>124</v>
      </c>
      <c r="M8" t="s">
        <v>360</v>
      </c>
      <c r="O8">
        <v>7</v>
      </c>
      <c r="P8" t="s">
        <v>107</v>
      </c>
      <c r="R8">
        <v>66</v>
      </c>
      <c r="S8">
        <v>-3</v>
      </c>
      <c r="U8" t="s">
        <v>108</v>
      </c>
      <c r="W8">
        <v>5</v>
      </c>
      <c r="Y8" t="s">
        <v>110</v>
      </c>
      <c r="Z8" t="s">
        <v>593</v>
      </c>
      <c r="AA8">
        <v>1</v>
      </c>
      <c r="AB8">
        <v>13</v>
      </c>
      <c r="AC8" t="s">
        <v>204</v>
      </c>
      <c r="AD8" t="s">
        <v>1610</v>
      </c>
      <c r="AE8" t="s">
        <v>241</v>
      </c>
      <c r="AF8" t="s">
        <v>1611</v>
      </c>
      <c r="AG8" t="s">
        <v>117</v>
      </c>
      <c r="AH8">
        <v>2024475</v>
      </c>
      <c r="AI8" t="s">
        <v>162</v>
      </c>
      <c r="AJ8" t="s">
        <v>580</v>
      </c>
      <c r="AK8">
        <v>1200</v>
      </c>
      <c r="AL8">
        <v>7</v>
      </c>
      <c r="AM8" t="s">
        <v>369</v>
      </c>
      <c r="AN8">
        <v>88</v>
      </c>
      <c r="AO8">
        <v>116</v>
      </c>
      <c r="AP8">
        <v>8</v>
      </c>
      <c r="AQ8">
        <v>6</v>
      </c>
      <c r="AR8">
        <v>1</v>
      </c>
      <c r="AS8">
        <v>23.85</v>
      </c>
      <c r="AT8">
        <v>45.84</v>
      </c>
      <c r="AU8" t="s">
        <v>1612</v>
      </c>
      <c r="AY8" t="s">
        <v>1613</v>
      </c>
      <c r="AZ8">
        <v>24.25</v>
      </c>
      <c r="BA8">
        <v>22.11</v>
      </c>
      <c r="BB8">
        <v>23.02</v>
      </c>
      <c r="BF8">
        <v>45.13</v>
      </c>
      <c r="BG8">
        <v>0.13800000000000001</v>
      </c>
      <c r="BH8">
        <v>45.268000000000001</v>
      </c>
      <c r="BI8" t="s">
        <v>1614</v>
      </c>
      <c r="CL8" t="s">
        <v>1608</v>
      </c>
      <c r="CM8" t="s">
        <v>1614</v>
      </c>
      <c r="CN8" t="s">
        <v>1615</v>
      </c>
      <c r="CQ8" t="s">
        <v>1614</v>
      </c>
      <c r="CR8">
        <v>82.24</v>
      </c>
      <c r="CT8">
        <v>82.24</v>
      </c>
      <c r="CU8">
        <v>82.24</v>
      </c>
    </row>
    <row r="9" spans="1:99" x14ac:dyDescent="0.25">
      <c r="A9" s="2">
        <v>45731</v>
      </c>
      <c r="B9" t="s">
        <v>99</v>
      </c>
      <c r="C9">
        <v>9</v>
      </c>
      <c r="D9" t="s">
        <v>100</v>
      </c>
      <c r="E9" t="s">
        <v>101</v>
      </c>
      <c r="F9" t="s">
        <v>1387</v>
      </c>
      <c r="G9">
        <v>1400</v>
      </c>
      <c r="H9">
        <v>8</v>
      </c>
      <c r="I9" t="s">
        <v>1616</v>
      </c>
      <c r="J9" t="s">
        <v>1617</v>
      </c>
      <c r="K9" t="s">
        <v>1618</v>
      </c>
      <c r="L9">
        <v>123</v>
      </c>
      <c r="M9" t="s">
        <v>454</v>
      </c>
      <c r="O9">
        <v>4</v>
      </c>
      <c r="P9" t="s">
        <v>292</v>
      </c>
      <c r="R9">
        <v>65</v>
      </c>
      <c r="S9">
        <v>-2</v>
      </c>
      <c r="U9" t="s">
        <v>108</v>
      </c>
      <c r="V9" t="s">
        <v>1619</v>
      </c>
      <c r="W9">
        <v>6</v>
      </c>
      <c r="Y9" t="s">
        <v>110</v>
      </c>
      <c r="Z9" t="s">
        <v>362</v>
      </c>
      <c r="AA9">
        <v>1</v>
      </c>
      <c r="AB9">
        <v>55</v>
      </c>
      <c r="AC9" t="s">
        <v>239</v>
      </c>
      <c r="AD9" t="s">
        <v>1620</v>
      </c>
      <c r="AE9" t="s">
        <v>1621</v>
      </c>
      <c r="AF9" t="s">
        <v>1622</v>
      </c>
      <c r="AG9" t="s">
        <v>117</v>
      </c>
      <c r="AH9">
        <v>2024364</v>
      </c>
      <c r="AI9" t="s">
        <v>368</v>
      </c>
      <c r="AJ9" t="s">
        <v>580</v>
      </c>
      <c r="AK9">
        <v>1400</v>
      </c>
      <c r="AL9">
        <v>13</v>
      </c>
      <c r="AM9" t="s">
        <v>864</v>
      </c>
      <c r="AN9">
        <v>123</v>
      </c>
      <c r="AO9">
        <v>121</v>
      </c>
      <c r="AP9">
        <v>2</v>
      </c>
      <c r="AQ9">
        <v>14</v>
      </c>
      <c r="AR9">
        <v>-10</v>
      </c>
      <c r="AS9">
        <v>13.52</v>
      </c>
      <c r="AT9">
        <v>35.130000000000003</v>
      </c>
      <c r="AU9" t="s">
        <v>1586</v>
      </c>
      <c r="AV9" t="s">
        <v>1623</v>
      </c>
      <c r="AY9" t="s">
        <v>1624</v>
      </c>
      <c r="AZ9">
        <v>13.64</v>
      </c>
      <c r="BA9">
        <v>21.49</v>
      </c>
      <c r="BB9">
        <v>23.76</v>
      </c>
      <c r="BC9">
        <v>24.52</v>
      </c>
      <c r="BF9">
        <v>48.28</v>
      </c>
      <c r="BG9">
        <v>-0.15</v>
      </c>
      <c r="BH9">
        <v>48.13</v>
      </c>
      <c r="BI9" t="s">
        <v>1238</v>
      </c>
      <c r="BJ9">
        <v>2023741</v>
      </c>
      <c r="BK9" t="s">
        <v>954</v>
      </c>
      <c r="BL9" t="s">
        <v>580</v>
      </c>
      <c r="BM9">
        <v>1400</v>
      </c>
      <c r="BN9">
        <v>11</v>
      </c>
      <c r="BO9" t="s">
        <v>1537</v>
      </c>
      <c r="BP9">
        <v>6.8</v>
      </c>
      <c r="BQ9">
        <v>125</v>
      </c>
      <c r="BR9">
        <v>-2</v>
      </c>
      <c r="BS9">
        <v>6</v>
      </c>
      <c r="BT9">
        <v>-2</v>
      </c>
      <c r="BU9">
        <v>13.33</v>
      </c>
      <c r="BV9">
        <v>34.659999999999997</v>
      </c>
      <c r="BW9" t="s">
        <v>1625</v>
      </c>
      <c r="BX9" t="s">
        <v>1626</v>
      </c>
      <c r="CA9" t="s">
        <v>1627</v>
      </c>
      <c r="CB9">
        <v>13.85</v>
      </c>
      <c r="CC9">
        <v>21.69</v>
      </c>
      <c r="CD9">
        <v>22.95</v>
      </c>
      <c r="CE9">
        <v>25.53</v>
      </c>
      <c r="CH9">
        <v>48.48</v>
      </c>
      <c r="CI9">
        <v>-6.6000000000000003E-2</v>
      </c>
      <c r="CJ9">
        <v>48.413999999999987</v>
      </c>
      <c r="CK9" t="s">
        <v>1628</v>
      </c>
      <c r="CL9" t="s">
        <v>1617</v>
      </c>
      <c r="CM9" t="s">
        <v>1238</v>
      </c>
      <c r="CN9" t="s">
        <v>1629</v>
      </c>
      <c r="CO9" t="s">
        <v>1628</v>
      </c>
      <c r="CP9" t="s">
        <v>1630</v>
      </c>
      <c r="CQ9" t="s">
        <v>1631</v>
      </c>
      <c r="CR9">
        <v>83.26</v>
      </c>
      <c r="CS9">
        <v>83.95</v>
      </c>
      <c r="CT9">
        <v>83.61</v>
      </c>
      <c r="CU9">
        <v>83.26</v>
      </c>
    </row>
    <row r="10" spans="1:99" x14ac:dyDescent="0.25">
      <c r="A10" s="2">
        <v>45731</v>
      </c>
      <c r="B10" t="s">
        <v>99</v>
      </c>
      <c r="C10">
        <v>9</v>
      </c>
      <c r="D10" t="s">
        <v>100</v>
      </c>
      <c r="E10" t="s">
        <v>101</v>
      </c>
      <c r="F10" t="s">
        <v>1387</v>
      </c>
      <c r="G10">
        <v>1400</v>
      </c>
      <c r="H10">
        <v>9</v>
      </c>
      <c r="I10" t="s">
        <v>1632</v>
      </c>
      <c r="J10" t="s">
        <v>1633</v>
      </c>
      <c r="K10" t="s">
        <v>1634</v>
      </c>
      <c r="L10">
        <v>122</v>
      </c>
      <c r="M10" t="s">
        <v>106</v>
      </c>
      <c r="O10">
        <v>11</v>
      </c>
      <c r="P10" t="s">
        <v>479</v>
      </c>
      <c r="R10">
        <v>64</v>
      </c>
      <c r="S10">
        <v>0</v>
      </c>
      <c r="U10" t="s">
        <v>108</v>
      </c>
      <c r="W10">
        <v>3</v>
      </c>
      <c r="Y10" t="s">
        <v>110</v>
      </c>
      <c r="Z10" t="s">
        <v>362</v>
      </c>
      <c r="AA10">
        <v>1</v>
      </c>
      <c r="AB10">
        <v>20</v>
      </c>
      <c r="AC10" t="s">
        <v>1635</v>
      </c>
      <c r="AD10" t="s">
        <v>1636</v>
      </c>
      <c r="AE10" t="s">
        <v>1637</v>
      </c>
      <c r="AF10" t="s">
        <v>1638</v>
      </c>
      <c r="AG10" t="s">
        <v>117</v>
      </c>
      <c r="AH10">
        <v>2024456</v>
      </c>
      <c r="AI10" t="s">
        <v>118</v>
      </c>
      <c r="AJ10" t="s">
        <v>580</v>
      </c>
      <c r="AK10">
        <v>1200</v>
      </c>
      <c r="AL10">
        <v>11</v>
      </c>
      <c r="AM10" t="s">
        <v>864</v>
      </c>
      <c r="AN10">
        <v>78</v>
      </c>
      <c r="AO10">
        <v>121</v>
      </c>
      <c r="AP10">
        <v>1</v>
      </c>
      <c r="AQ10">
        <v>6</v>
      </c>
      <c r="AR10">
        <v>5</v>
      </c>
      <c r="AS10">
        <v>23.59</v>
      </c>
      <c r="AT10">
        <v>46.14</v>
      </c>
      <c r="AU10" t="s">
        <v>1424</v>
      </c>
      <c r="AY10" t="s">
        <v>1270</v>
      </c>
      <c r="AZ10">
        <v>24.67</v>
      </c>
      <c r="BA10">
        <v>22.31</v>
      </c>
      <c r="BB10">
        <v>23.08</v>
      </c>
      <c r="BF10">
        <v>45.39</v>
      </c>
      <c r="BG10">
        <v>0.105</v>
      </c>
      <c r="BH10">
        <v>45.494999999999997</v>
      </c>
      <c r="BI10" t="s">
        <v>893</v>
      </c>
      <c r="CL10" t="s">
        <v>1633</v>
      </c>
      <c r="CM10" t="s">
        <v>893</v>
      </c>
      <c r="CN10" t="s">
        <v>1639</v>
      </c>
      <c r="CQ10" t="s">
        <v>893</v>
      </c>
      <c r="CR10">
        <v>83.01</v>
      </c>
      <c r="CT10">
        <v>83.01</v>
      </c>
      <c r="CU10">
        <v>83.01</v>
      </c>
    </row>
    <row r="11" spans="1:99" x14ac:dyDescent="0.25">
      <c r="A11" s="2">
        <v>45731</v>
      </c>
      <c r="B11" t="s">
        <v>99</v>
      </c>
      <c r="C11">
        <v>9</v>
      </c>
      <c r="D11" t="s">
        <v>100</v>
      </c>
      <c r="E11" t="s">
        <v>101</v>
      </c>
      <c r="F11" t="s">
        <v>1387</v>
      </c>
      <c r="G11">
        <v>1400</v>
      </c>
      <c r="H11">
        <v>10</v>
      </c>
      <c r="I11" t="s">
        <v>1640</v>
      </c>
      <c r="J11" t="s">
        <v>1641</v>
      </c>
      <c r="K11" t="s">
        <v>1642</v>
      </c>
      <c r="L11">
        <v>121</v>
      </c>
      <c r="M11" t="s">
        <v>442</v>
      </c>
      <c r="O11">
        <v>5</v>
      </c>
      <c r="P11" t="s">
        <v>155</v>
      </c>
      <c r="R11">
        <v>63</v>
      </c>
      <c r="S11">
        <v>0</v>
      </c>
      <c r="U11" t="s">
        <v>108</v>
      </c>
      <c r="V11" t="s">
        <v>1643</v>
      </c>
      <c r="W11">
        <v>4</v>
      </c>
      <c r="Y11" t="s">
        <v>110</v>
      </c>
      <c r="Z11" t="s">
        <v>1644</v>
      </c>
      <c r="AA11">
        <v>1</v>
      </c>
      <c r="AB11">
        <v>20</v>
      </c>
      <c r="AC11" t="s">
        <v>1645</v>
      </c>
      <c r="AD11" t="s">
        <v>1646</v>
      </c>
      <c r="AE11" t="s">
        <v>757</v>
      </c>
      <c r="AF11" t="s">
        <v>1647</v>
      </c>
      <c r="AG11" t="s">
        <v>117</v>
      </c>
      <c r="AH11">
        <v>2024454</v>
      </c>
      <c r="AI11" t="s">
        <v>118</v>
      </c>
      <c r="AJ11" t="s">
        <v>580</v>
      </c>
      <c r="AK11">
        <v>1400</v>
      </c>
      <c r="AL11">
        <v>3</v>
      </c>
      <c r="AM11" t="s">
        <v>215</v>
      </c>
      <c r="AN11">
        <v>8.9</v>
      </c>
      <c r="AO11">
        <v>119</v>
      </c>
      <c r="AP11">
        <v>2</v>
      </c>
      <c r="AQ11">
        <v>2</v>
      </c>
      <c r="AR11">
        <v>3</v>
      </c>
      <c r="AS11">
        <v>13.36</v>
      </c>
      <c r="AT11">
        <v>34.6</v>
      </c>
      <c r="AU11" t="s">
        <v>1569</v>
      </c>
      <c r="AV11" t="s">
        <v>1570</v>
      </c>
      <c r="AY11" t="s">
        <v>1648</v>
      </c>
      <c r="AZ11">
        <v>13.64</v>
      </c>
      <c r="BA11">
        <v>21.52</v>
      </c>
      <c r="BB11">
        <v>22.99</v>
      </c>
      <c r="BC11">
        <v>22.93</v>
      </c>
      <c r="BF11">
        <v>45.92</v>
      </c>
      <c r="BG11">
        <v>8.3999999999999991E-2</v>
      </c>
      <c r="BH11">
        <v>46.003999999999998</v>
      </c>
      <c r="BI11" t="s">
        <v>1649</v>
      </c>
      <c r="CL11" t="s">
        <v>1641</v>
      </c>
      <c r="CM11" t="s">
        <v>1649</v>
      </c>
      <c r="CN11" t="s">
        <v>1650</v>
      </c>
      <c r="CQ11" t="s">
        <v>1649</v>
      </c>
      <c r="CR11">
        <v>81.16</v>
      </c>
      <c r="CT11">
        <v>81.16</v>
      </c>
      <c r="CU11">
        <v>81.16</v>
      </c>
    </row>
    <row r="12" spans="1:99" x14ac:dyDescent="0.25">
      <c r="A12" s="2">
        <v>45731</v>
      </c>
      <c r="B12" t="s">
        <v>99</v>
      </c>
      <c r="C12">
        <v>9</v>
      </c>
      <c r="D12" t="s">
        <v>100</v>
      </c>
      <c r="E12" t="s">
        <v>101</v>
      </c>
      <c r="F12" t="s">
        <v>1387</v>
      </c>
      <c r="G12">
        <v>1400</v>
      </c>
      <c r="H12">
        <v>11</v>
      </c>
      <c r="I12" t="s">
        <v>1651</v>
      </c>
      <c r="J12" t="s">
        <v>1652</v>
      </c>
      <c r="K12" t="s">
        <v>1653</v>
      </c>
      <c r="L12">
        <v>118</v>
      </c>
      <c r="M12" t="s">
        <v>323</v>
      </c>
      <c r="O12">
        <v>12</v>
      </c>
      <c r="P12" t="s">
        <v>534</v>
      </c>
      <c r="R12">
        <v>60</v>
      </c>
      <c r="S12">
        <v>-2</v>
      </c>
      <c r="U12" t="s">
        <v>108</v>
      </c>
      <c r="V12" t="s">
        <v>1654</v>
      </c>
      <c r="W12">
        <v>4</v>
      </c>
      <c r="Y12" t="s">
        <v>110</v>
      </c>
      <c r="Z12" t="s">
        <v>1655</v>
      </c>
      <c r="AA12">
        <v>1</v>
      </c>
      <c r="AB12">
        <v>20</v>
      </c>
      <c r="AC12" t="s">
        <v>856</v>
      </c>
      <c r="AD12" t="s">
        <v>1656</v>
      </c>
      <c r="AE12" t="s">
        <v>995</v>
      </c>
      <c r="AF12" t="s">
        <v>1657</v>
      </c>
      <c r="AG12" t="s">
        <v>117</v>
      </c>
      <c r="AH12">
        <v>2024454</v>
      </c>
      <c r="AI12" t="s">
        <v>118</v>
      </c>
      <c r="AJ12" t="s">
        <v>580</v>
      </c>
      <c r="AK12">
        <v>1400</v>
      </c>
      <c r="AL12">
        <v>9</v>
      </c>
      <c r="AM12" t="s">
        <v>1658</v>
      </c>
      <c r="AN12">
        <v>16</v>
      </c>
      <c r="AO12">
        <v>116</v>
      </c>
      <c r="AP12">
        <v>2</v>
      </c>
      <c r="AQ12">
        <v>3</v>
      </c>
      <c r="AR12">
        <v>9</v>
      </c>
      <c r="AS12">
        <v>13.36</v>
      </c>
      <c r="AT12">
        <v>34.6</v>
      </c>
      <c r="AU12" t="s">
        <v>1569</v>
      </c>
      <c r="AV12" t="s">
        <v>1570</v>
      </c>
      <c r="AY12" t="s">
        <v>1083</v>
      </c>
      <c r="AZ12">
        <v>13.36</v>
      </c>
      <c r="BA12">
        <v>21.24</v>
      </c>
      <c r="BB12">
        <v>23.23</v>
      </c>
      <c r="BC12">
        <v>23.86</v>
      </c>
      <c r="BF12">
        <v>47.09</v>
      </c>
      <c r="BG12">
        <v>0.192</v>
      </c>
      <c r="BH12">
        <v>47.281999999999996</v>
      </c>
      <c r="BI12" t="s">
        <v>1603</v>
      </c>
      <c r="BJ12">
        <v>2024397</v>
      </c>
      <c r="BK12" t="s">
        <v>167</v>
      </c>
      <c r="BL12" t="s">
        <v>580</v>
      </c>
      <c r="BM12">
        <v>1400</v>
      </c>
      <c r="BN12">
        <v>6</v>
      </c>
      <c r="BO12" t="s">
        <v>190</v>
      </c>
      <c r="BP12">
        <v>125</v>
      </c>
      <c r="BQ12">
        <v>123</v>
      </c>
      <c r="BR12">
        <v>-5</v>
      </c>
      <c r="BS12">
        <v>12</v>
      </c>
      <c r="BT12">
        <v>0</v>
      </c>
      <c r="BU12">
        <v>13.51</v>
      </c>
      <c r="BV12">
        <v>35.47</v>
      </c>
      <c r="BW12" t="s">
        <v>1538</v>
      </c>
      <c r="BX12" t="s">
        <v>1539</v>
      </c>
      <c r="CA12" t="s">
        <v>1173</v>
      </c>
      <c r="CB12">
        <v>13.51</v>
      </c>
      <c r="CC12">
        <v>21.96</v>
      </c>
      <c r="CD12">
        <v>22.8</v>
      </c>
      <c r="CE12">
        <v>23.85</v>
      </c>
      <c r="CH12">
        <v>46.65</v>
      </c>
      <c r="CI12">
        <v>-7.4999999999999997E-2</v>
      </c>
      <c r="CJ12">
        <v>46.575000000000003</v>
      </c>
      <c r="CK12" t="s">
        <v>1659</v>
      </c>
      <c r="CL12" t="s">
        <v>1652</v>
      </c>
      <c r="CM12" t="s">
        <v>1603</v>
      </c>
      <c r="CN12" t="s">
        <v>1660</v>
      </c>
      <c r="CO12" t="s">
        <v>1659</v>
      </c>
      <c r="CP12" t="s">
        <v>1661</v>
      </c>
      <c r="CQ12" t="s">
        <v>1662</v>
      </c>
      <c r="CR12">
        <v>81.88</v>
      </c>
      <c r="CS12">
        <v>82.039999999999992</v>
      </c>
      <c r="CT12">
        <v>81.960000000000008</v>
      </c>
      <c r="CU12">
        <v>81.88</v>
      </c>
    </row>
    <row r="13" spans="1:99" x14ac:dyDescent="0.25">
      <c r="A13" s="2">
        <v>45731</v>
      </c>
      <c r="B13" t="s">
        <v>99</v>
      </c>
      <c r="C13">
        <v>9</v>
      </c>
      <c r="D13" t="s">
        <v>100</v>
      </c>
      <c r="E13" t="s">
        <v>101</v>
      </c>
      <c r="F13" t="s">
        <v>1387</v>
      </c>
      <c r="G13">
        <v>1400</v>
      </c>
      <c r="H13">
        <v>12</v>
      </c>
      <c r="I13" t="s">
        <v>1663</v>
      </c>
      <c r="J13" t="s">
        <v>1664</v>
      </c>
      <c r="K13" t="s">
        <v>1665</v>
      </c>
      <c r="L13">
        <v>118</v>
      </c>
      <c r="M13" t="s">
        <v>274</v>
      </c>
      <c r="O13">
        <v>6</v>
      </c>
      <c r="P13" t="s">
        <v>226</v>
      </c>
      <c r="R13">
        <v>60</v>
      </c>
      <c r="S13">
        <v>6</v>
      </c>
      <c r="U13" t="s">
        <v>108</v>
      </c>
      <c r="V13" t="s">
        <v>1666</v>
      </c>
      <c r="W13">
        <v>5</v>
      </c>
      <c r="Y13" t="s">
        <v>110</v>
      </c>
      <c r="Z13" t="s">
        <v>1667</v>
      </c>
      <c r="AA13">
        <v>2</v>
      </c>
      <c r="AB13">
        <v>27</v>
      </c>
      <c r="AC13" t="s">
        <v>239</v>
      </c>
      <c r="AD13" t="s">
        <v>1668</v>
      </c>
      <c r="AE13" t="s">
        <v>280</v>
      </c>
      <c r="AF13" t="s">
        <v>1669</v>
      </c>
      <c r="AG13" t="s">
        <v>144</v>
      </c>
      <c r="AH13">
        <v>2024431</v>
      </c>
      <c r="AI13" t="s">
        <v>343</v>
      </c>
      <c r="AJ13" t="s">
        <v>119</v>
      </c>
      <c r="AK13">
        <v>1400</v>
      </c>
      <c r="AL13">
        <v>1</v>
      </c>
      <c r="AM13" t="s">
        <v>415</v>
      </c>
      <c r="AN13">
        <v>2.5</v>
      </c>
      <c r="AO13">
        <v>129</v>
      </c>
      <c r="AP13">
        <v>-11</v>
      </c>
      <c r="AQ13">
        <v>1</v>
      </c>
      <c r="AR13">
        <v>5</v>
      </c>
      <c r="AS13">
        <v>13.69</v>
      </c>
      <c r="AT13">
        <v>35.24</v>
      </c>
      <c r="AU13" t="s">
        <v>1670</v>
      </c>
      <c r="AV13" t="s">
        <v>1128</v>
      </c>
      <c r="AY13" t="s">
        <v>1128</v>
      </c>
      <c r="AZ13">
        <v>13.69</v>
      </c>
      <c r="BA13">
        <v>21.55</v>
      </c>
      <c r="BB13">
        <v>22.61</v>
      </c>
      <c r="BC13">
        <v>23.62</v>
      </c>
      <c r="BF13">
        <v>46.23</v>
      </c>
      <c r="BG13">
        <v>-7.4999999999999983E-2</v>
      </c>
      <c r="BH13">
        <v>46.154999999999987</v>
      </c>
      <c r="BI13" t="s">
        <v>1671</v>
      </c>
      <c r="BJ13">
        <v>2024326</v>
      </c>
      <c r="BK13" t="s">
        <v>616</v>
      </c>
      <c r="BL13" t="s">
        <v>119</v>
      </c>
      <c r="BM13">
        <v>1400</v>
      </c>
      <c r="BN13">
        <v>4</v>
      </c>
      <c r="BO13" t="s">
        <v>522</v>
      </c>
      <c r="BP13">
        <v>9.5</v>
      </c>
      <c r="BQ13">
        <v>126</v>
      </c>
      <c r="BR13">
        <v>-8</v>
      </c>
      <c r="BS13">
        <v>12</v>
      </c>
      <c r="BT13">
        <v>-6</v>
      </c>
      <c r="BU13">
        <v>13.43</v>
      </c>
      <c r="BV13">
        <v>34.94</v>
      </c>
      <c r="BW13" t="s">
        <v>1672</v>
      </c>
      <c r="BX13" t="s">
        <v>1083</v>
      </c>
      <c r="CA13" t="s">
        <v>1603</v>
      </c>
      <c r="CB13">
        <v>13.43</v>
      </c>
      <c r="CC13">
        <v>21.51</v>
      </c>
      <c r="CD13">
        <v>23.28</v>
      </c>
      <c r="CE13">
        <v>23.66</v>
      </c>
      <c r="CH13">
        <v>46.94</v>
      </c>
      <c r="CI13">
        <v>-0.22800000000000001</v>
      </c>
      <c r="CJ13">
        <v>46.712000000000003</v>
      </c>
      <c r="CK13" t="s">
        <v>1158</v>
      </c>
      <c r="CL13" t="s">
        <v>1664</v>
      </c>
      <c r="CM13" t="s">
        <v>1671</v>
      </c>
      <c r="CN13" t="s">
        <v>1673</v>
      </c>
      <c r="CO13" t="s">
        <v>1158</v>
      </c>
      <c r="CP13" t="s">
        <v>1674</v>
      </c>
      <c r="CQ13" t="s">
        <v>1675</v>
      </c>
      <c r="CR13">
        <v>81.39</v>
      </c>
      <c r="CS13">
        <v>81.650000000000006</v>
      </c>
      <c r="CT13">
        <v>81.52</v>
      </c>
      <c r="CU13">
        <v>81.39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45731</v>
      </c>
      <c r="B2" t="s">
        <v>99</v>
      </c>
      <c r="C2">
        <v>10</v>
      </c>
      <c r="D2" t="s">
        <v>100</v>
      </c>
      <c r="E2" t="s">
        <v>101</v>
      </c>
      <c r="F2" t="s">
        <v>1387</v>
      </c>
      <c r="G2">
        <v>1400</v>
      </c>
      <c r="H2">
        <v>1</v>
      </c>
      <c r="I2" t="s">
        <v>1676</v>
      </c>
      <c r="J2" t="s">
        <v>1677</v>
      </c>
      <c r="K2" t="s">
        <v>1678</v>
      </c>
      <c r="L2">
        <v>135</v>
      </c>
      <c r="M2" t="s">
        <v>135</v>
      </c>
      <c r="O2">
        <v>6</v>
      </c>
      <c r="P2" t="s">
        <v>136</v>
      </c>
      <c r="R2">
        <v>79</v>
      </c>
      <c r="S2">
        <v>0</v>
      </c>
      <c r="U2" t="s">
        <v>108</v>
      </c>
      <c r="V2" t="s">
        <v>1679</v>
      </c>
      <c r="W2">
        <v>4</v>
      </c>
      <c r="Y2" t="s">
        <v>110</v>
      </c>
      <c r="Z2" t="s">
        <v>1680</v>
      </c>
      <c r="AA2">
        <v>1</v>
      </c>
      <c r="AB2">
        <v>13</v>
      </c>
      <c r="AC2" t="s">
        <v>856</v>
      </c>
      <c r="AD2" t="s">
        <v>1681</v>
      </c>
      <c r="AE2" t="s">
        <v>1682</v>
      </c>
      <c r="AF2" t="s">
        <v>1683</v>
      </c>
      <c r="AG2" t="s">
        <v>144</v>
      </c>
      <c r="AH2">
        <v>2024417</v>
      </c>
      <c r="AI2" t="s">
        <v>634</v>
      </c>
      <c r="AJ2" t="s">
        <v>580</v>
      </c>
      <c r="AK2">
        <v>1400</v>
      </c>
      <c r="AL2">
        <v>2</v>
      </c>
      <c r="AM2" t="s">
        <v>302</v>
      </c>
      <c r="AN2">
        <v>2</v>
      </c>
      <c r="AO2">
        <v>135</v>
      </c>
      <c r="AP2">
        <v>0</v>
      </c>
      <c r="AQ2">
        <v>1</v>
      </c>
      <c r="AR2">
        <v>5</v>
      </c>
      <c r="AS2">
        <v>13.11</v>
      </c>
      <c r="AT2">
        <v>35.22</v>
      </c>
      <c r="AU2" t="s">
        <v>1573</v>
      </c>
      <c r="AV2" t="s">
        <v>1527</v>
      </c>
      <c r="AY2" t="s">
        <v>1527</v>
      </c>
      <c r="AZ2">
        <v>13.99</v>
      </c>
      <c r="BA2">
        <v>22.19</v>
      </c>
      <c r="BB2">
        <v>22.47</v>
      </c>
      <c r="BC2">
        <v>22.89</v>
      </c>
      <c r="BF2">
        <v>45.36</v>
      </c>
      <c r="BG2">
        <v>0.09</v>
      </c>
      <c r="BH2">
        <v>45.45</v>
      </c>
      <c r="BI2" t="s">
        <v>1684</v>
      </c>
      <c r="BJ2">
        <v>2024364</v>
      </c>
      <c r="BK2" t="s">
        <v>368</v>
      </c>
      <c r="BL2" t="s">
        <v>580</v>
      </c>
      <c r="BM2">
        <v>1400</v>
      </c>
      <c r="BN2">
        <v>2</v>
      </c>
      <c r="BO2" t="s">
        <v>302</v>
      </c>
      <c r="BP2">
        <v>5.3</v>
      </c>
      <c r="BQ2">
        <v>129</v>
      </c>
      <c r="BR2">
        <v>6</v>
      </c>
      <c r="BS2">
        <v>12</v>
      </c>
      <c r="BT2">
        <v>-6</v>
      </c>
      <c r="BU2">
        <v>13.52</v>
      </c>
      <c r="BV2">
        <v>35.130000000000003</v>
      </c>
      <c r="BW2">
        <v>58.89</v>
      </c>
      <c r="BX2" t="s">
        <v>1623</v>
      </c>
      <c r="CA2" t="s">
        <v>1588</v>
      </c>
      <c r="CB2">
        <v>14.24</v>
      </c>
      <c r="CC2">
        <v>22.25</v>
      </c>
      <c r="CD2">
        <v>23.12</v>
      </c>
      <c r="CE2">
        <v>22.05</v>
      </c>
      <c r="CH2">
        <v>45.17</v>
      </c>
      <c r="CI2">
        <v>-1.7999999999999992E-2</v>
      </c>
      <c r="CJ2">
        <v>45.152000000000001</v>
      </c>
      <c r="CK2" t="s">
        <v>1685</v>
      </c>
      <c r="CL2" t="s">
        <v>1677</v>
      </c>
      <c r="CM2" t="s">
        <v>1684</v>
      </c>
      <c r="CN2" t="s">
        <v>1686</v>
      </c>
      <c r="CO2" t="s">
        <v>1685</v>
      </c>
      <c r="CP2" t="s">
        <v>1687</v>
      </c>
      <c r="CQ2" t="s">
        <v>1684</v>
      </c>
      <c r="CR2">
        <v>81.63</v>
      </c>
      <c r="CS2">
        <v>81.64</v>
      </c>
      <c r="CT2">
        <v>81.63</v>
      </c>
      <c r="CU2">
        <v>81.63</v>
      </c>
    </row>
    <row r="3" spans="1:99" x14ac:dyDescent="0.25">
      <c r="A3" s="2">
        <v>45731</v>
      </c>
      <c r="B3" t="s">
        <v>99</v>
      </c>
      <c r="C3">
        <v>10</v>
      </c>
      <c r="D3" t="s">
        <v>100</v>
      </c>
      <c r="E3" t="s">
        <v>101</v>
      </c>
      <c r="F3" t="s">
        <v>1387</v>
      </c>
      <c r="G3">
        <v>1400</v>
      </c>
      <c r="H3">
        <v>2</v>
      </c>
      <c r="I3" t="s">
        <v>1688</v>
      </c>
      <c r="J3" t="s">
        <v>1689</v>
      </c>
      <c r="K3" t="s">
        <v>1690</v>
      </c>
      <c r="L3">
        <v>133</v>
      </c>
      <c r="M3" t="s">
        <v>1124</v>
      </c>
      <c r="O3">
        <v>12</v>
      </c>
      <c r="P3" t="s">
        <v>201</v>
      </c>
      <c r="R3">
        <v>77</v>
      </c>
      <c r="S3">
        <v>-2</v>
      </c>
      <c r="U3" t="s">
        <v>108</v>
      </c>
      <c r="V3" t="s">
        <v>1691</v>
      </c>
      <c r="W3">
        <v>6</v>
      </c>
      <c r="Y3" t="s">
        <v>110</v>
      </c>
      <c r="Z3" t="s">
        <v>1692</v>
      </c>
      <c r="AA3">
        <v>1</v>
      </c>
      <c r="AB3">
        <v>34</v>
      </c>
      <c r="AC3" t="s">
        <v>239</v>
      </c>
      <c r="AD3" t="s">
        <v>1693</v>
      </c>
      <c r="AE3" t="s">
        <v>1598</v>
      </c>
      <c r="AF3" t="s">
        <v>1694</v>
      </c>
      <c r="AG3" t="s">
        <v>144</v>
      </c>
      <c r="AH3">
        <v>2024415</v>
      </c>
      <c r="AI3" t="s">
        <v>634</v>
      </c>
      <c r="AJ3" t="s">
        <v>580</v>
      </c>
      <c r="AK3">
        <v>1800</v>
      </c>
      <c r="AM3" t="s">
        <v>283</v>
      </c>
      <c r="AN3">
        <v>36</v>
      </c>
      <c r="AO3">
        <v>134</v>
      </c>
      <c r="AP3">
        <v>-1</v>
      </c>
      <c r="AQ3">
        <v>6</v>
      </c>
      <c r="AR3">
        <v>6</v>
      </c>
      <c r="AS3">
        <v>13.62</v>
      </c>
      <c r="AT3">
        <v>35.200000000000003</v>
      </c>
      <c r="AU3" t="s">
        <v>1695</v>
      </c>
      <c r="AV3" t="s">
        <v>1696</v>
      </c>
      <c r="AW3" t="s">
        <v>1697</v>
      </c>
      <c r="AY3" t="s">
        <v>718</v>
      </c>
      <c r="AZ3">
        <v>13.86</v>
      </c>
      <c r="BA3">
        <v>21.94</v>
      </c>
      <c r="BB3">
        <v>23.53</v>
      </c>
      <c r="BC3">
        <v>23.72</v>
      </c>
      <c r="BF3">
        <v>47.25</v>
      </c>
      <c r="BG3">
        <v>9.2999999999999985E-2</v>
      </c>
      <c r="BH3">
        <v>47.343000000000004</v>
      </c>
    </row>
    <row r="4" spans="1:99" x14ac:dyDescent="0.25">
      <c r="A4" s="2">
        <v>45731</v>
      </c>
      <c r="B4" t="s">
        <v>99</v>
      </c>
      <c r="C4">
        <v>10</v>
      </c>
      <c r="D4" t="s">
        <v>100</v>
      </c>
      <c r="E4" t="s">
        <v>101</v>
      </c>
      <c r="F4" t="s">
        <v>1387</v>
      </c>
      <c r="G4">
        <v>1400</v>
      </c>
      <c r="H4">
        <v>3</v>
      </c>
      <c r="I4" t="s">
        <v>1698</v>
      </c>
      <c r="J4" t="s">
        <v>1699</v>
      </c>
      <c r="K4" t="s">
        <v>1700</v>
      </c>
      <c r="L4">
        <v>128</v>
      </c>
      <c r="M4" t="s">
        <v>200</v>
      </c>
      <c r="O4">
        <v>4</v>
      </c>
      <c r="P4" t="s">
        <v>236</v>
      </c>
      <c r="R4">
        <v>72</v>
      </c>
      <c r="S4">
        <v>-1</v>
      </c>
      <c r="U4" t="s">
        <v>108</v>
      </c>
      <c r="V4" t="s">
        <v>1701</v>
      </c>
      <c r="W4">
        <v>5</v>
      </c>
      <c r="Y4" t="s">
        <v>110</v>
      </c>
      <c r="Z4" t="s">
        <v>1702</v>
      </c>
      <c r="AA4">
        <v>1</v>
      </c>
      <c r="AB4">
        <v>20</v>
      </c>
      <c r="AC4" t="s">
        <v>228</v>
      </c>
      <c r="AD4" t="s">
        <v>1703</v>
      </c>
      <c r="AE4" t="s">
        <v>1704</v>
      </c>
      <c r="AF4" t="s">
        <v>1705</v>
      </c>
      <c r="AG4" t="s">
        <v>117</v>
      </c>
      <c r="AH4">
        <v>2024455</v>
      </c>
      <c r="AI4" t="s">
        <v>118</v>
      </c>
      <c r="AJ4" t="s">
        <v>580</v>
      </c>
      <c r="AK4">
        <v>1400</v>
      </c>
      <c r="AL4">
        <v>3</v>
      </c>
      <c r="AM4" t="s">
        <v>246</v>
      </c>
      <c r="AN4">
        <v>12</v>
      </c>
      <c r="AO4">
        <v>132</v>
      </c>
      <c r="AP4">
        <v>-4</v>
      </c>
      <c r="AQ4">
        <v>9</v>
      </c>
      <c r="AR4">
        <v>-5</v>
      </c>
      <c r="AS4">
        <v>13.61</v>
      </c>
      <c r="AT4">
        <v>35.24</v>
      </c>
      <c r="AU4" t="s">
        <v>1706</v>
      </c>
      <c r="AV4" t="s">
        <v>1707</v>
      </c>
      <c r="AY4" t="s">
        <v>1708</v>
      </c>
      <c r="AZ4">
        <v>14.09</v>
      </c>
      <c r="BA4">
        <v>21.79</v>
      </c>
      <c r="BB4">
        <v>22.67</v>
      </c>
      <c r="BC4">
        <v>22.94</v>
      </c>
      <c r="BF4">
        <v>45.61</v>
      </c>
      <c r="BG4">
        <v>-0.15</v>
      </c>
      <c r="BH4">
        <v>45.46</v>
      </c>
      <c r="BI4" t="s">
        <v>1709</v>
      </c>
      <c r="BJ4">
        <v>2024413</v>
      </c>
      <c r="BK4" t="s">
        <v>634</v>
      </c>
      <c r="BL4" t="s">
        <v>580</v>
      </c>
      <c r="BM4">
        <v>1400</v>
      </c>
      <c r="BN4">
        <v>6</v>
      </c>
      <c r="BO4" t="s">
        <v>246</v>
      </c>
      <c r="BP4">
        <v>16</v>
      </c>
      <c r="BQ4">
        <v>134</v>
      </c>
      <c r="BR4">
        <v>-6</v>
      </c>
      <c r="BS4">
        <v>11</v>
      </c>
      <c r="BT4">
        <v>-7</v>
      </c>
      <c r="BU4">
        <v>13.53</v>
      </c>
      <c r="BV4">
        <v>35.51</v>
      </c>
      <c r="BW4">
        <v>58.89</v>
      </c>
      <c r="BX4" t="s">
        <v>1587</v>
      </c>
      <c r="CA4" t="s">
        <v>1710</v>
      </c>
      <c r="CB4">
        <v>14.29</v>
      </c>
      <c r="CC4">
        <v>22.42</v>
      </c>
      <c r="CD4">
        <v>23.14</v>
      </c>
      <c r="CE4">
        <v>22.24</v>
      </c>
      <c r="CH4">
        <v>45.38</v>
      </c>
      <c r="CI4">
        <v>-0.216</v>
      </c>
      <c r="CJ4">
        <v>45.164000000000001</v>
      </c>
      <c r="CK4" t="s">
        <v>1711</v>
      </c>
      <c r="CL4" t="s">
        <v>1699</v>
      </c>
      <c r="CM4" t="s">
        <v>1709</v>
      </c>
      <c r="CN4" t="s">
        <v>1712</v>
      </c>
      <c r="CO4" t="s">
        <v>1711</v>
      </c>
      <c r="CP4" t="s">
        <v>1713</v>
      </c>
      <c r="CQ4" t="s">
        <v>1572</v>
      </c>
      <c r="CR4">
        <v>81.34</v>
      </c>
      <c r="CS4">
        <v>81.87</v>
      </c>
      <c r="CT4">
        <v>81.61</v>
      </c>
      <c r="CU4">
        <v>81.34</v>
      </c>
    </row>
    <row r="5" spans="1:99" x14ac:dyDescent="0.25">
      <c r="A5" s="2">
        <v>45731</v>
      </c>
      <c r="B5" t="s">
        <v>99</v>
      </c>
      <c r="C5">
        <v>10</v>
      </c>
      <c r="D5" t="s">
        <v>100</v>
      </c>
      <c r="E5" t="s">
        <v>101</v>
      </c>
      <c r="F5" t="s">
        <v>1387</v>
      </c>
      <c r="G5">
        <v>1400</v>
      </c>
      <c r="H5">
        <v>4</v>
      </c>
      <c r="I5" t="s">
        <v>1714</v>
      </c>
      <c r="J5" t="s">
        <v>1715</v>
      </c>
      <c r="K5" t="s">
        <v>1716</v>
      </c>
      <c r="L5">
        <v>127</v>
      </c>
      <c r="M5" t="s">
        <v>154</v>
      </c>
      <c r="O5">
        <v>11</v>
      </c>
      <c r="P5" t="s">
        <v>107</v>
      </c>
      <c r="R5">
        <v>71</v>
      </c>
      <c r="S5">
        <v>0</v>
      </c>
      <c r="U5" t="s">
        <v>108</v>
      </c>
      <c r="V5" t="s">
        <v>1717</v>
      </c>
      <c r="W5">
        <v>5</v>
      </c>
      <c r="Y5" t="s">
        <v>110</v>
      </c>
      <c r="Z5" t="s">
        <v>1718</v>
      </c>
      <c r="AA5">
        <v>2</v>
      </c>
      <c r="AB5">
        <v>13</v>
      </c>
      <c r="AC5" t="s">
        <v>1719</v>
      </c>
      <c r="AD5" t="s">
        <v>1720</v>
      </c>
      <c r="AE5" t="s">
        <v>1721</v>
      </c>
      <c r="AF5" t="s">
        <v>1722</v>
      </c>
      <c r="AG5" t="s">
        <v>144</v>
      </c>
      <c r="AH5">
        <v>2024059</v>
      </c>
      <c r="AI5" t="s">
        <v>189</v>
      </c>
      <c r="AJ5" t="s">
        <v>119</v>
      </c>
      <c r="AK5">
        <v>1400</v>
      </c>
      <c r="AL5">
        <v>1</v>
      </c>
      <c r="AM5" t="s">
        <v>396</v>
      </c>
      <c r="AN5">
        <v>2.6</v>
      </c>
      <c r="AO5">
        <v>134</v>
      </c>
      <c r="AP5">
        <v>-7</v>
      </c>
      <c r="AQ5">
        <v>5</v>
      </c>
      <c r="AR5">
        <v>6</v>
      </c>
      <c r="AS5">
        <v>13.56</v>
      </c>
      <c r="AT5">
        <v>35.43</v>
      </c>
      <c r="AU5" t="s">
        <v>1586</v>
      </c>
      <c r="AV5" t="s">
        <v>1212</v>
      </c>
      <c r="AY5" t="s">
        <v>1212</v>
      </c>
      <c r="AZ5">
        <v>13.84</v>
      </c>
      <c r="BA5">
        <v>22.23</v>
      </c>
      <c r="BB5">
        <v>23.18</v>
      </c>
      <c r="BC5">
        <v>22.56</v>
      </c>
      <c r="BF5">
        <v>45.74</v>
      </c>
      <c r="BG5">
        <v>2.9999999999999888E-3</v>
      </c>
      <c r="BH5">
        <v>45.743000000000002</v>
      </c>
      <c r="BI5" t="s">
        <v>1212</v>
      </c>
      <c r="BJ5">
        <v>2024006</v>
      </c>
      <c r="BK5" t="s">
        <v>1413</v>
      </c>
      <c r="BL5" t="s">
        <v>119</v>
      </c>
      <c r="BM5">
        <v>1400</v>
      </c>
      <c r="BN5">
        <v>2</v>
      </c>
      <c r="BO5" t="s">
        <v>396</v>
      </c>
      <c r="BP5">
        <v>3.8</v>
      </c>
      <c r="BQ5">
        <v>132</v>
      </c>
      <c r="BR5">
        <v>-5</v>
      </c>
      <c r="BS5">
        <v>10</v>
      </c>
      <c r="BT5">
        <v>1</v>
      </c>
      <c r="BU5">
        <v>13.64</v>
      </c>
      <c r="BV5">
        <v>35.21</v>
      </c>
      <c r="BW5">
        <v>58.75</v>
      </c>
      <c r="BX5" t="s">
        <v>1723</v>
      </c>
      <c r="CA5" t="s">
        <v>1724</v>
      </c>
      <c r="CB5">
        <v>14.08</v>
      </c>
      <c r="CC5">
        <v>22.05</v>
      </c>
      <c r="CD5">
        <v>23.14</v>
      </c>
      <c r="CE5">
        <v>22.79</v>
      </c>
      <c r="CH5">
        <v>45.93</v>
      </c>
      <c r="CI5">
        <v>-5.7000000000000002E-2</v>
      </c>
      <c r="CJ5">
        <v>45.872999999999998</v>
      </c>
      <c r="CK5" t="s">
        <v>1606</v>
      </c>
      <c r="CL5" t="s">
        <v>1715</v>
      </c>
      <c r="CM5" t="s">
        <v>1212</v>
      </c>
      <c r="CN5" t="s">
        <v>1725</v>
      </c>
      <c r="CO5" t="s">
        <v>1606</v>
      </c>
      <c r="CP5" t="s">
        <v>1726</v>
      </c>
      <c r="CQ5" t="s">
        <v>1556</v>
      </c>
      <c r="CR5">
        <v>81.81</v>
      </c>
      <c r="CS5">
        <v>82</v>
      </c>
      <c r="CT5">
        <v>81.91</v>
      </c>
      <c r="CU5">
        <v>81.81</v>
      </c>
    </row>
    <row r="6" spans="1:99" x14ac:dyDescent="0.25">
      <c r="A6" s="2">
        <v>45731</v>
      </c>
      <c r="B6" t="s">
        <v>99</v>
      </c>
      <c r="C6">
        <v>10</v>
      </c>
      <c r="D6" t="s">
        <v>100</v>
      </c>
      <c r="E6" t="s">
        <v>101</v>
      </c>
      <c r="F6" t="s">
        <v>1387</v>
      </c>
      <c r="G6">
        <v>1400</v>
      </c>
      <c r="H6">
        <v>5</v>
      </c>
      <c r="I6" t="s">
        <v>1727</v>
      </c>
      <c r="J6" t="s">
        <v>1728</v>
      </c>
      <c r="K6" t="s">
        <v>1729</v>
      </c>
      <c r="L6">
        <v>124</v>
      </c>
      <c r="M6" t="s">
        <v>106</v>
      </c>
      <c r="O6">
        <v>1</v>
      </c>
      <c r="P6" t="s">
        <v>534</v>
      </c>
      <c r="R6">
        <v>68</v>
      </c>
      <c r="S6">
        <v>-2</v>
      </c>
      <c r="U6" t="s">
        <v>108</v>
      </c>
      <c r="V6" t="s">
        <v>1730</v>
      </c>
      <c r="W6">
        <v>5</v>
      </c>
      <c r="Y6" t="s">
        <v>110</v>
      </c>
      <c r="Z6" t="s">
        <v>1731</v>
      </c>
      <c r="AA6">
        <v>2</v>
      </c>
      <c r="AB6">
        <v>20</v>
      </c>
      <c r="AC6" t="s">
        <v>1732</v>
      </c>
      <c r="AD6" t="s">
        <v>1733</v>
      </c>
      <c r="AE6" t="s">
        <v>1734</v>
      </c>
      <c r="AF6" t="s">
        <v>1735</v>
      </c>
      <c r="AG6" t="s">
        <v>117</v>
      </c>
      <c r="AH6">
        <v>2024455</v>
      </c>
      <c r="AI6" t="s">
        <v>118</v>
      </c>
      <c r="AJ6" t="s">
        <v>580</v>
      </c>
      <c r="AK6">
        <v>1400</v>
      </c>
      <c r="AL6">
        <v>8</v>
      </c>
      <c r="AM6" t="s">
        <v>243</v>
      </c>
      <c r="AN6">
        <v>24</v>
      </c>
      <c r="AO6">
        <v>129</v>
      </c>
      <c r="AP6">
        <v>-5</v>
      </c>
      <c r="AQ6">
        <v>2</v>
      </c>
      <c r="AR6">
        <v>-1</v>
      </c>
      <c r="AS6">
        <v>13.61</v>
      </c>
      <c r="AT6">
        <v>35.24</v>
      </c>
      <c r="AU6" t="s">
        <v>1706</v>
      </c>
      <c r="AV6" t="s">
        <v>1707</v>
      </c>
      <c r="AY6" t="s">
        <v>1237</v>
      </c>
      <c r="AZ6">
        <v>14.05</v>
      </c>
      <c r="BA6">
        <v>22.07</v>
      </c>
      <c r="BB6">
        <v>22.71</v>
      </c>
      <c r="BC6">
        <v>22.89</v>
      </c>
      <c r="BF6">
        <v>45.6</v>
      </c>
      <c r="BG6">
        <v>-9.2999999999999999E-2</v>
      </c>
      <c r="BH6">
        <v>45.506999999999998</v>
      </c>
      <c r="BI6" t="s">
        <v>1684</v>
      </c>
      <c r="BJ6">
        <v>2024362</v>
      </c>
      <c r="BK6" t="s">
        <v>368</v>
      </c>
      <c r="BL6" t="s">
        <v>580</v>
      </c>
      <c r="BM6">
        <v>1400</v>
      </c>
      <c r="BN6">
        <v>8</v>
      </c>
      <c r="BO6" t="s">
        <v>1736</v>
      </c>
      <c r="BP6">
        <v>35</v>
      </c>
      <c r="BQ6">
        <v>127</v>
      </c>
      <c r="BR6">
        <v>-3</v>
      </c>
      <c r="BS6">
        <v>3</v>
      </c>
      <c r="BT6">
        <v>-2</v>
      </c>
      <c r="BU6">
        <v>13.56</v>
      </c>
      <c r="BV6">
        <v>35.369999999999997</v>
      </c>
      <c r="BW6">
        <v>58.22</v>
      </c>
      <c r="BX6" t="s">
        <v>1128</v>
      </c>
      <c r="CA6" t="s">
        <v>1174</v>
      </c>
      <c r="CB6">
        <v>14.12</v>
      </c>
      <c r="CC6">
        <v>21.89</v>
      </c>
      <c r="CD6">
        <v>22.69</v>
      </c>
      <c r="CE6">
        <v>23.38</v>
      </c>
      <c r="CH6">
        <v>46.07</v>
      </c>
      <c r="CI6">
        <v>-8.0999999999999989E-2</v>
      </c>
      <c r="CJ6">
        <v>45.988999999999997</v>
      </c>
      <c r="CK6" t="s">
        <v>1606</v>
      </c>
      <c r="CL6" t="s">
        <v>1728</v>
      </c>
      <c r="CM6" t="s">
        <v>1684</v>
      </c>
      <c r="CN6" t="s">
        <v>1737</v>
      </c>
      <c r="CO6" t="s">
        <v>1606</v>
      </c>
      <c r="CP6" t="s">
        <v>1738</v>
      </c>
      <c r="CQ6" t="s">
        <v>1212</v>
      </c>
      <c r="CR6">
        <v>81.63</v>
      </c>
      <c r="CS6">
        <v>82</v>
      </c>
      <c r="CT6">
        <v>81.81</v>
      </c>
      <c r="CU6">
        <v>81.63</v>
      </c>
    </row>
    <row r="7" spans="1:99" x14ac:dyDescent="0.25">
      <c r="A7" s="2">
        <v>45731</v>
      </c>
      <c r="B7" t="s">
        <v>99</v>
      </c>
      <c r="C7">
        <v>10</v>
      </c>
      <c r="D7" t="s">
        <v>100</v>
      </c>
      <c r="E7" t="s">
        <v>101</v>
      </c>
      <c r="F7" t="s">
        <v>1387</v>
      </c>
      <c r="G7">
        <v>1400</v>
      </c>
      <c r="H7">
        <v>6</v>
      </c>
      <c r="I7" t="s">
        <v>1739</v>
      </c>
      <c r="J7" t="s">
        <v>1740</v>
      </c>
      <c r="K7" t="s">
        <v>1741</v>
      </c>
      <c r="L7">
        <v>124</v>
      </c>
      <c r="M7" t="s">
        <v>533</v>
      </c>
      <c r="O7">
        <v>3</v>
      </c>
      <c r="P7" t="s">
        <v>226</v>
      </c>
      <c r="R7">
        <v>68</v>
      </c>
      <c r="S7">
        <v>2</v>
      </c>
      <c r="U7" t="s">
        <v>108</v>
      </c>
      <c r="W7">
        <v>4</v>
      </c>
      <c r="Y7" t="s">
        <v>110</v>
      </c>
      <c r="Z7" t="s">
        <v>1742</v>
      </c>
      <c r="AA7">
        <v>1</v>
      </c>
      <c r="AB7">
        <v>34</v>
      </c>
      <c r="AC7" t="s">
        <v>228</v>
      </c>
      <c r="AD7" t="s">
        <v>1041</v>
      </c>
      <c r="AE7" t="s">
        <v>1743</v>
      </c>
      <c r="AF7" t="s">
        <v>1744</v>
      </c>
      <c r="AG7" t="s">
        <v>144</v>
      </c>
      <c r="AH7">
        <v>2024416</v>
      </c>
      <c r="AI7" t="s">
        <v>634</v>
      </c>
      <c r="AJ7" t="s">
        <v>580</v>
      </c>
      <c r="AK7">
        <v>1200</v>
      </c>
      <c r="AL7">
        <v>2</v>
      </c>
      <c r="AM7" t="s">
        <v>243</v>
      </c>
      <c r="AN7">
        <v>2.2000000000000002</v>
      </c>
      <c r="AO7">
        <v>124</v>
      </c>
      <c r="AP7">
        <v>0</v>
      </c>
      <c r="AQ7">
        <v>6</v>
      </c>
      <c r="AR7">
        <v>-3</v>
      </c>
      <c r="AS7">
        <v>24.09</v>
      </c>
      <c r="AT7">
        <v>46.45</v>
      </c>
      <c r="AU7" t="s">
        <v>317</v>
      </c>
      <c r="AY7" t="s">
        <v>861</v>
      </c>
      <c r="AZ7">
        <v>24.57</v>
      </c>
      <c r="BA7">
        <v>22.24</v>
      </c>
      <c r="BB7">
        <v>22.56</v>
      </c>
      <c r="BF7">
        <v>44.8</v>
      </c>
      <c r="BG7">
        <v>-5.3999999999999992E-2</v>
      </c>
      <c r="BH7">
        <v>44.746000000000002</v>
      </c>
      <c r="BI7" t="s">
        <v>1606</v>
      </c>
      <c r="CL7" t="s">
        <v>1740</v>
      </c>
      <c r="CM7" t="s">
        <v>1606</v>
      </c>
      <c r="CN7" t="s">
        <v>1745</v>
      </c>
      <c r="CQ7" t="s">
        <v>1606</v>
      </c>
      <c r="CR7">
        <v>82</v>
      </c>
      <c r="CT7">
        <v>82</v>
      </c>
      <c r="CU7">
        <v>82</v>
      </c>
    </row>
    <row r="8" spans="1:99" x14ac:dyDescent="0.25">
      <c r="A8" s="2">
        <v>45731</v>
      </c>
      <c r="B8" t="s">
        <v>99</v>
      </c>
      <c r="C8">
        <v>10</v>
      </c>
      <c r="D8" t="s">
        <v>100</v>
      </c>
      <c r="E8" t="s">
        <v>101</v>
      </c>
      <c r="F8" t="s">
        <v>1387</v>
      </c>
      <c r="G8">
        <v>1400</v>
      </c>
      <c r="H8">
        <v>7</v>
      </c>
      <c r="I8" t="s">
        <v>1746</v>
      </c>
      <c r="J8" t="s">
        <v>1747</v>
      </c>
      <c r="K8" t="s">
        <v>1748</v>
      </c>
      <c r="L8">
        <v>123</v>
      </c>
      <c r="M8" t="s">
        <v>291</v>
      </c>
      <c r="O8">
        <v>7</v>
      </c>
      <c r="P8" t="s">
        <v>408</v>
      </c>
      <c r="R8">
        <v>67</v>
      </c>
      <c r="S8">
        <v>7</v>
      </c>
      <c r="U8" t="s">
        <v>108</v>
      </c>
      <c r="V8" t="s">
        <v>1749</v>
      </c>
      <c r="W8">
        <v>3</v>
      </c>
      <c r="Y8" t="s">
        <v>110</v>
      </c>
      <c r="Z8" t="s">
        <v>1750</v>
      </c>
      <c r="AA8">
        <v>2</v>
      </c>
      <c r="AB8">
        <v>20</v>
      </c>
      <c r="AD8" t="s">
        <v>1751</v>
      </c>
      <c r="AE8" t="s">
        <v>933</v>
      </c>
      <c r="AF8" t="s">
        <v>1752</v>
      </c>
      <c r="AG8" t="s">
        <v>144</v>
      </c>
      <c r="AH8">
        <v>2024449</v>
      </c>
      <c r="AI8" t="s">
        <v>118</v>
      </c>
      <c r="AJ8" t="s">
        <v>119</v>
      </c>
      <c r="AK8">
        <v>1400</v>
      </c>
      <c r="AL8">
        <v>1</v>
      </c>
      <c r="AM8" t="s">
        <v>302</v>
      </c>
      <c r="AN8">
        <v>2.2000000000000002</v>
      </c>
      <c r="AO8">
        <v>135</v>
      </c>
      <c r="AP8">
        <v>-12</v>
      </c>
      <c r="AQ8">
        <v>13</v>
      </c>
      <c r="AR8">
        <v>-6</v>
      </c>
      <c r="AS8">
        <v>13.49</v>
      </c>
      <c r="AT8">
        <v>35.01</v>
      </c>
      <c r="AU8" t="s">
        <v>1753</v>
      </c>
      <c r="AV8" t="s">
        <v>472</v>
      </c>
      <c r="AY8" t="s">
        <v>472</v>
      </c>
      <c r="AZ8">
        <v>13.97</v>
      </c>
      <c r="BA8">
        <v>22.24</v>
      </c>
      <c r="BB8">
        <v>23.43</v>
      </c>
      <c r="BC8">
        <v>22.55</v>
      </c>
      <c r="BF8">
        <v>45.98</v>
      </c>
      <c r="BG8">
        <v>-0.28799999999999998</v>
      </c>
      <c r="BH8">
        <v>45.692</v>
      </c>
      <c r="BI8" t="s">
        <v>1116</v>
      </c>
      <c r="CL8" t="s">
        <v>1747</v>
      </c>
      <c r="CM8" t="s">
        <v>1116</v>
      </c>
      <c r="CN8" t="s">
        <v>1754</v>
      </c>
      <c r="CQ8" t="s">
        <v>1116</v>
      </c>
      <c r="CR8">
        <v>81.900000000000006</v>
      </c>
      <c r="CT8">
        <v>81.900000000000006</v>
      </c>
      <c r="CU8">
        <v>81.900000000000006</v>
      </c>
    </row>
    <row r="9" spans="1:99" x14ac:dyDescent="0.25">
      <c r="A9" s="2">
        <v>45731</v>
      </c>
      <c r="B9" t="s">
        <v>99</v>
      </c>
      <c r="C9">
        <v>10</v>
      </c>
      <c r="D9" t="s">
        <v>100</v>
      </c>
      <c r="E9" t="s">
        <v>101</v>
      </c>
      <c r="F9" t="s">
        <v>1387</v>
      </c>
      <c r="G9">
        <v>1400</v>
      </c>
      <c r="H9">
        <v>8</v>
      </c>
      <c r="I9" t="s">
        <v>1755</v>
      </c>
      <c r="J9" t="s">
        <v>1756</v>
      </c>
      <c r="K9" t="s">
        <v>1757</v>
      </c>
      <c r="L9">
        <v>122</v>
      </c>
      <c r="M9" t="s">
        <v>646</v>
      </c>
      <c r="O9">
        <v>8</v>
      </c>
      <c r="P9" t="s">
        <v>256</v>
      </c>
      <c r="R9">
        <v>66</v>
      </c>
      <c r="S9">
        <v>-2</v>
      </c>
      <c r="U9" t="s">
        <v>108</v>
      </c>
      <c r="V9" t="s">
        <v>1758</v>
      </c>
      <c r="W9">
        <v>4</v>
      </c>
      <c r="Y9" t="s">
        <v>110</v>
      </c>
      <c r="Z9" t="s">
        <v>1759</v>
      </c>
      <c r="AA9">
        <v>1</v>
      </c>
      <c r="AB9">
        <v>20</v>
      </c>
      <c r="AD9" t="s">
        <v>1760</v>
      </c>
      <c r="AE9" t="s">
        <v>1095</v>
      </c>
      <c r="AF9" t="s">
        <v>1761</v>
      </c>
      <c r="AG9" t="s">
        <v>144</v>
      </c>
      <c r="AH9">
        <v>2024191</v>
      </c>
      <c r="AI9" t="s">
        <v>1762</v>
      </c>
      <c r="AJ9" t="s">
        <v>580</v>
      </c>
      <c r="AK9">
        <v>1400</v>
      </c>
      <c r="AL9">
        <v>7</v>
      </c>
      <c r="AM9" t="s">
        <v>265</v>
      </c>
      <c r="AN9">
        <v>6</v>
      </c>
      <c r="AO9">
        <v>131</v>
      </c>
      <c r="AP9">
        <v>-9</v>
      </c>
      <c r="AQ9">
        <v>2</v>
      </c>
      <c r="AR9">
        <v>6</v>
      </c>
      <c r="AS9">
        <v>13.4</v>
      </c>
      <c r="AT9">
        <v>35.6</v>
      </c>
      <c r="AU9" t="s">
        <v>1763</v>
      </c>
      <c r="AV9" t="s">
        <v>1588</v>
      </c>
      <c r="AY9" t="s">
        <v>1724</v>
      </c>
      <c r="AZ9">
        <v>13.4</v>
      </c>
      <c r="BA9">
        <v>22.2</v>
      </c>
      <c r="BB9">
        <v>23.46</v>
      </c>
      <c r="BC9">
        <v>23</v>
      </c>
      <c r="BF9">
        <v>46.46</v>
      </c>
      <c r="BG9">
        <v>-2.7000000000000021E-2</v>
      </c>
      <c r="BH9">
        <v>46.433</v>
      </c>
      <c r="BI9" t="s">
        <v>1764</v>
      </c>
      <c r="BJ9">
        <v>2024120</v>
      </c>
      <c r="BK9" t="s">
        <v>282</v>
      </c>
      <c r="BL9" t="s">
        <v>580</v>
      </c>
      <c r="BM9">
        <v>1400</v>
      </c>
      <c r="BN9">
        <v>6</v>
      </c>
      <c r="BO9" t="s">
        <v>265</v>
      </c>
      <c r="BP9">
        <v>7.9</v>
      </c>
      <c r="BQ9">
        <v>131</v>
      </c>
      <c r="BR9">
        <v>-9</v>
      </c>
      <c r="BS9">
        <v>9</v>
      </c>
      <c r="BT9">
        <v>-1</v>
      </c>
      <c r="BU9">
        <v>13.53</v>
      </c>
      <c r="BV9">
        <v>35.07</v>
      </c>
      <c r="BW9">
        <v>58.45</v>
      </c>
      <c r="BX9" t="s">
        <v>1765</v>
      </c>
      <c r="CA9" t="s">
        <v>1766</v>
      </c>
      <c r="CB9">
        <v>14.65</v>
      </c>
      <c r="CC9">
        <v>21.7</v>
      </c>
      <c r="CD9">
        <v>22.78</v>
      </c>
      <c r="CE9">
        <v>22.97</v>
      </c>
      <c r="CH9">
        <v>45.75</v>
      </c>
      <c r="CI9">
        <v>-0.153</v>
      </c>
      <c r="CJ9">
        <v>45.597000000000001</v>
      </c>
      <c r="CK9" t="s">
        <v>1155</v>
      </c>
      <c r="CL9" t="s">
        <v>1756</v>
      </c>
      <c r="CM9" t="s">
        <v>1764</v>
      </c>
      <c r="CN9" t="s">
        <v>1767</v>
      </c>
      <c r="CO9" t="s">
        <v>1155</v>
      </c>
      <c r="CP9" t="s">
        <v>1768</v>
      </c>
      <c r="CQ9" t="s">
        <v>1080</v>
      </c>
      <c r="CR9">
        <v>82.03</v>
      </c>
      <c r="CS9">
        <v>81.95</v>
      </c>
      <c r="CT9">
        <v>81.99</v>
      </c>
      <c r="CU9">
        <v>81.95</v>
      </c>
    </row>
    <row r="10" spans="1:99" x14ac:dyDescent="0.25">
      <c r="A10" s="2">
        <v>45731</v>
      </c>
      <c r="B10" t="s">
        <v>99</v>
      </c>
      <c r="C10">
        <v>10</v>
      </c>
      <c r="D10" t="s">
        <v>100</v>
      </c>
      <c r="E10" t="s">
        <v>101</v>
      </c>
      <c r="F10" t="s">
        <v>1387</v>
      </c>
      <c r="G10">
        <v>1400</v>
      </c>
      <c r="H10">
        <v>9</v>
      </c>
      <c r="I10" t="s">
        <v>1769</v>
      </c>
      <c r="J10" t="s">
        <v>1770</v>
      </c>
      <c r="K10" t="s">
        <v>1771</v>
      </c>
      <c r="L10">
        <v>118</v>
      </c>
      <c r="M10" t="s">
        <v>323</v>
      </c>
      <c r="O10">
        <v>5</v>
      </c>
      <c r="P10" t="s">
        <v>790</v>
      </c>
      <c r="R10">
        <v>62</v>
      </c>
      <c r="S10">
        <v>-2</v>
      </c>
      <c r="U10" t="s">
        <v>108</v>
      </c>
      <c r="W10">
        <v>4</v>
      </c>
      <c r="Y10" t="s">
        <v>110</v>
      </c>
      <c r="Z10" t="s">
        <v>362</v>
      </c>
      <c r="AA10">
        <v>1</v>
      </c>
      <c r="AB10">
        <v>43</v>
      </c>
      <c r="AC10" t="s">
        <v>1772</v>
      </c>
      <c r="AD10" t="s">
        <v>1773</v>
      </c>
      <c r="AE10" t="s">
        <v>1774</v>
      </c>
      <c r="AF10" t="s">
        <v>1775</v>
      </c>
      <c r="AG10" t="s">
        <v>117</v>
      </c>
      <c r="AH10">
        <v>2024396</v>
      </c>
      <c r="AI10" t="s">
        <v>167</v>
      </c>
      <c r="AJ10" t="s">
        <v>580</v>
      </c>
      <c r="AK10">
        <v>1200</v>
      </c>
      <c r="AL10">
        <v>11</v>
      </c>
      <c r="AM10" t="s">
        <v>215</v>
      </c>
      <c r="AN10">
        <v>40</v>
      </c>
      <c r="AO10">
        <v>119</v>
      </c>
      <c r="AP10">
        <v>-1</v>
      </c>
      <c r="AQ10">
        <v>4</v>
      </c>
      <c r="AR10">
        <v>1</v>
      </c>
      <c r="AS10">
        <v>24.08</v>
      </c>
      <c r="AT10">
        <v>46.47</v>
      </c>
      <c r="AU10" t="s">
        <v>860</v>
      </c>
      <c r="AY10" t="s">
        <v>1776</v>
      </c>
      <c r="AZ10">
        <v>25</v>
      </c>
      <c r="BA10">
        <v>22.31</v>
      </c>
      <c r="BB10">
        <v>22.76</v>
      </c>
      <c r="BF10">
        <v>45.07</v>
      </c>
      <c r="BG10">
        <v>2.9999999999999992E-3</v>
      </c>
      <c r="BH10">
        <v>45.073</v>
      </c>
      <c r="BI10" t="s">
        <v>1777</v>
      </c>
      <c r="CL10" t="s">
        <v>1770</v>
      </c>
      <c r="CM10" t="s">
        <v>1777</v>
      </c>
      <c r="CN10" t="s">
        <v>1778</v>
      </c>
      <c r="CQ10" t="s">
        <v>1777</v>
      </c>
      <c r="CR10">
        <v>82.9</v>
      </c>
      <c r="CT10">
        <v>82.9</v>
      </c>
      <c r="CU10">
        <v>82.9</v>
      </c>
    </row>
    <row r="11" spans="1:99" x14ac:dyDescent="0.25">
      <c r="A11" s="2">
        <v>45731</v>
      </c>
      <c r="B11" t="s">
        <v>99</v>
      </c>
      <c r="C11">
        <v>10</v>
      </c>
      <c r="D11" t="s">
        <v>100</v>
      </c>
      <c r="E11" t="s">
        <v>101</v>
      </c>
      <c r="F11" t="s">
        <v>1387</v>
      </c>
      <c r="G11">
        <v>1400</v>
      </c>
      <c r="H11">
        <v>10</v>
      </c>
      <c r="I11" t="s">
        <v>1779</v>
      </c>
      <c r="J11" t="s">
        <v>1780</v>
      </c>
      <c r="K11" t="s">
        <v>1781</v>
      </c>
      <c r="L11">
        <v>118</v>
      </c>
      <c r="M11" t="s">
        <v>360</v>
      </c>
      <c r="O11">
        <v>10</v>
      </c>
      <c r="P11" t="s">
        <v>479</v>
      </c>
      <c r="R11">
        <v>62</v>
      </c>
      <c r="S11">
        <v>-2</v>
      </c>
      <c r="U11" t="s">
        <v>108</v>
      </c>
      <c r="V11" t="s">
        <v>1782</v>
      </c>
      <c r="W11">
        <v>5</v>
      </c>
      <c r="Y11" t="s">
        <v>110</v>
      </c>
      <c r="Z11" t="s">
        <v>362</v>
      </c>
      <c r="AA11">
        <v>2</v>
      </c>
      <c r="AB11">
        <v>20</v>
      </c>
      <c r="AC11" t="s">
        <v>1645</v>
      </c>
      <c r="AD11" t="s">
        <v>1783</v>
      </c>
      <c r="AE11" t="s">
        <v>1422</v>
      </c>
      <c r="AF11" t="s">
        <v>1784</v>
      </c>
      <c r="AG11" t="s">
        <v>117</v>
      </c>
      <c r="AH11">
        <v>2024454</v>
      </c>
      <c r="AI11" t="s">
        <v>118</v>
      </c>
      <c r="AJ11" t="s">
        <v>580</v>
      </c>
      <c r="AK11">
        <v>1400</v>
      </c>
      <c r="AL11">
        <v>12</v>
      </c>
      <c r="AM11" t="s">
        <v>209</v>
      </c>
      <c r="AN11">
        <v>208</v>
      </c>
      <c r="AO11">
        <v>120</v>
      </c>
      <c r="AP11">
        <v>-2</v>
      </c>
      <c r="AQ11">
        <v>14</v>
      </c>
      <c r="AR11">
        <v>-4</v>
      </c>
      <c r="AS11">
        <v>13.36</v>
      </c>
      <c r="AT11">
        <v>34.6</v>
      </c>
      <c r="AU11" t="s">
        <v>1569</v>
      </c>
      <c r="AV11" t="s">
        <v>1570</v>
      </c>
      <c r="AY11" t="s">
        <v>1785</v>
      </c>
      <c r="AZ11">
        <v>14.6</v>
      </c>
      <c r="BA11">
        <v>21.88</v>
      </c>
      <c r="BB11">
        <v>22.67</v>
      </c>
      <c r="BC11">
        <v>23.12</v>
      </c>
      <c r="BF11">
        <v>45.79</v>
      </c>
      <c r="BG11">
        <v>-0.10199999999999999</v>
      </c>
      <c r="BH11">
        <v>45.688000000000002</v>
      </c>
      <c r="BI11" t="s">
        <v>1786</v>
      </c>
      <c r="BJ11">
        <v>2024413</v>
      </c>
      <c r="BK11" t="s">
        <v>634</v>
      </c>
      <c r="BL11" t="s">
        <v>580</v>
      </c>
      <c r="BM11">
        <v>1400</v>
      </c>
      <c r="BN11">
        <v>11</v>
      </c>
      <c r="BO11" t="s">
        <v>864</v>
      </c>
      <c r="BP11">
        <v>171</v>
      </c>
      <c r="BQ11">
        <v>121</v>
      </c>
      <c r="BR11">
        <v>-3</v>
      </c>
      <c r="BS11">
        <v>4</v>
      </c>
      <c r="BT11">
        <v>6</v>
      </c>
      <c r="BU11">
        <v>13.53</v>
      </c>
      <c r="BV11">
        <v>35.51</v>
      </c>
      <c r="BW11">
        <v>58.89</v>
      </c>
      <c r="BX11" t="s">
        <v>1587</v>
      </c>
      <c r="CA11" t="s">
        <v>332</v>
      </c>
      <c r="CB11">
        <v>14.05</v>
      </c>
      <c r="CC11">
        <v>22.46</v>
      </c>
      <c r="CD11">
        <v>23.22</v>
      </c>
      <c r="CE11">
        <v>22.66</v>
      </c>
      <c r="CH11">
        <v>45.88</v>
      </c>
      <c r="CI11">
        <v>6.2999999999999987E-2</v>
      </c>
      <c r="CJ11">
        <v>45.942999999999998</v>
      </c>
      <c r="CK11" t="s">
        <v>1696</v>
      </c>
      <c r="CL11" t="s">
        <v>1780</v>
      </c>
      <c r="CM11" t="s">
        <v>1786</v>
      </c>
      <c r="CN11" t="s">
        <v>1787</v>
      </c>
      <c r="CO11" t="s">
        <v>1696</v>
      </c>
      <c r="CP11" t="s">
        <v>1788</v>
      </c>
      <c r="CQ11" t="s">
        <v>1255</v>
      </c>
      <c r="CR11">
        <v>82.17</v>
      </c>
      <c r="CS11">
        <v>82.45</v>
      </c>
      <c r="CT11">
        <v>82.31</v>
      </c>
      <c r="CU11">
        <v>82.17</v>
      </c>
    </row>
    <row r="12" spans="1:99" x14ac:dyDescent="0.25">
      <c r="A12" s="2">
        <v>45731</v>
      </c>
      <c r="B12" t="s">
        <v>99</v>
      </c>
      <c r="C12">
        <v>10</v>
      </c>
      <c r="D12" t="s">
        <v>100</v>
      </c>
      <c r="E12" t="s">
        <v>101</v>
      </c>
      <c r="F12" t="s">
        <v>1387</v>
      </c>
      <c r="G12">
        <v>1400</v>
      </c>
      <c r="H12">
        <v>11</v>
      </c>
      <c r="I12" t="s">
        <v>1789</v>
      </c>
      <c r="J12" t="s">
        <v>1790</v>
      </c>
      <c r="K12" t="s">
        <v>1791</v>
      </c>
      <c r="L12">
        <v>117</v>
      </c>
      <c r="M12" t="s">
        <v>785</v>
      </c>
      <c r="O12">
        <v>9</v>
      </c>
      <c r="P12" t="s">
        <v>179</v>
      </c>
      <c r="R12">
        <v>61</v>
      </c>
      <c r="S12">
        <v>-2</v>
      </c>
      <c r="U12" t="s">
        <v>108</v>
      </c>
      <c r="V12" t="s">
        <v>1792</v>
      </c>
      <c r="W12">
        <v>6</v>
      </c>
      <c r="Y12" t="s">
        <v>110</v>
      </c>
      <c r="Z12" t="s">
        <v>1793</v>
      </c>
      <c r="AA12">
        <v>1</v>
      </c>
      <c r="AB12">
        <v>52</v>
      </c>
      <c r="AC12" t="s">
        <v>559</v>
      </c>
      <c r="AD12" t="s">
        <v>1794</v>
      </c>
      <c r="AE12" t="s">
        <v>1795</v>
      </c>
      <c r="AF12" t="s">
        <v>1796</v>
      </c>
      <c r="AG12" t="s">
        <v>144</v>
      </c>
      <c r="AH12">
        <v>2024101</v>
      </c>
      <c r="AI12" t="s">
        <v>1797</v>
      </c>
      <c r="AJ12" t="s">
        <v>580</v>
      </c>
      <c r="AK12">
        <v>1400</v>
      </c>
      <c r="AL12">
        <v>6</v>
      </c>
      <c r="AM12" t="s">
        <v>265</v>
      </c>
      <c r="AN12">
        <v>10</v>
      </c>
      <c r="AO12">
        <v>120</v>
      </c>
      <c r="AP12">
        <v>-3</v>
      </c>
      <c r="AQ12">
        <v>4</v>
      </c>
      <c r="AR12">
        <v>5</v>
      </c>
      <c r="AS12">
        <v>13.54</v>
      </c>
      <c r="AT12">
        <v>35.950000000000003</v>
      </c>
      <c r="AU12" t="s">
        <v>1798</v>
      </c>
      <c r="AV12" t="s">
        <v>1799</v>
      </c>
      <c r="AY12" t="s">
        <v>1155</v>
      </c>
      <c r="AZ12">
        <v>13.82</v>
      </c>
      <c r="BA12">
        <v>22.65</v>
      </c>
      <c r="BB12">
        <v>22.95</v>
      </c>
      <c r="BC12">
        <v>22.53</v>
      </c>
      <c r="BF12">
        <v>45.48</v>
      </c>
      <c r="BG12">
        <v>4.4999999999999998E-2</v>
      </c>
      <c r="BH12">
        <v>45.524999999999999</v>
      </c>
      <c r="BI12" t="s">
        <v>1606</v>
      </c>
      <c r="BJ12">
        <v>2023831</v>
      </c>
      <c r="BK12" t="s">
        <v>897</v>
      </c>
      <c r="BL12" t="s">
        <v>580</v>
      </c>
      <c r="BM12">
        <v>1400</v>
      </c>
      <c r="BN12">
        <v>6</v>
      </c>
      <c r="BO12" t="s">
        <v>215</v>
      </c>
      <c r="BP12">
        <v>18</v>
      </c>
      <c r="BQ12">
        <v>126</v>
      </c>
      <c r="BR12">
        <v>-9</v>
      </c>
      <c r="BS12">
        <v>5</v>
      </c>
      <c r="BT12">
        <v>4</v>
      </c>
      <c r="BU12">
        <v>13.4</v>
      </c>
      <c r="BV12">
        <v>34.92</v>
      </c>
      <c r="BW12">
        <v>58.24</v>
      </c>
      <c r="BX12" t="s">
        <v>1800</v>
      </c>
      <c r="CA12" t="s">
        <v>1174</v>
      </c>
      <c r="CB12">
        <v>13.76</v>
      </c>
      <c r="CC12">
        <v>22.04</v>
      </c>
      <c r="CD12">
        <v>22.96</v>
      </c>
      <c r="CE12">
        <v>23.32</v>
      </c>
      <c r="CH12">
        <v>46.28</v>
      </c>
      <c r="CI12">
        <v>-6.3000000000000014E-2</v>
      </c>
      <c r="CJ12">
        <v>46.216999999999999</v>
      </c>
      <c r="CK12" t="s">
        <v>1098</v>
      </c>
      <c r="CL12" t="s">
        <v>1790</v>
      </c>
      <c r="CM12" t="s">
        <v>1606</v>
      </c>
      <c r="CN12" t="s">
        <v>1801</v>
      </c>
      <c r="CO12" t="s">
        <v>1098</v>
      </c>
      <c r="CP12" t="s">
        <v>1802</v>
      </c>
      <c r="CQ12" t="s">
        <v>1803</v>
      </c>
      <c r="CR12">
        <v>82</v>
      </c>
      <c r="CS12">
        <v>82.02</v>
      </c>
      <c r="CT12">
        <v>82.01</v>
      </c>
      <c r="CU12">
        <v>82</v>
      </c>
    </row>
    <row r="13" spans="1:99" x14ac:dyDescent="0.25">
      <c r="A13" s="2">
        <v>45731</v>
      </c>
      <c r="B13" t="s">
        <v>99</v>
      </c>
      <c r="C13">
        <v>10</v>
      </c>
      <c r="D13" t="s">
        <v>100</v>
      </c>
      <c r="E13" t="s">
        <v>101</v>
      </c>
      <c r="F13" t="s">
        <v>1387</v>
      </c>
      <c r="G13">
        <v>1400</v>
      </c>
      <c r="H13">
        <v>12</v>
      </c>
      <c r="I13" t="s">
        <v>1804</v>
      </c>
      <c r="J13" t="s">
        <v>1805</v>
      </c>
      <c r="K13" t="s">
        <v>1806</v>
      </c>
      <c r="L13">
        <v>117</v>
      </c>
      <c r="M13" t="s">
        <v>225</v>
      </c>
      <c r="O13">
        <v>2</v>
      </c>
      <c r="P13" t="s">
        <v>310</v>
      </c>
      <c r="R13">
        <v>61</v>
      </c>
      <c r="S13">
        <v>-2</v>
      </c>
      <c r="U13" t="s">
        <v>108</v>
      </c>
      <c r="W13">
        <v>4</v>
      </c>
      <c r="Y13" t="s">
        <v>110</v>
      </c>
      <c r="Z13" t="s">
        <v>362</v>
      </c>
      <c r="AA13">
        <v>1</v>
      </c>
      <c r="AB13">
        <v>34</v>
      </c>
      <c r="AC13" t="s">
        <v>647</v>
      </c>
      <c r="AD13" t="s">
        <v>1807</v>
      </c>
      <c r="AE13" t="s">
        <v>1249</v>
      </c>
      <c r="AF13" t="s">
        <v>1808</v>
      </c>
      <c r="AG13" t="s">
        <v>117</v>
      </c>
      <c r="AH13">
        <v>2024416</v>
      </c>
      <c r="AI13" t="s">
        <v>634</v>
      </c>
      <c r="AJ13" t="s">
        <v>580</v>
      </c>
      <c r="AK13">
        <v>1200</v>
      </c>
      <c r="AL13">
        <v>8</v>
      </c>
      <c r="AM13" t="s">
        <v>283</v>
      </c>
      <c r="AN13">
        <v>63</v>
      </c>
      <c r="AO13">
        <v>121</v>
      </c>
      <c r="AP13">
        <v>-4</v>
      </c>
      <c r="AQ13">
        <v>2</v>
      </c>
      <c r="AR13">
        <v>0</v>
      </c>
      <c r="AS13">
        <v>24.09</v>
      </c>
      <c r="AT13">
        <v>46.45</v>
      </c>
      <c r="AU13" t="s">
        <v>317</v>
      </c>
      <c r="AY13" t="s">
        <v>1809</v>
      </c>
      <c r="AZ13">
        <v>24.77</v>
      </c>
      <c r="BA13">
        <v>22.32</v>
      </c>
      <c r="BB13">
        <v>22.61</v>
      </c>
      <c r="BF13">
        <v>44.93</v>
      </c>
      <c r="BG13">
        <v>-0.06</v>
      </c>
      <c r="BH13">
        <v>44.87</v>
      </c>
      <c r="BI13" t="s">
        <v>837</v>
      </c>
      <c r="CL13" t="s">
        <v>1805</v>
      </c>
      <c r="CM13" t="s">
        <v>837</v>
      </c>
      <c r="CN13" t="s">
        <v>1810</v>
      </c>
      <c r="CQ13" t="s">
        <v>837</v>
      </c>
      <c r="CR13">
        <v>82.38</v>
      </c>
      <c r="CT13">
        <v>82.38</v>
      </c>
      <c r="CU13">
        <v>82.38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051A-D0AC-429B-9F36-52822F289AEE}">
  <dimension ref="A1:M12"/>
  <sheetViews>
    <sheetView tabSelected="1" workbookViewId="0">
      <selection activeCell="K20" sqref="K20"/>
    </sheetView>
  </sheetViews>
  <sheetFormatPr defaultRowHeight="15" x14ac:dyDescent="0.25"/>
  <cols>
    <col min="6" max="7" width="9.140625" style="7"/>
  </cols>
  <sheetData>
    <row r="1" spans="1:13" x14ac:dyDescent="0.25">
      <c r="A1" s="3"/>
      <c r="B1" s="4" t="s">
        <v>1811</v>
      </c>
      <c r="C1" s="4"/>
      <c r="D1" s="4"/>
      <c r="E1" s="5"/>
      <c r="F1" s="4" t="s">
        <v>1812</v>
      </c>
      <c r="G1" s="4"/>
      <c r="H1" s="4"/>
      <c r="I1" s="5"/>
      <c r="J1" s="5"/>
      <c r="K1" s="4" t="s">
        <v>1813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全神貫注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伶俐驫駒</v>
      </c>
      <c r="D2" s="3">
        <f ca="1">SMALL(INDIRECT("Race_" &amp; $A2 &amp; "!Ct$2:Ct$15"), 1)-SMALL(INDIRECT("Race_" &amp; $A2 &amp; "!Ct$2:Ct$15"), 2)</f>
        <v>-0.12000000000000455</v>
      </c>
      <c r="E2" s="3">
        <f t="shared" ref="E2:E12" si="0">A2</f>
        <v>1</v>
      </c>
      <c r="F2" s="6" t="str" cm="1">
        <f t="array" aca="1" ref="F2" ca="1">_xlfn.XLOOKUP(
    SMALL(INDIRECT("Race_" &amp; $A2 &amp; "!Cu$2:Cu$15"), 1),
    INDIRECT("Race_" &amp; $A2 &amp; "!Cu$2:Cu$15"),
    INDIRECT("Race_" &amp; $A2 &amp; "!Cl$2:Cl$15")
)</f>
        <v>全神貫注</v>
      </c>
      <c r="G2" s="6" t="str" cm="1">
        <f t="array" aca="1" ref="G2" ca="1">_xlfn.XLOOKUP(
    SMALL(INDIRECT("Race_" &amp; $A2 &amp; "!Cu$2:Cu$15"), 2),
    INDIRECT("Race_" &amp; $A2 &amp; "!Cu$2:Cu$15"),
    INDIRECT("Race_" &amp; $A2 &amp; "!Cl$2:Cl$15")
)</f>
        <v>伶俐驫駒</v>
      </c>
      <c r="H2" s="3">
        <f ca="1">SMALL(INDIRECT("Race_" &amp; $A2 &amp; "!Cu$2:Cu$15"), 1)-SMALL(INDIRECT("Race_" &amp; $A2 &amp; "!Cu$2:Cu$15"), 2)</f>
        <v>-8.99999999999892E-2</v>
      </c>
      <c r="I2" s="3">
        <f t="shared" ref="I2:I12" ca="1" si="1">SMALL(INDIRECT("Race_" &amp; $A2 &amp; "!Cu$2:Cu$15"), 2)-SMALL(INDIRECT("Race_" &amp; $A2 &amp; "!Cu$2:Cu$15"), 3)</f>
        <v>-0.25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全神貫注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伶俐驫駒</v>
      </c>
      <c r="M2" s="3">
        <f ca="1">SMALL(INDIRECT("Race_" &amp; $A2 &amp; "!CR$2:CR$15"), 1)-SMALL(INDIRECT("Race_" &amp; $A2 &amp; "!CR$2:CR$15"), 2)</f>
        <v>-8.99999999999892E-2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神駒馬靈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神駒馬靈</v>
      </c>
      <c r="D3" s="3">
        <f t="shared" ref="D3:D12" ca="1" si="3">SMALL(INDIRECT("Race_" &amp; $A3 &amp; "!Ct$2:Ct$15"), 1)-SMALL(INDIRECT("Race_" &amp; $A3 &amp; "!Ct$2:Ct$15"), 2)</f>
        <v>0</v>
      </c>
      <c r="E3" s="3">
        <f t="shared" si="0"/>
        <v>2</v>
      </c>
      <c r="F3" s="6" t="str" cm="1">
        <f t="array" aca="1" ref="F3" ca="1">_xlfn.XLOOKUP(
    SMALL(INDIRECT("Race_" &amp; $A3 &amp; "!Cu$2:Cu$15"), 1),
    INDIRECT("Race_" &amp; $A3 &amp; "!Cu$2:Cu$15"),
    INDIRECT("Race_" &amp; $A3 &amp; "!Cl$2:Cl$15")
)</f>
        <v>領航傳祺</v>
      </c>
      <c r="G3" s="6" t="str" cm="1">
        <f t="array" aca="1" ref="G3" ca="1">_xlfn.XLOOKUP(
    SMALL(INDIRECT("Race_" &amp; $A3 &amp; "!Cu$2:Cu$15"), 2),
    INDIRECT("Race_" &amp; $A3 &amp; "!Cu$2:Cu$15"),
    INDIRECT("Race_" &amp; $A3 &amp; "!Cl$2:Cl$15")
)</f>
        <v>神駒馬靈</v>
      </c>
      <c r="H3" s="3">
        <f t="shared" ref="H3:H12" ca="1" si="4">SMALL(INDIRECT("Race_" &amp; $A3 &amp; "!Cu$2:Cu$15"), 1)-SMALL(INDIRECT("Race_" &amp; $A3 &amp; "!Cu$2:Cu$15"), 2)</f>
        <v>-1.0000000000005116E-2</v>
      </c>
      <c r="I3" s="3">
        <f t="shared" ca="1" si="1"/>
        <v>-1.9999999999996021E-2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領航傳祺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神駒馬靈</v>
      </c>
      <c r="M3" s="3">
        <f t="shared" ref="M3:M12" ca="1" si="5">SMALL(INDIRECT("Race_" &amp; $A3 &amp; "!CR$2:CR$15"), 1)-SMALL(INDIRECT("Race_" &amp; $A3 &amp; "!CR$2:CR$15"), 2)</f>
        <v>-1.0000000000005116E-2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金金小子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攻頂</v>
      </c>
      <c r="D4" s="3">
        <f t="shared" ca="1" si="3"/>
        <v>-0.39000000000000057</v>
      </c>
      <c r="E4" s="3">
        <f t="shared" si="0"/>
        <v>3</v>
      </c>
      <c r="F4" s="6" t="str" cm="1">
        <f t="array" aca="1" ref="F4" ca="1">_xlfn.XLOOKUP(
    SMALL(INDIRECT("Race_" &amp; $A4 &amp; "!Cu$2:Cu$15"), 1),
    INDIRECT("Race_" &amp; $A4 &amp; "!Cu$2:Cu$15"),
    INDIRECT("Race_" &amp; $A4 &amp; "!Cl$2:Cl$15")
)</f>
        <v>攻頂</v>
      </c>
      <c r="G4" s="6" t="str" cm="1">
        <f t="array" aca="1" ref="G4" ca="1">_xlfn.XLOOKUP(
    SMALL(INDIRECT("Race_" &amp; $A4 &amp; "!Cu$2:Cu$15"), 2),
    INDIRECT("Race_" &amp; $A4 &amp; "!Cu$2:Cu$15"),
    INDIRECT("Race_" &amp; $A4 &amp; "!Cl$2:Cl$15")
)</f>
        <v>金金小子</v>
      </c>
      <c r="H4" s="3">
        <f t="shared" ca="1" si="4"/>
        <v>-7.0000000000000284E-2</v>
      </c>
      <c r="I4" s="3">
        <f t="shared" ca="1" si="1"/>
        <v>-0.39999999999999858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攻頂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金金小子</v>
      </c>
      <c r="M4" s="3">
        <f t="shared" ca="1" si="5"/>
        <v>-7.0000000000000284E-2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跨境寶馬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開心樂園</v>
      </c>
      <c r="D5" s="3">
        <f t="shared" ca="1" si="3"/>
        <v>-0.10999999999999943</v>
      </c>
      <c r="E5" s="3">
        <f t="shared" si="0"/>
        <v>4</v>
      </c>
      <c r="F5" s="6" t="str" cm="1">
        <f t="array" aca="1" ref="F5" ca="1">_xlfn.XLOOKUP(
    SMALL(INDIRECT("Race_" &amp; $A5 &amp; "!Cu$2:Cu$15"), 1),
    INDIRECT("Race_" &amp; $A5 &amp; "!Cu$2:Cu$15"),
    INDIRECT("Race_" &amp; $A5 &amp; "!Cl$2:Cl$15")
)</f>
        <v>英雄戰歌</v>
      </c>
      <c r="G5" s="6" t="str" cm="1">
        <f t="array" aca="1" ref="G5" ca="1">_xlfn.XLOOKUP(
    SMALL(INDIRECT("Race_" &amp; $A5 &amp; "!Cu$2:Cu$15"), 2),
    INDIRECT("Race_" &amp; $A5 &amp; "!Cu$2:Cu$15"),
    INDIRECT("Race_" &amp; $A5 &amp; "!Cl$2:Cl$15")
)</f>
        <v>跨境寶馬</v>
      </c>
      <c r="H5" s="3">
        <f t="shared" ca="1" si="4"/>
        <v>-0.28000000000000114</v>
      </c>
      <c r="I5" s="3">
        <f t="shared" ca="1" si="1"/>
        <v>-0.10000000000000853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英雄戰歌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跨境寶馬</v>
      </c>
      <c r="M5" s="3">
        <f t="shared" ca="1" si="5"/>
        <v>-0.28000000000000114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金主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風火恆雲</v>
      </c>
      <c r="D6" s="3">
        <f t="shared" ca="1" si="3"/>
        <v>-0.43999999999999773</v>
      </c>
      <c r="E6" s="3">
        <f t="shared" si="0"/>
        <v>5</v>
      </c>
      <c r="F6" s="6" t="str" cm="1">
        <f t="array" aca="1" ref="F6" ca="1">_xlfn.XLOOKUP(
    SMALL(INDIRECT("Race_" &amp; $A6 &amp; "!Cu$2:Cu$15"), 1),
    INDIRECT("Race_" &amp; $A6 &amp; "!Cu$2:Cu$15"),
    INDIRECT("Race_" &amp; $A6 &amp; "!Cl$2:Cl$15")
)</f>
        <v>風火恆雲</v>
      </c>
      <c r="G6" s="6" t="str" cm="1">
        <f t="array" aca="1" ref="G6" ca="1">_xlfn.XLOOKUP(
    SMALL(INDIRECT("Race_" &amp; $A6 &amp; "!Cu$2:Cu$15"), 2),
    INDIRECT("Race_" &amp; $A6 &amp; "!Cu$2:Cu$15"),
    INDIRECT("Race_" &amp; $A6 &amp; "!Cl$2:Cl$15")
)</f>
        <v>金主</v>
      </c>
      <c r="H6" s="3">
        <f t="shared" ca="1" si="4"/>
        <v>-0.48999999999999488</v>
      </c>
      <c r="I6" s="3">
        <f t="shared" ca="1" si="1"/>
        <v>-0.48000000000000398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風火恆雲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金主</v>
      </c>
      <c r="M6" s="3">
        <f t="shared" ca="1" si="5"/>
        <v>-0.48999999999999488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古惑大師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開心五月</v>
      </c>
      <c r="D7" s="3">
        <f t="shared" ca="1" si="3"/>
        <v>-7.9999999999998295E-2</v>
      </c>
      <c r="E7" s="3">
        <f t="shared" si="0"/>
        <v>6</v>
      </c>
      <c r="F7" s="6" t="str" cm="1">
        <f t="array" aca="1" ref="F7" ca="1">_xlfn.XLOOKUP(
    SMALL(INDIRECT("Race_" &amp; $A7 &amp; "!Cu$2:Cu$15"), 1),
    INDIRECT("Race_" &amp; $A7 &amp; "!Cu$2:Cu$15"),
    INDIRECT("Race_" &amp; $A7 &amp; "!Cl$2:Cl$15")
)</f>
        <v>開心五月</v>
      </c>
      <c r="G7" s="6" t="str" cm="1">
        <f t="array" aca="1" ref="G7" ca="1">_xlfn.XLOOKUP(
    SMALL(INDIRECT("Race_" &amp; $A7 &amp; "!Cu$2:Cu$15"), 2),
    INDIRECT("Race_" &amp; $A7 &amp; "!Cu$2:Cu$15"),
    INDIRECT("Race_" &amp; $A7 &amp; "!Cl$2:Cl$15")
)</f>
        <v>超風速</v>
      </c>
      <c r="H7" s="3">
        <f t="shared" ca="1" si="4"/>
        <v>-8.99999999999892E-2</v>
      </c>
      <c r="I7" s="3">
        <f t="shared" ca="1" si="1"/>
        <v>-3.0000000000001137E-2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開心五月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超風速</v>
      </c>
      <c r="M7" s="3">
        <f t="shared" ca="1" si="5"/>
        <v>-8.99999999999892E-2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陽光勇士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中華盛景</v>
      </c>
      <c r="D8" s="3">
        <f t="shared" ca="1" si="3"/>
        <v>-0.17000000000000171</v>
      </c>
      <c r="E8" s="3">
        <f t="shared" si="0"/>
        <v>7</v>
      </c>
      <c r="F8" s="6" t="str" cm="1">
        <f t="array" aca="1" ref="F8" ca="1">_xlfn.XLOOKUP(
    SMALL(INDIRECT("Race_" &amp; $A8 &amp; "!Cu$2:Cu$15"), 1),
    INDIRECT("Race_" &amp; $A8 &amp; "!Cu$2:Cu$15"),
    INDIRECT("Race_" &amp; $A8 &amp; "!Cl$2:Cl$15")
)</f>
        <v>陽光勇士</v>
      </c>
      <c r="G8" s="6" t="str" cm="1">
        <f t="array" aca="1" ref="G8" ca="1">_xlfn.XLOOKUP(
    SMALL(INDIRECT("Race_" &amp; $A8 &amp; "!Cu$2:Cu$15"), 2),
    INDIRECT("Race_" &amp; $A8 &amp; "!Cu$2:Cu$15"),
    INDIRECT("Race_" &amp; $A8 &amp; "!Cl$2:Cl$15")
)</f>
        <v>中華盛景</v>
      </c>
      <c r="H8" s="3">
        <f t="shared" ca="1" si="4"/>
        <v>-0.21000000000000796</v>
      </c>
      <c r="I8" s="3">
        <f t="shared" ca="1" si="1"/>
        <v>-9.9999999999909051E-3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陽光勇士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中華盛景</v>
      </c>
      <c r="M8" s="3">
        <f t="shared" ca="1" si="5"/>
        <v>-0.21000000000000796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健康快車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增強</v>
      </c>
      <c r="D9" s="3">
        <f t="shared" ca="1" si="3"/>
        <v>-7.9999999999998295E-2</v>
      </c>
      <c r="E9" s="3">
        <f t="shared" si="0"/>
        <v>8</v>
      </c>
      <c r="F9" s="6" t="str" cm="1">
        <f t="array" aca="1" ref="F9" ca="1">_xlfn.XLOOKUP(
    SMALL(INDIRECT("Race_" &amp; $A9 &amp; "!Cu$2:Cu$15"), 1),
    INDIRECT("Race_" &amp; $A9 &amp; "!Cu$2:Cu$15"),
    INDIRECT("Race_" &amp; $A9 &amp; "!Cl$2:Cl$15")
)</f>
        <v>健康快車</v>
      </c>
      <c r="G9" s="6" t="str" cm="1">
        <f t="array" aca="1" ref="G9" ca="1">_xlfn.XLOOKUP(
    SMALL(INDIRECT("Race_" &amp; $A9 &amp; "!Cu$2:Cu$15"), 2),
    INDIRECT("Race_" &amp; $A9 &amp; "!Cu$2:Cu$15"),
    INDIRECT("Race_" &amp; $A9 &amp; "!Cl$2:Cl$15")
)</f>
        <v>中環精英</v>
      </c>
      <c r="H9" s="3">
        <f t="shared" ca="1" si="4"/>
        <v>-0.26000000000000512</v>
      </c>
      <c r="I9" s="3">
        <f t="shared" ca="1" si="1"/>
        <v>-4.9999999999997158E-2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中環精英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增強</v>
      </c>
      <c r="M9" s="3">
        <f t="shared" ca="1" si="5"/>
        <v>-4.9999999999997158E-2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樂勝天下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至尊高超</v>
      </c>
      <c r="D10" s="3">
        <f t="shared" ca="1" si="3"/>
        <v>-0.15000000000000568</v>
      </c>
      <c r="E10" s="3">
        <f t="shared" si="0"/>
        <v>9</v>
      </c>
      <c r="F10" s="6" t="str" cm="1">
        <f t="array" aca="1" ref="F10" ca="1">_xlfn.XLOOKUP(
    SMALL(INDIRECT("Race_" &amp; $A10 &amp; "!Cu$2:Cu$15"), 1),
    INDIRECT("Race_" &amp; $A10 &amp; "!Cu$2:Cu$15"),
    INDIRECT("Race_" &amp; $A10 &amp; "!Cl$2:Cl$15")
)</f>
        <v>至尊高超</v>
      </c>
      <c r="G10" s="6" t="str" cm="1">
        <f t="array" aca="1" ref="G10" ca="1">_xlfn.XLOOKUP(
    SMALL(INDIRECT("Race_" &amp; $A10 &amp; "!Cu$2:Cu$15"), 2),
    INDIRECT("Race_" &amp; $A10 &amp; "!Cu$2:Cu$15"),
    INDIRECT("Race_" &amp; $A10 &amp; "!Cl$2:Cl$15")
)</f>
        <v>樂勝天下</v>
      </c>
      <c r="H10" s="3">
        <f t="shared" ca="1" si="4"/>
        <v>-0.15999999999999659</v>
      </c>
      <c r="I10" s="3">
        <f t="shared" ca="1" si="1"/>
        <v>-0.23000000000000398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至尊高超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樂勝天下</v>
      </c>
      <c r="M10" s="3">
        <f t="shared" ca="1" si="5"/>
        <v>-0.15999999999999659</v>
      </c>
    </row>
    <row r="11" spans="1:13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同樣美麗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信心星</v>
      </c>
      <c r="D11" s="3">
        <f t="shared" ca="1" si="3"/>
        <v>-1.9999999999996021E-2</v>
      </c>
      <c r="E11" s="3">
        <f t="shared" si="0"/>
        <v>10</v>
      </c>
      <c r="F11" s="6" t="str" cm="1">
        <f t="array" aca="1" ref="F11" ca="1">_xlfn.XLOOKUP(
    SMALL(INDIRECT("Race_" &amp; $A11 &amp; "!Cu$2:Cu$15"), 1),
    INDIRECT("Race_" &amp; $A11 &amp; "!Cu$2:Cu$15"),
    INDIRECT("Race_" &amp; $A11 &amp; "!Cl$2:Cl$15")
)</f>
        <v>同樣美麗</v>
      </c>
      <c r="G11" s="6" t="str" cm="1">
        <f t="array" aca="1" ref="G11" ca="1">_xlfn.XLOOKUP(
    SMALL(INDIRECT("Race_" &amp; $A11 &amp; "!Cu$2:Cu$15"), 2),
    INDIRECT("Race_" &amp; $A11 &amp; "!Cu$2:Cu$15"),
    INDIRECT("Race_" &amp; $A11 &amp; "!Cl$2:Cl$15")
)</f>
        <v>信心星</v>
      </c>
      <c r="H11" s="3">
        <f t="shared" ca="1" si="4"/>
        <v>-0.28999999999999204</v>
      </c>
      <c r="I11" s="3">
        <f t="shared" ca="1" si="1"/>
        <v>0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同樣美麗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信心星</v>
      </c>
      <c r="M11" s="3">
        <f t="shared" ca="1" si="5"/>
        <v>-0.28999999999999204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6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6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2025-03-13T02:37:53Z</dcterms:created>
  <dcterms:modified xsi:type="dcterms:W3CDTF">2025-03-13T02:43:51Z</dcterms:modified>
</cp:coreProperties>
</file>