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22515" windowHeight="10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4" i="1"/>
  <c r="H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</calcChain>
</file>

<file path=xl/sharedStrings.xml><?xml version="1.0" encoding="utf-8"?>
<sst xmlns="http://schemas.openxmlformats.org/spreadsheetml/2006/main" count="109" uniqueCount="109">
  <si>
    <t>Outs distribution on flop</t>
  </si>
  <si>
    <t xml:space="preserve">Outs </t>
  </si>
  <si>
    <t>Count</t>
  </si>
  <si>
    <t>Total simulations:</t>
  </si>
  <si>
    <t>outs &gt; 7</t>
  </si>
  <si>
    <t>prob</t>
  </si>
  <si>
    <t>Outs distribution on turn</t>
  </si>
  <si>
    <t>outs &gt; 9</t>
  </si>
  <si>
    <t>Outs: 21 cardsDealed  2h 4h  6s 5h 9h 7d Inside straight draw, Open ended straight draw, Flush draw</t>
  </si>
  <si>
    <t>Outs: 21 cardsDealed  9h Th  Jh 5d 8h 7d Inside straight draw, Open ended straight draw, Flush draw</t>
  </si>
  <si>
    <t>Outs: 21 cardsDealed  7h 6h  Th 8s 5s Jh Inside straight draw, Open ended straight draw, Flush draw</t>
  </si>
  <si>
    <t>Outs: 22 cardsDealed  5d Kc  5c 3d 2d 4d 1 pair to 2 pairs or trip, Open ended straight draw, Flush draw</t>
  </si>
  <si>
    <t>Outs: 26 cardsDealed  8c 3c  7c 5h 3h 6c Inside straight draw, 1 pair to 2 pairs or trip, Open ended straight draw, Flush draw</t>
  </si>
  <si>
    <t>Outs: 21 cardsDealed  7s 8s  3s Qc 5c 6s Inside straight draw, Open ended straight draw, Flush draw</t>
  </si>
  <si>
    <t>Outs: 26 cardsDealed  Kd 8d  Jh 9d Ks Td Inside straight draw, 1 pair to 2 pairs or trip, Open ended straight draw, Flush draw</t>
  </si>
  <si>
    <t>Outs: 21 cardsDealed  Kh 9c  Jc Ac 3s Qc Inside straight draw, Open ended straight draw, Flush draw</t>
  </si>
  <si>
    <t>Outs: 24 cardsDealed  As 9h  Th Jh Qs 7h One overcard, Inside straight draw, Open ended straight draw, Flush draw</t>
  </si>
  <si>
    <t>Outs: 24 cardsDealed  Kd 8c  9h Jd 6d Td One overcard, Inside straight draw, Open ended straight draw, Flush draw</t>
  </si>
  <si>
    <t>Outs: 22 cardsDealed  5s 2s  Ks 3s 4c 5h 1 pair to 2 pairs or trip, Open ended straight draw, Flush draw</t>
  </si>
  <si>
    <t>Outs: 21 cardsDealed  7h 9d  8d 6h Jh Kh Inside straight draw, Open ended straight draw, Flush draw</t>
  </si>
  <si>
    <t>Outs: 21 cardsDealed  5h 7h  8h Th Ts 9s Inside straight draw, Open ended straight draw, Flush draw</t>
  </si>
  <si>
    <t>Outs: 21 cardsDealed  7d 2s  5d 4s 6s Js Inside straight draw, Open ended straight draw, Flush draw</t>
  </si>
  <si>
    <t>Outs: 27 cardsDealed  Kc Qc  Jc 8h 7s Tc Inside straight draw, 2 overcard to overpair, Open ended straight draw, Flush draw</t>
  </si>
  <si>
    <t>Outs: 21 cardsDealed  Qc 9s  As 8s Ts Jc Inside straight draw, Open ended straight draw, Flush draw</t>
  </si>
  <si>
    <t>Outs: 24 cardsDealed  9h Ac  5c Jd Qc Kc One overcard, Inside straight draw, Open ended straight draw, Flush draw</t>
  </si>
  <si>
    <t>Outs: 22 cardsDealed  8c Jc  8h Td 3c 9c 1 pair to 2 pairs or trip, Open ended straight draw, Flush draw</t>
  </si>
  <si>
    <t>Outs: 21 cardsDealed  Qh Jh  2d Kh 8d Th Inside straight draw, Open ended straight draw, Flush draw</t>
  </si>
  <si>
    <t>Outs: 21 cardsDealed  9s 7c  Js 8h 6s 5s Inside straight draw, Open ended straight draw, Flush draw</t>
  </si>
  <si>
    <t>Outs: 22 cardsDealed  Qd Jc  Th Qc 2c 9c 1 pair to 2 pairs or trip, Open ended straight draw, Flush draw</t>
  </si>
  <si>
    <t>Outs: 22 cardsDealed  5h 8d  5d 6s 7d Kd 1 pair to 2 pairs or trip, Open ended straight draw, Flush draw</t>
  </si>
  <si>
    <t>Outs: 21 cardsDealed  2h 7c  5h Jh 4s 6h Inside straight draw, Open ended straight draw, Flush draw</t>
  </si>
  <si>
    <t>Outs: 21 cardsDealed  6h 2s  5s 4d 8s 3s Inside straight draw, Open ended straight draw, Flush draw</t>
  </si>
  <si>
    <t>Outs: 21 cardsDealed  Qs 6c  As Kd Js 9s Inside straight draw, Open ended straight draw, Flush draw</t>
  </si>
  <si>
    <t>Outs: 21 cardsDealed  4h 5s  8s Qc 6s 3s Inside straight draw, Open ended straight draw, Flush draw</t>
  </si>
  <si>
    <t>Outs: 24 cardsDealed  Qd Ac  9c 4c Jc Kd One overcard, Inside straight draw, Open ended straight draw, Flush draw</t>
  </si>
  <si>
    <t>Outs: 23 cardsDealed  Ad Ts  9d 8d 3d 7s 2 overcard to overpair, Open ended straight draw, Flush draw</t>
  </si>
  <si>
    <t>Outs: 23 cardsDealed  Jc Kd  6c 7d 5d 8d 2 overcard to overpair, Open ended straight draw, Flush draw</t>
  </si>
  <si>
    <t>Outs: 21 cardsDealed  7c 5c  4d 6c Jc 2h Inside straight draw, Open ended straight draw, Flush draw</t>
  </si>
  <si>
    <t>Outs: 21 cardsDealed  4h 2h  6h 5c 9h 7d Inside straight draw, Open ended straight draw, Flush draw</t>
  </si>
  <si>
    <t>Outs: 21 cardsDealed  7c 5c  3c 8c 6s 8s Inside straight draw, Open ended straight draw, Flush draw</t>
  </si>
  <si>
    <t>Outs: 21 cardsDealed  6h 9c  Tc 8c Ah Jc Inside straight draw, Open ended straight draw, Flush draw</t>
  </si>
  <si>
    <t>Outs: 21 cardsDealed  4d 6d  Jd 2d 5s 7s Inside straight draw, Open ended straight draw, Flush draw</t>
  </si>
  <si>
    <t>Outs: 21 cardsDealed  8c As  9s Qc Ts Js Inside straight draw, Open ended straight draw, Flush draw</t>
  </si>
  <si>
    <t>Outs: 21 cardsDealed  Jh Kd  9s Ad 8d Td Inside straight draw, Open ended straight draw, Flush draw</t>
  </si>
  <si>
    <t>Outs: 22 cardsDealed  Qh 4h  7h 5h 6c 4s 1 pair to 2 pairs or trip, Open ended straight draw, Flush draw</t>
  </si>
  <si>
    <t>Outs: 21 cardsDealed  Ts 8c  4h 6s 7s 9s Inside straight draw, Open ended straight draw, Flush draw</t>
  </si>
  <si>
    <t>Outs: 22 cardsDealed  5h 7h  5s 6h 8h Kd 1 pair to 2 pairs or trip, Open ended straight draw, Flush draw</t>
  </si>
  <si>
    <t>Outs: 21 cardsDealed  5s 7s  3c 6s 8s Ah Inside straight draw, Open ended straight draw, Flush draw</t>
  </si>
  <si>
    <t>Outs: 24 cardsDealed  Ac 9c  8h Qc Ks Jc One overcard, Inside straight draw, Open ended straight draw, Flush draw</t>
  </si>
  <si>
    <t>Outs: 27 cardsDealed  Ac Qd  Jc 2c Tc 9s Inside straight draw, 2 overcard to overpair, Open ended straight draw, Flush draw</t>
  </si>
  <si>
    <t>Outs: 21 cardsDealed  6c 5h  8c Qh 4h 3h Inside straight draw, Open ended straight draw, Flush draw</t>
  </si>
  <si>
    <t>Outs: 21 cardsDealed  6s 8d  5s 3s 4s Ac Inside straight draw, Open ended straight draw, Flush draw</t>
  </si>
  <si>
    <t>Outs: 21 cardsDealed  3s 5h  6s 4s 8s Inside straight draw, Open ended straight draw, Flush draw</t>
  </si>
  <si>
    <t>Outs: 23 cardsDealed  Jh Ts  9s 3s 8s 2 overcard to overpair, Open ended straight draw, Flush draw</t>
  </si>
  <si>
    <t>Outs: 23 cardsDealed  Qs Jh  6s Ts 9s 2 overcard to overpair, Open ended straight draw, Flush draw</t>
  </si>
  <si>
    <t>Outs: 22 cardsDealed  4d 7s  5s 6s 4s 1 pair to 2 pairs or trip, Open ended straight draw, Flush draw</t>
  </si>
  <si>
    <t>Outs: 22 cardsDealed  Ah Qh  Jh Kh As 1 pair to 2 pairs or trip, Open ended straight draw, Flush draw</t>
  </si>
  <si>
    <t>Outs: 24 cardsDealed  Ks Ts  9s Js 8d One overcard, Inside straight draw, Open ended straight draw, Flush draw</t>
  </si>
  <si>
    <t>Outs: 22 cardsDealed  6d 5h  8d 5d 7d 1 pair to 2 pairs or trip, Open ended straight draw, Flush draw</t>
  </si>
  <si>
    <t>Outs: 21 cardsDealed  6h 5h  4h 7d 2h Inside straight draw, Open ended straight draw, Flush draw</t>
  </si>
  <si>
    <t>Outs: 24 cardsDealed  8c Tc  5c 9c 7h One overcard, Inside straight draw, Open ended straight draw, Flush draw</t>
  </si>
  <si>
    <t>Outs: 24 cardsDealed  8c 3s  5c 6c 7c One overcard, Inside straight draw, Open ended straight draw, Flush draw</t>
  </si>
  <si>
    <t>Outs: 21 cardsDealed  6h 8h  4d 7h 9h Inside straight draw, Open ended straight draw, Flush draw</t>
  </si>
  <si>
    <t>Outs: 23 cardsDealed  Kd 9h  7h 6h 8h 2 overcard to overpair, Open ended straight draw, Flush draw</t>
  </si>
  <si>
    <t>Outs: 21 cardsDealed  4c 5s  2s 7s 6s Inside straight draw, Open ended straight draw, Flush draw</t>
  </si>
  <si>
    <t>Outs: 21 cardsDealed  5c 7c  9s 8c Tc Inside straight draw, Open ended straight draw, Flush draw</t>
  </si>
  <si>
    <t>Outs: 21 cardsDealed  6s 9s  7c 8s Js Inside straight draw, Open ended straight draw, Flush draw</t>
  </si>
  <si>
    <t>Outs: 24 cardsDealed  6c Jc  8c Tc 9h One overcard, Inside straight draw, Open ended straight draw, Flush draw</t>
  </si>
  <si>
    <t>Outs: 22 cardsDealed  Ts Jc  8s 9s Js 1 pair to 2 pairs or trip, Open ended straight draw, Flush draw</t>
  </si>
  <si>
    <t>Outs: 24 cardsDealed  Js 8h  6h 7h 9h One overcard, Inside straight draw, Open ended straight draw, Flush draw</t>
  </si>
  <si>
    <t>Outs: 23 cardsDealed  5c 9c  4c 3d 2c 2 overcard to overpair, Open ended straight draw, Flush draw</t>
  </si>
  <si>
    <t>Outs: 27 cardsDealed  7h 5d  2h 4h 3h Inside straight draw, 2 overcard to overpair, Open ended straight draw, Flush draw</t>
  </si>
  <si>
    <t>Outs: 23 cardsDealed  6c Kc  5c 3h 4c 2 overcard to overpair, Open ended straight draw, Flush draw</t>
  </si>
  <si>
    <t>Outs: 21 cardsDealed  6h 9s  Js 8s 7s Inside straight draw, Open ended straight draw, Flush draw</t>
  </si>
  <si>
    <t>Outs: 27 cardsDealed  7s 5h  3s 2s 4s Inside straight draw, 2 overcard to overpair, Open ended straight draw, Flush draw</t>
  </si>
  <si>
    <t>Outs: 21 cardsDealed  6c 4s  5s 3s 8s Inside straight draw, Open ended straight draw, Flush draw</t>
  </si>
  <si>
    <t>Outs: 23 cardsDealed  Ad 9d  8s 6d 7d 2 overcard to overpair, Open ended straight draw, Flush draw</t>
  </si>
  <si>
    <t>Outs: 21 cardsDealed  Kd Js  As 9s Qs Inside straight draw, Open ended straight draw, Flush draw</t>
  </si>
  <si>
    <t>Outs: 24 cardsDealed  9h Qh  Th 8s 7h One overcard, Inside straight draw, Open ended straight draw, Flush draw</t>
  </si>
  <si>
    <t>Outs: 23 cardsDealed  Kh Qs  Ts 7s Js 2 overcard to overpair, Open ended straight draw, Flush draw</t>
  </si>
  <si>
    <t>Outs: 21 cardsDealed  6s 9d  8s Js Ts Inside straight draw, Open ended straight draw, Flush draw</t>
  </si>
  <si>
    <t>Outs: 24 cardsDealed  7c 4c  5c 2s 6c One overcard, Inside straight draw, Open ended straight draw, Flush draw</t>
  </si>
  <si>
    <t>Outs: 21 cardsDealed  9h 7s  Qh Th 8h Inside straight draw, Open ended straight draw, Flush draw</t>
  </si>
  <si>
    <t>Outs: 23 cardsDealed  Qh Js  6s 9s Ts 2 overcard to overpair, Open ended straight draw, Flush draw</t>
  </si>
  <si>
    <t>Outs: 21 cardsDealed  Td 7d  Qd 9d 8c Inside straight draw, Open ended straight draw, Flush draw</t>
  </si>
  <si>
    <t>Outs: 23 cardsDealed  Kh Ah  7d Jh Qh 2 overcard to overpair, Open ended straight draw, Flush draw</t>
  </si>
  <si>
    <t>Outs: 24 cardsDealed  6h Jh  8h Th 9d One overcard, Inside straight draw, Open ended straight draw, Flush draw</t>
  </si>
  <si>
    <t>Outs: 24 cardsDealed  Jc 8c  6c 9c 7s One overcard, Inside straight draw, Open ended straight draw, Flush draw</t>
  </si>
  <si>
    <t>Outs: 23 cardsDealed  9h Th  7h 4h 8d 2 overcard to overpair, Open ended straight draw, Flush draw</t>
  </si>
  <si>
    <t>Outs: 22 cardsDealed  Td Jc  Qc Tc Kc 1 pair to 2 pairs or trip, Open ended straight draw, Flush draw</t>
  </si>
  <si>
    <t>Outs: 21 cardsDealed  9d 8d  Td 7d 5c Inside straight draw, Open ended straight draw, Flush draw</t>
  </si>
  <si>
    <t>Outs: 23 cardsDealed  Ks Ts  7s 8h 9s 2 overcard to overpair, Open ended straight draw, Flush draw</t>
  </si>
  <si>
    <t>Outs: 22 cardsDealed  4s 3c  5s 6s 3s 1 pair to 2 pairs or trip, Open ended straight draw, Flush draw</t>
  </si>
  <si>
    <t>Outs: 21 cardsDealed  4s 5s  6s 8s 3h Inside straight draw, Open ended straight draw, Flush draw</t>
  </si>
  <si>
    <t>Outs: 21 cardsDealed  8h Th  Kh Js Qh Inside straight draw, Open ended straight draw, Flush draw</t>
  </si>
  <si>
    <t>Outs: 21 cardsDealed  7s 9c  Qc Tc Jc Inside straight draw, Open ended straight draw, Flush draw</t>
  </si>
  <si>
    <t>Outs: 21 cardsDealed  6s 9s  Td 8s Js Inside straight draw, Open ended straight draw, Flush draw</t>
  </si>
  <si>
    <t>Outs: 21 cardsDealed  6c 8c  9h Tc Jc Inside straight draw, Open ended straight draw, Flush draw</t>
  </si>
  <si>
    <t>Outs: 23 cardsDealed  Kd Ad  Qh Jd 2d 2 overcard to overpair, Open ended straight draw, Flush draw</t>
  </si>
  <si>
    <t>Outs: 22 cardsDealed  Js Qc  Ac Jc Kc 1 pair to 2 pairs or trip, Open ended straight draw, Flush draw</t>
  </si>
  <si>
    <t>Outs: 21 cardsDealed  Td 7d  Qs 8d 9d Inside straight draw, Open ended straight draw, Flush draw</t>
  </si>
  <si>
    <t>Outs: 24 cardsDealed  7c 2s  5s 3s 4s One overcard, Inside straight draw, Open ended straight draw, Flush draw</t>
  </si>
  <si>
    <t>Outs: 23 cardsDealed  Th 9h  8d 4h 7h 2 overcard to overpair, Open ended straight draw, Flush draw</t>
  </si>
  <si>
    <t>Outs: 24 cardsDealed  8d Kd  Qd Jc Td One overcard, Inside straight draw, Open ended straight draw, Flush draw</t>
  </si>
  <si>
    <t>Outs: 21 cardsDealed  6c 9c  Tc Jh 8c Inside straight draw, Open ended straight draw, Flush draw</t>
  </si>
  <si>
    <t>Outs: 24 cardsDealed  3d 8s  6s 4s 5s One overcard, Inside straight draw, Open ended straight draw, Flush draw</t>
  </si>
  <si>
    <t>Outs: 22 cardsDealed  3s 5h  6h 4h 3h 1 pair to 2 pairs or trip, Open ended straight draw, Flush draw</t>
  </si>
  <si>
    <t>Some crazy outs Flop</t>
  </si>
  <si>
    <t>Some crazy outs turn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</si>
</sst>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3"/>
    <xf numFmtId="0" fontId="1" fillId="0" borderId="1" xfId="1"/>
    <xf numFmtId="0" fontId="2" fillId="0" borderId="2" xfId="2"/>
    <xf numFmtId="0" fontId="1" fillId="0" borderId="0" xfId="1" applyBorder="1"/>
    <xf numFmtId="0" fontId="2" fillId="0" borderId="0" xfId="3" applyBorder="1"/>
  </cellXfs>
  <cellStyles count="4">
    <cellStyle name="Encabezado 4" xfId="3" builtinId="19"/>
    <cellStyle name="Normal" xfId="0" builtinId="0"/>
    <cellStyle name="Título 1" xfId="1" builtinId="16"/>
    <cellStyle name="Título 3" xfId="2" builtin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4"/>
  <sheetViews>
    <sheetView tabSelected="1" topLeftCell="A36" workbookViewId="0">
      <selection activeCell="J35" sqref="J35"/>
    </sheetView>
  </sheetViews>
  <sheetFormatPr baseColWidth="10" defaultRowHeight="15"/>
  <cols>
    <col min="3" max="3" width="11.85546875" bestFit="1" customWidth="1"/>
  </cols>
  <sheetData>
    <row r="1" spans="1:8">
      <c r="A1" s="1" t="s">
        <v>3</v>
      </c>
      <c r="B1" s="1"/>
      <c r="C1" s="1">
        <v>100000</v>
      </c>
    </row>
    <row r="3" spans="1:8" ht="19.5">
      <c r="A3" s="4" t="s">
        <v>0</v>
      </c>
      <c r="F3" s="4" t="s">
        <v>6</v>
      </c>
    </row>
    <row r="4" spans="1:8">
      <c r="A4" s="5" t="s">
        <v>4</v>
      </c>
      <c r="B4" s="1"/>
      <c r="C4" s="1">
        <f>SUM(C8:C13)</f>
        <v>0.52746000000000004</v>
      </c>
      <c r="F4" s="5" t="s">
        <v>7</v>
      </c>
      <c r="G4" s="1"/>
      <c r="H4" s="1">
        <f>SUM(G8:G15)</f>
        <v>0.53195000000000003</v>
      </c>
    </row>
    <row r="5" spans="1:8" ht="15.75" thickBot="1">
      <c r="A5" s="3" t="s">
        <v>1</v>
      </c>
      <c r="B5" s="3" t="s">
        <v>2</v>
      </c>
      <c r="C5" s="3" t="s">
        <v>5</v>
      </c>
    </row>
    <row r="6" spans="1:8">
      <c r="A6">
        <v>0</v>
      </c>
      <c r="B6">
        <v>38464</v>
      </c>
      <c r="C6">
        <f>B6/$C$1</f>
        <v>0.38463999999999998</v>
      </c>
      <c r="E6">
        <v>0</v>
      </c>
      <c r="F6">
        <v>36901</v>
      </c>
      <c r="G6">
        <f>F6/$C$1</f>
        <v>0.36901</v>
      </c>
    </row>
    <row r="7" spans="1:8">
      <c r="A7">
        <v>1</v>
      </c>
      <c r="B7">
        <v>0</v>
      </c>
      <c r="C7">
        <f>B7/$C$1</f>
        <v>0</v>
      </c>
      <c r="E7">
        <v>1</v>
      </c>
      <c r="F7">
        <v>0</v>
      </c>
      <c r="G7">
        <f t="shared" ref="G7:G35" si="0">F7/$C$1</f>
        <v>0</v>
      </c>
    </row>
    <row r="8" spans="1:8">
      <c r="A8">
        <v>2</v>
      </c>
      <c r="B8">
        <v>3982</v>
      </c>
      <c r="C8">
        <f>B8/$C$1</f>
        <v>3.9820000000000001E-2</v>
      </c>
      <c r="E8">
        <v>2</v>
      </c>
      <c r="F8">
        <v>2605</v>
      </c>
      <c r="G8">
        <f t="shared" si="0"/>
        <v>2.605E-2</v>
      </c>
    </row>
    <row r="9" spans="1:8">
      <c r="A9">
        <v>3</v>
      </c>
      <c r="B9">
        <v>11372</v>
      </c>
      <c r="C9">
        <f t="shared" ref="C9:C35" si="1">B9/$C$1</f>
        <v>0.11372</v>
      </c>
      <c r="E9">
        <v>3</v>
      </c>
      <c r="F9">
        <v>4388</v>
      </c>
      <c r="G9">
        <f t="shared" si="0"/>
        <v>4.3880000000000002E-2</v>
      </c>
    </row>
    <row r="10" spans="1:8">
      <c r="A10">
        <v>4</v>
      </c>
      <c r="B10">
        <v>6995</v>
      </c>
      <c r="C10">
        <f t="shared" si="1"/>
        <v>6.9949999999999998E-2</v>
      </c>
      <c r="E10">
        <v>4</v>
      </c>
      <c r="F10">
        <v>12366</v>
      </c>
      <c r="G10">
        <f t="shared" si="0"/>
        <v>0.12366000000000001</v>
      </c>
    </row>
    <row r="11" spans="1:8">
      <c r="A11">
        <v>5</v>
      </c>
      <c r="B11">
        <v>23927</v>
      </c>
      <c r="C11">
        <f t="shared" si="1"/>
        <v>0.23927000000000001</v>
      </c>
      <c r="E11">
        <v>5</v>
      </c>
      <c r="F11">
        <v>20360</v>
      </c>
      <c r="G11">
        <f t="shared" si="0"/>
        <v>0.2036</v>
      </c>
    </row>
    <row r="12" spans="1:8">
      <c r="A12">
        <v>6</v>
      </c>
      <c r="B12">
        <v>3947</v>
      </c>
      <c r="C12">
        <f t="shared" si="1"/>
        <v>3.9469999999999998E-2</v>
      </c>
      <c r="E12">
        <v>6</v>
      </c>
      <c r="F12">
        <v>1334</v>
      </c>
      <c r="G12">
        <f t="shared" si="0"/>
        <v>1.3339999999999999E-2</v>
      </c>
    </row>
    <row r="13" spans="1:8">
      <c r="A13">
        <v>7</v>
      </c>
      <c r="B13">
        <v>2523</v>
      </c>
      <c r="C13">
        <f t="shared" si="1"/>
        <v>2.5229999999999999E-2</v>
      </c>
      <c r="E13">
        <v>7</v>
      </c>
      <c r="F13">
        <v>2968</v>
      </c>
      <c r="G13">
        <f t="shared" si="0"/>
        <v>2.9680000000000002E-2</v>
      </c>
    </row>
    <row r="14" spans="1:8">
      <c r="A14">
        <v>8</v>
      </c>
      <c r="B14">
        <v>1691</v>
      </c>
      <c r="C14">
        <f t="shared" si="1"/>
        <v>1.6910000000000001E-2</v>
      </c>
      <c r="E14">
        <v>8</v>
      </c>
      <c r="F14">
        <v>3332</v>
      </c>
      <c r="G14">
        <f t="shared" si="0"/>
        <v>3.3320000000000002E-2</v>
      </c>
    </row>
    <row r="15" spans="1:8">
      <c r="A15">
        <v>9</v>
      </c>
      <c r="B15">
        <v>2310</v>
      </c>
      <c r="C15">
        <f t="shared" si="1"/>
        <v>2.3099999999999999E-2</v>
      </c>
      <c r="E15">
        <v>9</v>
      </c>
      <c r="F15">
        <v>5842</v>
      </c>
      <c r="G15">
        <f t="shared" si="0"/>
        <v>5.842E-2</v>
      </c>
    </row>
    <row r="16" spans="1:8">
      <c r="A16">
        <v>10</v>
      </c>
      <c r="B16">
        <v>692</v>
      </c>
      <c r="C16">
        <f t="shared" si="1"/>
        <v>6.9199999999999999E-3</v>
      </c>
      <c r="E16">
        <v>10</v>
      </c>
      <c r="F16">
        <v>600</v>
      </c>
      <c r="G16">
        <f t="shared" si="0"/>
        <v>6.0000000000000001E-3</v>
      </c>
    </row>
    <row r="17" spans="1:7">
      <c r="A17">
        <v>11</v>
      </c>
      <c r="B17">
        <v>730</v>
      </c>
      <c r="C17">
        <f t="shared" si="1"/>
        <v>7.3000000000000001E-3</v>
      </c>
      <c r="E17">
        <v>11</v>
      </c>
      <c r="F17">
        <v>861</v>
      </c>
      <c r="G17">
        <f t="shared" si="0"/>
        <v>8.6099999999999996E-3</v>
      </c>
    </row>
    <row r="18" spans="1:7">
      <c r="A18">
        <v>12</v>
      </c>
      <c r="B18">
        <v>1081</v>
      </c>
      <c r="C18">
        <f t="shared" si="1"/>
        <v>1.081E-2</v>
      </c>
      <c r="E18">
        <v>12</v>
      </c>
      <c r="F18">
        <v>2002</v>
      </c>
      <c r="G18">
        <f t="shared" si="0"/>
        <v>2.002E-2</v>
      </c>
    </row>
    <row r="19" spans="1:7">
      <c r="A19">
        <v>13</v>
      </c>
      <c r="B19">
        <v>430</v>
      </c>
      <c r="C19">
        <f t="shared" si="1"/>
        <v>4.3E-3</v>
      </c>
      <c r="E19">
        <v>13</v>
      </c>
      <c r="F19">
        <v>1858</v>
      </c>
      <c r="G19">
        <f t="shared" si="0"/>
        <v>1.8579999999999999E-2</v>
      </c>
    </row>
    <row r="20" spans="1:7">
      <c r="A20">
        <v>14</v>
      </c>
      <c r="B20">
        <v>973</v>
      </c>
      <c r="C20">
        <f t="shared" si="1"/>
        <v>9.7300000000000008E-3</v>
      </c>
      <c r="E20">
        <v>14</v>
      </c>
      <c r="F20">
        <v>2216</v>
      </c>
      <c r="G20">
        <f t="shared" si="0"/>
        <v>2.2159999999999999E-2</v>
      </c>
    </row>
    <row r="21" spans="1:7">
      <c r="A21">
        <v>15</v>
      </c>
      <c r="B21">
        <v>390</v>
      </c>
      <c r="C21">
        <f t="shared" si="1"/>
        <v>3.8999999999999998E-3</v>
      </c>
      <c r="E21">
        <v>15</v>
      </c>
      <c r="F21">
        <v>617</v>
      </c>
      <c r="G21">
        <f t="shared" si="0"/>
        <v>6.1700000000000001E-3</v>
      </c>
    </row>
    <row r="22" spans="1:7">
      <c r="A22">
        <v>16</v>
      </c>
      <c r="B22">
        <v>116</v>
      </c>
      <c r="C22">
        <f t="shared" si="1"/>
        <v>1.16E-3</v>
      </c>
      <c r="E22">
        <v>16</v>
      </c>
      <c r="F22">
        <v>322</v>
      </c>
      <c r="G22">
        <f t="shared" si="0"/>
        <v>3.2200000000000002E-3</v>
      </c>
    </row>
    <row r="23" spans="1:7">
      <c r="A23">
        <v>17</v>
      </c>
      <c r="B23">
        <v>125</v>
      </c>
      <c r="C23">
        <f t="shared" si="1"/>
        <v>1.25E-3</v>
      </c>
      <c r="E23">
        <v>17</v>
      </c>
      <c r="F23">
        <v>550</v>
      </c>
      <c r="G23">
        <f t="shared" si="0"/>
        <v>5.4999999999999997E-3</v>
      </c>
    </row>
    <row r="24" spans="1:7">
      <c r="A24">
        <v>18</v>
      </c>
      <c r="B24">
        <v>85</v>
      </c>
      <c r="C24">
        <f t="shared" si="1"/>
        <v>8.4999999999999995E-4</v>
      </c>
      <c r="E24">
        <v>18</v>
      </c>
      <c r="F24">
        <v>311</v>
      </c>
      <c r="G24">
        <f t="shared" si="0"/>
        <v>3.1099999999999999E-3</v>
      </c>
    </row>
    <row r="25" spans="1:7">
      <c r="A25">
        <v>19</v>
      </c>
      <c r="B25">
        <v>63</v>
      </c>
      <c r="C25">
        <f t="shared" si="1"/>
        <v>6.3000000000000003E-4</v>
      </c>
      <c r="E25">
        <v>19</v>
      </c>
      <c r="F25">
        <v>90</v>
      </c>
      <c r="G25">
        <f t="shared" si="0"/>
        <v>8.9999999999999998E-4</v>
      </c>
    </row>
    <row r="26" spans="1:7">
      <c r="A26">
        <v>20</v>
      </c>
      <c r="B26">
        <v>36</v>
      </c>
      <c r="C26">
        <f t="shared" si="1"/>
        <v>3.6000000000000002E-4</v>
      </c>
      <c r="E26">
        <v>20</v>
      </c>
      <c r="F26">
        <v>78</v>
      </c>
      <c r="G26">
        <f t="shared" si="0"/>
        <v>7.7999999999999999E-4</v>
      </c>
    </row>
    <row r="27" spans="1:7">
      <c r="A27">
        <v>21</v>
      </c>
      <c r="B27">
        <v>28</v>
      </c>
      <c r="C27">
        <f t="shared" si="1"/>
        <v>2.7999999999999998E-4</v>
      </c>
      <c r="E27">
        <v>21</v>
      </c>
      <c r="F27">
        <v>221</v>
      </c>
      <c r="G27">
        <f t="shared" si="0"/>
        <v>2.2100000000000002E-3</v>
      </c>
    </row>
    <row r="28" spans="1:7">
      <c r="A28">
        <v>22</v>
      </c>
      <c r="B28">
        <v>6</v>
      </c>
      <c r="C28">
        <f t="shared" si="1"/>
        <v>6.0000000000000002E-5</v>
      </c>
      <c r="E28">
        <v>22</v>
      </c>
      <c r="F28">
        <v>62</v>
      </c>
      <c r="G28">
        <f t="shared" si="0"/>
        <v>6.2E-4</v>
      </c>
    </row>
    <row r="29" spans="1:7">
      <c r="A29">
        <v>23</v>
      </c>
      <c r="B29">
        <v>19</v>
      </c>
      <c r="C29">
        <f t="shared" si="1"/>
        <v>1.9000000000000001E-4</v>
      </c>
      <c r="E29">
        <v>23</v>
      </c>
      <c r="F29">
        <v>21</v>
      </c>
      <c r="G29">
        <f t="shared" si="0"/>
        <v>2.1000000000000001E-4</v>
      </c>
    </row>
    <row r="30" spans="1:7">
      <c r="A30">
        <v>24</v>
      </c>
      <c r="B30">
        <v>13</v>
      </c>
      <c r="C30">
        <f t="shared" si="1"/>
        <v>1.2999999999999999E-4</v>
      </c>
      <c r="E30">
        <v>24</v>
      </c>
      <c r="F30">
        <v>72</v>
      </c>
      <c r="G30">
        <f t="shared" si="0"/>
        <v>7.2000000000000005E-4</v>
      </c>
    </row>
    <row r="31" spans="1:7">
      <c r="A31">
        <v>25</v>
      </c>
      <c r="B31">
        <v>0</v>
      </c>
      <c r="C31">
        <f t="shared" si="1"/>
        <v>0</v>
      </c>
      <c r="E31">
        <v>25</v>
      </c>
      <c r="F31">
        <v>0</v>
      </c>
      <c r="G31">
        <f t="shared" si="0"/>
        <v>0</v>
      </c>
    </row>
    <row r="32" spans="1:7">
      <c r="A32">
        <v>26</v>
      </c>
      <c r="B32">
        <v>0</v>
      </c>
      <c r="C32">
        <f t="shared" si="1"/>
        <v>0</v>
      </c>
      <c r="E32">
        <v>26</v>
      </c>
      <c r="F32">
        <v>9</v>
      </c>
      <c r="G32">
        <f t="shared" si="0"/>
        <v>9.0000000000000006E-5</v>
      </c>
    </row>
    <row r="33" spans="1:19">
      <c r="A33">
        <v>27</v>
      </c>
      <c r="B33">
        <v>2</v>
      </c>
      <c r="C33">
        <f t="shared" si="1"/>
        <v>2.0000000000000002E-5</v>
      </c>
      <c r="E33">
        <v>27</v>
      </c>
      <c r="F33">
        <v>14</v>
      </c>
      <c r="G33">
        <f t="shared" si="0"/>
        <v>1.3999999999999999E-4</v>
      </c>
    </row>
    <row r="34" spans="1:19">
      <c r="A34">
        <v>28</v>
      </c>
      <c r="B34">
        <v>0</v>
      </c>
      <c r="C34">
        <f t="shared" si="1"/>
        <v>0</v>
      </c>
      <c r="E34">
        <v>28</v>
      </c>
      <c r="F34">
        <v>0</v>
      </c>
      <c r="G34">
        <f t="shared" si="0"/>
        <v>0</v>
      </c>
    </row>
    <row r="35" spans="1:19">
      <c r="A35">
        <v>29</v>
      </c>
      <c r="B35">
        <v>0</v>
      </c>
      <c r="C35">
        <f t="shared" si="1"/>
        <v>0</v>
      </c>
      <c r="E35">
        <v>29</v>
      </c>
      <c r="F35">
        <v>0</v>
      </c>
      <c r="G35">
        <f t="shared" si="0"/>
        <v>0</v>
      </c>
    </row>
    <row r="39" spans="1:19" ht="20.25" thickBot="1">
      <c r="A39" s="2" t="s">
        <v>107</v>
      </c>
      <c r="B39" s="2"/>
      <c r="C39" s="2"/>
      <c r="D39" s="2"/>
      <c r="E39" s="2"/>
      <c r="F39" s="2"/>
      <c r="G39" s="2"/>
      <c r="H39" s="2"/>
      <c r="I39" s="2"/>
      <c r="K39" s="2" t="s">
        <v>108</v>
      </c>
      <c r="L39" s="2"/>
      <c r="M39" s="2"/>
      <c r="N39" s="2"/>
      <c r="O39" s="2"/>
      <c r="P39" s="2"/>
      <c r="Q39" s="2"/>
      <c r="R39" s="2"/>
      <c r="S39" s="2"/>
    </row>
    <row r="40" spans="1:19" ht="15.75" thickTop="1">
      <c r="A40" t="s">
        <v>52</v>
      </c>
      <c r="K40" t="s">
        <v>8</v>
      </c>
    </row>
    <row r="41" spans="1:19">
      <c r="A41" t="s">
        <v>53</v>
      </c>
      <c r="K41" t="s">
        <v>9</v>
      </c>
    </row>
    <row r="42" spans="1:19">
      <c r="A42" t="s">
        <v>54</v>
      </c>
      <c r="K42" t="s">
        <v>10</v>
      </c>
    </row>
    <row r="43" spans="1:19">
      <c r="A43" t="s">
        <v>55</v>
      </c>
      <c r="K43" t="s">
        <v>11</v>
      </c>
    </row>
    <row r="44" spans="1:19">
      <c r="A44" t="s">
        <v>56</v>
      </c>
      <c r="K44" t="s">
        <v>12</v>
      </c>
    </row>
    <row r="45" spans="1:19">
      <c r="A45" t="s">
        <v>57</v>
      </c>
      <c r="K45" t="s">
        <v>13</v>
      </c>
    </row>
    <row r="46" spans="1:19">
      <c r="A46" t="s">
        <v>58</v>
      </c>
      <c r="K46" t="s">
        <v>14</v>
      </c>
    </row>
    <row r="47" spans="1:19">
      <c r="A47" t="s">
        <v>59</v>
      </c>
      <c r="K47" t="s">
        <v>15</v>
      </c>
    </row>
    <row r="48" spans="1:19">
      <c r="A48" t="s">
        <v>60</v>
      </c>
      <c r="K48" t="s">
        <v>16</v>
      </c>
    </row>
    <row r="49" spans="1:11">
      <c r="A49" t="s">
        <v>61</v>
      </c>
      <c r="K49" t="s">
        <v>17</v>
      </c>
    </row>
    <row r="50" spans="1:11">
      <c r="A50" t="s">
        <v>62</v>
      </c>
      <c r="K50" t="s">
        <v>18</v>
      </c>
    </row>
    <row r="51" spans="1:11">
      <c r="A51" t="s">
        <v>63</v>
      </c>
      <c r="K51" t="s">
        <v>19</v>
      </c>
    </row>
    <row r="52" spans="1:11">
      <c r="A52" t="s">
        <v>64</v>
      </c>
      <c r="K52" t="s">
        <v>20</v>
      </c>
    </row>
    <row r="53" spans="1:11">
      <c r="A53" t="s">
        <v>65</v>
      </c>
      <c r="K53" t="s">
        <v>21</v>
      </c>
    </row>
    <row r="54" spans="1:11">
      <c r="A54" t="s">
        <v>66</v>
      </c>
      <c r="K54" t="s">
        <v>22</v>
      </c>
    </row>
    <row r="55" spans="1:11">
      <c r="A55" t="s">
        <v>67</v>
      </c>
      <c r="K55" t="s">
        <v>23</v>
      </c>
    </row>
    <row r="56" spans="1:11">
      <c r="A56" t="s">
        <v>68</v>
      </c>
      <c r="K56" t="s">
        <v>24</v>
      </c>
    </row>
    <row r="57" spans="1:11">
      <c r="A57" t="s">
        <v>69</v>
      </c>
      <c r="K57" t="s">
        <v>25</v>
      </c>
    </row>
    <row r="58" spans="1:11">
      <c r="A58" t="s">
        <v>70</v>
      </c>
      <c r="K58" t="s">
        <v>26</v>
      </c>
    </row>
    <row r="59" spans="1:11">
      <c r="A59" t="s">
        <v>71</v>
      </c>
      <c r="K59" t="s">
        <v>27</v>
      </c>
    </row>
    <row r="60" spans="1:11">
      <c r="A60" t="s">
        <v>72</v>
      </c>
      <c r="K60" t="s">
        <v>28</v>
      </c>
    </row>
    <row r="61" spans="1:11">
      <c r="A61" t="s">
        <v>73</v>
      </c>
      <c r="K61" t="s">
        <v>29</v>
      </c>
    </row>
    <row r="62" spans="1:11">
      <c r="A62" t="s">
        <v>74</v>
      </c>
      <c r="K62" t="s">
        <v>30</v>
      </c>
    </row>
    <row r="63" spans="1:11">
      <c r="A63" t="s">
        <v>75</v>
      </c>
      <c r="K63" t="s">
        <v>31</v>
      </c>
    </row>
    <row r="64" spans="1:11">
      <c r="A64" t="s">
        <v>76</v>
      </c>
      <c r="K64" t="s">
        <v>32</v>
      </c>
    </row>
    <row r="65" spans="1:11">
      <c r="A65" t="s">
        <v>77</v>
      </c>
      <c r="K65" t="s">
        <v>33</v>
      </c>
    </row>
    <row r="66" spans="1:11">
      <c r="A66" t="s">
        <v>78</v>
      </c>
      <c r="K66" t="s">
        <v>34</v>
      </c>
    </row>
    <row r="67" spans="1:11">
      <c r="A67" t="s">
        <v>79</v>
      </c>
      <c r="K67" t="s">
        <v>35</v>
      </c>
    </row>
    <row r="68" spans="1:11">
      <c r="A68" t="s">
        <v>80</v>
      </c>
      <c r="K68" t="s">
        <v>36</v>
      </c>
    </row>
    <row r="69" spans="1:11">
      <c r="A69" t="s">
        <v>81</v>
      </c>
      <c r="K69" t="s">
        <v>37</v>
      </c>
    </row>
    <row r="70" spans="1:11">
      <c r="A70" t="s">
        <v>82</v>
      </c>
      <c r="K70" t="s">
        <v>38</v>
      </c>
    </row>
    <row r="71" spans="1:11">
      <c r="A71" t="s">
        <v>83</v>
      </c>
      <c r="K71" t="s">
        <v>39</v>
      </c>
    </row>
    <row r="72" spans="1:11">
      <c r="A72" t="s">
        <v>84</v>
      </c>
      <c r="K72" t="s">
        <v>40</v>
      </c>
    </row>
    <row r="73" spans="1:11">
      <c r="A73" t="s">
        <v>85</v>
      </c>
      <c r="K73" t="s">
        <v>41</v>
      </c>
    </row>
    <row r="74" spans="1:11">
      <c r="A74" t="s">
        <v>86</v>
      </c>
      <c r="K74" t="s">
        <v>42</v>
      </c>
    </row>
    <row r="75" spans="1:11">
      <c r="A75" t="s">
        <v>87</v>
      </c>
      <c r="K75" t="s">
        <v>43</v>
      </c>
    </row>
    <row r="76" spans="1:11">
      <c r="A76" t="s">
        <v>88</v>
      </c>
      <c r="K76" t="s">
        <v>44</v>
      </c>
    </row>
    <row r="77" spans="1:11">
      <c r="A77" t="s">
        <v>89</v>
      </c>
      <c r="K77" t="s">
        <v>45</v>
      </c>
    </row>
    <row r="78" spans="1:11">
      <c r="A78" t="s">
        <v>90</v>
      </c>
      <c r="K78" t="s">
        <v>46</v>
      </c>
    </row>
    <row r="79" spans="1:11">
      <c r="A79" t="s">
        <v>91</v>
      </c>
      <c r="K79" t="s">
        <v>47</v>
      </c>
    </row>
    <row r="80" spans="1:11">
      <c r="A80" t="s">
        <v>92</v>
      </c>
      <c r="K80" t="s">
        <v>48</v>
      </c>
    </row>
    <row r="81" spans="1:11">
      <c r="A81" t="s">
        <v>93</v>
      </c>
      <c r="K81" t="s">
        <v>49</v>
      </c>
    </row>
    <row r="82" spans="1:11">
      <c r="A82" t="s">
        <v>94</v>
      </c>
      <c r="K82" t="s">
        <v>50</v>
      </c>
    </row>
    <row r="83" spans="1:11">
      <c r="A83" t="s">
        <v>95</v>
      </c>
      <c r="K83" t="s">
        <v>51</v>
      </c>
    </row>
    <row r="84" spans="1:11">
      <c r="A84" t="s">
        <v>96</v>
      </c>
    </row>
    <row r="85" spans="1:11">
      <c r="A85" t="s">
        <v>97</v>
      </c>
    </row>
    <row r="86" spans="1:11">
      <c r="A86" t="s">
        <v>98</v>
      </c>
    </row>
    <row r="87" spans="1:11">
      <c r="A87" t="s">
        <v>99</v>
      </c>
    </row>
    <row r="88" spans="1:11">
      <c r="A88" t="s">
        <v>100</v>
      </c>
    </row>
    <row r="89" spans="1:11">
      <c r="A89" t="s">
        <v>101</v>
      </c>
    </row>
    <row r="90" spans="1:11">
      <c r="A90" t="s">
        <v>102</v>
      </c>
    </row>
    <row r="91" spans="1:11">
      <c r="A91" t="s">
        <v>103</v>
      </c>
    </row>
    <row r="92" spans="1:11">
      <c r="A92" t="s">
        <v>104</v>
      </c>
    </row>
    <row r="93" spans="1:11">
      <c r="A93" t="s">
        <v>105</v>
      </c>
    </row>
    <row r="94" spans="1:11">
      <c r="A94" t="s">
        <v>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tupano</dc:creator>
  <cp:lastModifiedBy>terry tupano</cp:lastModifiedBy>
  <dcterms:created xsi:type="dcterms:W3CDTF">2024-09-26T16:54:15Z</dcterms:created>
  <dcterms:modified xsi:type="dcterms:W3CDTF">2024-09-27T04:15:31Z</dcterms:modified>
</cp:coreProperties>
</file>