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75" windowWidth="19320" windowHeight="8670"/>
  </bookViews>
  <sheets>
    <sheet name="直邮 (2)" sheetId="1" r:id="rId1"/>
  </sheets>
  <definedNames>
    <definedName name="_xlnm._FilterDatabase" localSheetId="0" hidden="1">'直邮 (2)'!$A$2:$AD$2</definedName>
  </definedNames>
  <calcPr calcId="124519"/>
</workbook>
</file>

<file path=xl/calcChain.xml><?xml version="1.0" encoding="utf-8"?>
<calcChain xmlns="http://schemas.openxmlformats.org/spreadsheetml/2006/main">
  <c r="U18" i="1"/>
  <c r="U19"/>
  <c r="AC4"/>
  <c r="AC5"/>
  <c r="AC6"/>
  <c r="AC7"/>
  <c r="AC8"/>
  <c r="AC9"/>
  <c r="AC10"/>
  <c r="AC11"/>
  <c r="AC12"/>
  <c r="AC13"/>
  <c r="AC14"/>
  <c r="AC15"/>
  <c r="AC16"/>
  <c r="AC17"/>
  <c r="AC18"/>
  <c r="AC19"/>
  <c r="AC20"/>
  <c r="AC21"/>
  <c r="AC22"/>
  <c r="AC23"/>
  <c r="AC24"/>
  <c r="AC25"/>
  <c r="AC26"/>
  <c r="AC27"/>
  <c r="AC28"/>
  <c r="AC29"/>
  <c r="AC30"/>
  <c r="AC31"/>
  <c r="AC32"/>
  <c r="AC33"/>
  <c r="AC34"/>
  <c r="AC35"/>
  <c r="AC36"/>
  <c r="AC37"/>
  <c r="AC38"/>
  <c r="AC39"/>
  <c r="AC40"/>
  <c r="AC41"/>
  <c r="AC42"/>
  <c r="AC43"/>
  <c r="AC44"/>
  <c r="AC45"/>
  <c r="AC46"/>
  <c r="AC47"/>
  <c r="AC48"/>
  <c r="AC49"/>
  <c r="AC50"/>
  <c r="AC51"/>
  <c r="AC52"/>
  <c r="AC53"/>
  <c r="AC54"/>
  <c r="AC55"/>
  <c r="AC56"/>
  <c r="AC57"/>
  <c r="AC58"/>
  <c r="AC59"/>
  <c r="AC60"/>
  <c r="AC61"/>
  <c r="AC62"/>
  <c r="AC63"/>
  <c r="AC64"/>
  <c r="AC65"/>
  <c r="AC66"/>
  <c r="AC67"/>
  <c r="AC68"/>
  <c r="AC69"/>
  <c r="AC70"/>
  <c r="AC71"/>
  <c r="AC72"/>
  <c r="AC73"/>
  <c r="AC74"/>
  <c r="AC75"/>
  <c r="AC76"/>
  <c r="AC77"/>
  <c r="AC78"/>
  <c r="AC79"/>
  <c r="AC80"/>
  <c r="AC81"/>
  <c r="AC82"/>
  <c r="AC83"/>
  <c r="AC84"/>
  <c r="AC85"/>
  <c r="AC86"/>
  <c r="AC87"/>
  <c r="AC88"/>
  <c r="AC89"/>
  <c r="AC90"/>
  <c r="AC91"/>
  <c r="AC92"/>
  <c r="AC93"/>
  <c r="AC94"/>
  <c r="AC95"/>
  <c r="AC96"/>
  <c r="AC97"/>
  <c r="AC98"/>
  <c r="AC99"/>
  <c r="AC100"/>
  <c r="AC101"/>
  <c r="AC102"/>
  <c r="AC103"/>
  <c r="AC104"/>
  <c r="AC105"/>
  <c r="AC106"/>
  <c r="AC107"/>
  <c r="AC108"/>
  <c r="AC109"/>
  <c r="AC110"/>
  <c r="AC111"/>
  <c r="AC112"/>
  <c r="AC113"/>
  <c r="AC114"/>
  <c r="AC115"/>
  <c r="AC116"/>
  <c r="AC117"/>
  <c r="AC118"/>
  <c r="AC119"/>
  <c r="AC120"/>
  <c r="AC121"/>
  <c r="AC122"/>
  <c r="AC123"/>
  <c r="AC124"/>
  <c r="AC125"/>
  <c r="AC126"/>
  <c r="AC127"/>
  <c r="AC128"/>
  <c r="AC129"/>
  <c r="AC130"/>
  <c r="AC131"/>
  <c r="AC132"/>
  <c r="AC133"/>
  <c r="AC134"/>
  <c r="AC135"/>
  <c r="AC136"/>
  <c r="AC137"/>
  <c r="AC138"/>
  <c r="AC139"/>
  <c r="AC140"/>
  <c r="AC141"/>
  <c r="AC142"/>
  <c r="AC143"/>
  <c r="AC144"/>
  <c r="AC145"/>
  <c r="AC146"/>
  <c r="AC147"/>
  <c r="AC148"/>
  <c r="AC149"/>
  <c r="AC150"/>
  <c r="AC151"/>
  <c r="AC152"/>
  <c r="AC153"/>
  <c r="AC154"/>
  <c r="AC155"/>
  <c r="AC156"/>
  <c r="AC157"/>
  <c r="AC158"/>
  <c r="AC159"/>
  <c r="AC160"/>
  <c r="AC161"/>
  <c r="AC162"/>
  <c r="AC163"/>
  <c r="AC164"/>
  <c r="AC165"/>
  <c r="AC166"/>
  <c r="AC167"/>
  <c r="AC168"/>
  <c r="AC169"/>
  <c r="AC170"/>
  <c r="AC171"/>
  <c r="AC172"/>
  <c r="AC173"/>
  <c r="AC174"/>
  <c r="AC175"/>
  <c r="AC176"/>
  <c r="AC177"/>
  <c r="AC178"/>
  <c r="AC179"/>
  <c r="AC180"/>
  <c r="AC181"/>
  <c r="AC182"/>
  <c r="AC183"/>
  <c r="AC184"/>
  <c r="AC185"/>
  <c r="AC186"/>
  <c r="AC187"/>
  <c r="AC188"/>
  <c r="AC189"/>
  <c r="AC190"/>
  <c r="AC191"/>
  <c r="AC192"/>
  <c r="AC193"/>
  <c r="AC194"/>
  <c r="AC195"/>
  <c r="AC196"/>
  <c r="AC197"/>
  <c r="AC198"/>
  <c r="AC199"/>
  <c r="AC200"/>
  <c r="AC201"/>
  <c r="AC202"/>
  <c r="AC203"/>
  <c r="AC204"/>
  <c r="AC205"/>
  <c r="AC206"/>
  <c r="AC207"/>
  <c r="AC208"/>
  <c r="AC209"/>
  <c r="AC210"/>
  <c r="AC211"/>
  <c r="AC212"/>
  <c r="AC213"/>
  <c r="AC214"/>
  <c r="AC215"/>
  <c r="AC216"/>
  <c r="AC217"/>
  <c r="AC218"/>
  <c r="AC219"/>
  <c r="AC220"/>
  <c r="AC221"/>
  <c r="AC222"/>
  <c r="AC223"/>
  <c r="AC224"/>
  <c r="AC225"/>
  <c r="AC226"/>
  <c r="AC227"/>
  <c r="AC228"/>
  <c r="AC229"/>
  <c r="AC230"/>
  <c r="AC231"/>
  <c r="AC232"/>
  <c r="AC233"/>
  <c r="AC234"/>
  <c r="AC235"/>
  <c r="AC236"/>
  <c r="AC237"/>
  <c r="AC238"/>
  <c r="AC239"/>
  <c r="AC240"/>
  <c r="AC241"/>
  <c r="AC242"/>
  <c r="AC243"/>
  <c r="AC244"/>
  <c r="AC245"/>
  <c r="AC246"/>
  <c r="AC247"/>
  <c r="AC248"/>
  <c r="AC249"/>
  <c r="AC250"/>
  <c r="AC251"/>
  <c r="AC252"/>
  <c r="AC253"/>
  <c r="AC254"/>
  <c r="AC255"/>
  <c r="AC256"/>
  <c r="AC257"/>
  <c r="AC258"/>
  <c r="AC259"/>
  <c r="AC260"/>
  <c r="AC261"/>
  <c r="AC262"/>
  <c r="AC263"/>
  <c r="AC264"/>
  <c r="AC265"/>
  <c r="AC266"/>
  <c r="AC267"/>
  <c r="AC268"/>
  <c r="AC269"/>
  <c r="AC270"/>
  <c r="AC271"/>
  <c r="AC272"/>
  <c r="AC273"/>
  <c r="AC274"/>
  <c r="AC275"/>
  <c r="AC276"/>
  <c r="AC277"/>
  <c r="AC278"/>
  <c r="AC279"/>
  <c r="AC280"/>
  <c r="AC281"/>
  <c r="AC282"/>
  <c r="AC283"/>
  <c r="AC284"/>
  <c r="AC285"/>
  <c r="AC286"/>
  <c r="AC287"/>
  <c r="AC288"/>
  <c r="AC289"/>
  <c r="AC290"/>
  <c r="AC291"/>
  <c r="AC292"/>
  <c r="AC293"/>
  <c r="AC294"/>
  <c r="AC295"/>
  <c r="AC296"/>
  <c r="AC297"/>
  <c r="AC298"/>
  <c r="AC299"/>
  <c r="AC300"/>
  <c r="AC301"/>
  <c r="AC302"/>
  <c r="AC303"/>
  <c r="AC304"/>
  <c r="AC305"/>
  <c r="AC306"/>
  <c r="AC307"/>
  <c r="AC308"/>
  <c r="AC309"/>
  <c r="AC310"/>
  <c r="AC311"/>
  <c r="AC312"/>
  <c r="AC313"/>
  <c r="AC314"/>
  <c r="AC315"/>
  <c r="AC316"/>
  <c r="AC317"/>
  <c r="AC318"/>
  <c r="AC319"/>
  <c r="AC320"/>
  <c r="AC321"/>
  <c r="AC322"/>
  <c r="AC323"/>
  <c r="AC324"/>
  <c r="AC325"/>
  <c r="AC326"/>
  <c r="AC327"/>
  <c r="AC328"/>
  <c r="AC329"/>
  <c r="AC330"/>
  <c r="AC331"/>
  <c r="AC332"/>
  <c r="AC333"/>
  <c r="AC334"/>
  <c r="AC335"/>
  <c r="AC336"/>
  <c r="AC337"/>
  <c r="AC338"/>
  <c r="AC339"/>
  <c r="AC340"/>
  <c r="AC341"/>
  <c r="AC342"/>
  <c r="AC343"/>
  <c r="AC344"/>
  <c r="AC345"/>
  <c r="AC346"/>
  <c r="AA4"/>
  <c r="AA5"/>
  <c r="AA6"/>
  <c r="AA7"/>
  <c r="AA8"/>
  <c r="AA9"/>
  <c r="AA10"/>
  <c r="AA11"/>
  <c r="AA12"/>
  <c r="AA13"/>
  <c r="AA14"/>
  <c r="AA15"/>
  <c r="AA16"/>
  <c r="AA17"/>
  <c r="AA18"/>
  <c r="AA19"/>
  <c r="AA20"/>
  <c r="AA21"/>
  <c r="AA22"/>
  <c r="AA23"/>
  <c r="AA24"/>
  <c r="AA25"/>
  <c r="AA26"/>
  <c r="AA27"/>
  <c r="AA28"/>
  <c r="AA29"/>
  <c r="AA30"/>
  <c r="AA31"/>
  <c r="AA32"/>
  <c r="AA33"/>
  <c r="AA34"/>
  <c r="AA35"/>
  <c r="AA36"/>
  <c r="AA37"/>
  <c r="AA38"/>
  <c r="AA39"/>
  <c r="AA40"/>
  <c r="AA41"/>
  <c r="AA42"/>
  <c r="AA43"/>
  <c r="AA44"/>
  <c r="AA45"/>
  <c r="AA46"/>
  <c r="AA47"/>
  <c r="AA48"/>
  <c r="AA49"/>
  <c r="AA50"/>
  <c r="AA51"/>
  <c r="AA52"/>
  <c r="AA53"/>
  <c r="AA54"/>
  <c r="AA55"/>
  <c r="AA56"/>
  <c r="AA57"/>
  <c r="AA58"/>
  <c r="AA59"/>
  <c r="AA60"/>
  <c r="AA61"/>
  <c r="AA62"/>
  <c r="AA63"/>
  <c r="AA64"/>
  <c r="AA65"/>
  <c r="AA66"/>
  <c r="AA67"/>
  <c r="AA68"/>
  <c r="AA69"/>
  <c r="AA70"/>
  <c r="AA71"/>
  <c r="AA72"/>
  <c r="AA73"/>
  <c r="AA74"/>
  <c r="AA75"/>
  <c r="AA76"/>
  <c r="AA77"/>
  <c r="AA78"/>
  <c r="AA79"/>
  <c r="AA80"/>
  <c r="AA81"/>
  <c r="AA82"/>
  <c r="AA83"/>
  <c r="AA84"/>
  <c r="AA85"/>
  <c r="AA86"/>
  <c r="AA87"/>
  <c r="AA88"/>
  <c r="AA89"/>
  <c r="AA90"/>
  <c r="AA91"/>
  <c r="AA92"/>
  <c r="AA93"/>
  <c r="AA94"/>
  <c r="AA95"/>
  <c r="AA96"/>
  <c r="AA97"/>
  <c r="AA98"/>
  <c r="AA99"/>
  <c r="AA100"/>
  <c r="AA101"/>
  <c r="AA102"/>
  <c r="AA103"/>
  <c r="AA104"/>
  <c r="AA105"/>
  <c r="AA106"/>
  <c r="AA107"/>
  <c r="AA108"/>
  <c r="AA109"/>
  <c r="AA110"/>
  <c r="AA111"/>
  <c r="AA112"/>
  <c r="AA113"/>
  <c r="AA114"/>
  <c r="AA115"/>
  <c r="AA116"/>
  <c r="AA117"/>
  <c r="AA118"/>
  <c r="AA119"/>
  <c r="AA120"/>
  <c r="AA121"/>
  <c r="AA122"/>
  <c r="AA123"/>
  <c r="AA124"/>
  <c r="AA125"/>
  <c r="AA126"/>
  <c r="AA127"/>
  <c r="AA128"/>
  <c r="AA129"/>
  <c r="AA130"/>
  <c r="AA131"/>
  <c r="AA132"/>
  <c r="AA133"/>
  <c r="AA134"/>
  <c r="AA135"/>
  <c r="AA136"/>
  <c r="AA137"/>
  <c r="AA138"/>
  <c r="AA139"/>
  <c r="AA140"/>
  <c r="AA141"/>
  <c r="AA142"/>
  <c r="AA143"/>
  <c r="AA144"/>
  <c r="AA145"/>
  <c r="AA146"/>
  <c r="AA147"/>
  <c r="AA148"/>
  <c r="AA149"/>
  <c r="AA150"/>
  <c r="AA151"/>
  <c r="AA152"/>
  <c r="AA153"/>
  <c r="AA154"/>
  <c r="AA155"/>
  <c r="AA156"/>
  <c r="AA157"/>
  <c r="AA158"/>
  <c r="AA159"/>
  <c r="AA160"/>
  <c r="AA161"/>
  <c r="AA162"/>
  <c r="AA163"/>
  <c r="AA164"/>
  <c r="AA165"/>
  <c r="AA166"/>
  <c r="AA167"/>
  <c r="AA168"/>
  <c r="AA169"/>
  <c r="AA170"/>
  <c r="AA171"/>
  <c r="AA172"/>
  <c r="AA173"/>
  <c r="AA174"/>
  <c r="AA175"/>
  <c r="AA176"/>
  <c r="AA177"/>
  <c r="AA178"/>
  <c r="AA179"/>
  <c r="AA180"/>
  <c r="AA181"/>
  <c r="AA182"/>
  <c r="AA183"/>
  <c r="AA184"/>
  <c r="AA185"/>
  <c r="AA186"/>
  <c r="AA187"/>
  <c r="AA188"/>
  <c r="AA189"/>
  <c r="AA190"/>
  <c r="AA191"/>
  <c r="AA192"/>
  <c r="AA193"/>
  <c r="AA194"/>
  <c r="AA195"/>
  <c r="AA196"/>
  <c r="AA197"/>
  <c r="AA198"/>
  <c r="AA199"/>
  <c r="AA200"/>
  <c r="AA201"/>
  <c r="AA202"/>
  <c r="AA203"/>
  <c r="AA204"/>
  <c r="AA205"/>
  <c r="AA206"/>
  <c r="AA207"/>
  <c r="AA208"/>
  <c r="AA209"/>
  <c r="AA210"/>
  <c r="AA211"/>
  <c r="AA212"/>
  <c r="AA213"/>
  <c r="AA214"/>
  <c r="AA215"/>
  <c r="AA216"/>
  <c r="AA217"/>
  <c r="AA218"/>
  <c r="AA219"/>
  <c r="AA220"/>
  <c r="AA221"/>
  <c r="AA222"/>
  <c r="AA223"/>
  <c r="AA224"/>
  <c r="AA225"/>
  <c r="AA226"/>
  <c r="AA227"/>
  <c r="AA228"/>
  <c r="AA229"/>
  <c r="AA230"/>
  <c r="AA231"/>
  <c r="AA232"/>
  <c r="AA233"/>
  <c r="AA234"/>
  <c r="AA235"/>
  <c r="AA236"/>
  <c r="AA237"/>
  <c r="AA238"/>
  <c r="AA239"/>
  <c r="AA240"/>
  <c r="AA241"/>
  <c r="AA242"/>
  <c r="AA243"/>
  <c r="AA244"/>
  <c r="AA245"/>
  <c r="AA246"/>
  <c r="AA247"/>
  <c r="AA248"/>
  <c r="AA249"/>
  <c r="AA250"/>
  <c r="AA251"/>
  <c r="AA252"/>
  <c r="AA253"/>
  <c r="AA254"/>
  <c r="AA255"/>
  <c r="AA256"/>
  <c r="AA257"/>
  <c r="U4"/>
  <c r="V4"/>
  <c r="U5"/>
  <c r="V5"/>
  <c r="U6"/>
  <c r="V6"/>
  <c r="U7"/>
  <c r="V7"/>
  <c r="U8"/>
  <c r="V8"/>
  <c r="U9"/>
  <c r="V9"/>
  <c r="U10"/>
  <c r="V10"/>
  <c r="U11"/>
  <c r="V11"/>
  <c r="U12"/>
  <c r="V12"/>
  <c r="U13"/>
  <c r="V13"/>
  <c r="U14"/>
  <c r="V14"/>
  <c r="U15"/>
  <c r="V15"/>
  <c r="U16"/>
  <c r="V16"/>
  <c r="U17"/>
  <c r="V17"/>
  <c r="V18"/>
  <c r="V19"/>
  <c r="U20"/>
  <c r="V20"/>
  <c r="U21"/>
  <c r="V21"/>
  <c r="U22"/>
  <c r="V22"/>
  <c r="U23"/>
  <c r="V23"/>
  <c r="U24"/>
  <c r="V24"/>
  <c r="U25"/>
  <c r="V25"/>
  <c r="U26"/>
  <c r="V26"/>
  <c r="U27"/>
  <c r="V27"/>
  <c r="U28"/>
  <c r="V28"/>
  <c r="U29"/>
  <c r="V29"/>
  <c r="U30"/>
  <c r="V30"/>
  <c r="U31"/>
  <c r="V31"/>
  <c r="U32"/>
  <c r="V32"/>
  <c r="U33"/>
  <c r="V33"/>
  <c r="U34"/>
  <c r="V34"/>
  <c r="U35"/>
  <c r="V35"/>
  <c r="U36"/>
  <c r="V36"/>
  <c r="U37"/>
  <c r="V37"/>
  <c r="U38"/>
  <c r="V38"/>
  <c r="U39"/>
  <c r="V39"/>
  <c r="U40"/>
  <c r="V40"/>
  <c r="U41"/>
  <c r="V41"/>
  <c r="U42"/>
  <c r="V42"/>
  <c r="U43"/>
  <c r="V43"/>
  <c r="U44"/>
  <c r="V44"/>
  <c r="U45"/>
  <c r="V45"/>
  <c r="U46"/>
  <c r="V46"/>
  <c r="U47"/>
  <c r="V47"/>
  <c r="U48"/>
  <c r="V48"/>
  <c r="U49"/>
  <c r="V49"/>
  <c r="U50"/>
  <c r="V50"/>
  <c r="U51"/>
  <c r="V51"/>
  <c r="U52"/>
  <c r="V52"/>
  <c r="U53"/>
  <c r="V53"/>
  <c r="U54"/>
  <c r="V54"/>
  <c r="U55"/>
  <c r="V55"/>
  <c r="U56"/>
  <c r="V56"/>
  <c r="U57"/>
  <c r="V57"/>
  <c r="U58"/>
  <c r="V58"/>
  <c r="U59"/>
  <c r="V59"/>
  <c r="U60"/>
  <c r="V60"/>
  <c r="U61"/>
  <c r="V61"/>
  <c r="U62"/>
  <c r="V62"/>
  <c r="U63"/>
  <c r="V63"/>
  <c r="U64"/>
  <c r="V64"/>
  <c r="U65"/>
  <c r="V65"/>
  <c r="U66"/>
  <c r="V66"/>
  <c r="U67"/>
  <c r="V67"/>
  <c r="U68"/>
  <c r="V68"/>
  <c r="U69"/>
  <c r="V69"/>
  <c r="U70"/>
  <c r="V70"/>
  <c r="U71"/>
  <c r="V71"/>
  <c r="U72"/>
  <c r="V72"/>
  <c r="U73"/>
  <c r="V73"/>
  <c r="U74"/>
  <c r="V74"/>
  <c r="U75"/>
  <c r="V75"/>
  <c r="U76"/>
  <c r="V76"/>
  <c r="U77"/>
  <c r="V77"/>
  <c r="U78"/>
  <c r="V78"/>
  <c r="U79"/>
  <c r="V79"/>
  <c r="U80"/>
  <c r="V80"/>
  <c r="U81"/>
  <c r="V81"/>
  <c r="U82"/>
  <c r="V82"/>
  <c r="U83"/>
  <c r="V83"/>
  <c r="U84"/>
  <c r="V84"/>
  <c r="U85"/>
  <c r="V85"/>
  <c r="U86"/>
  <c r="V86"/>
  <c r="U87"/>
  <c r="V87"/>
  <c r="U88"/>
  <c r="V88"/>
  <c r="U89"/>
  <c r="V89"/>
  <c r="U90"/>
  <c r="V90"/>
  <c r="U91"/>
  <c r="V91"/>
  <c r="U92"/>
  <c r="V92"/>
  <c r="U93"/>
  <c r="V93"/>
  <c r="U94"/>
  <c r="V94"/>
  <c r="U95"/>
  <c r="V95"/>
  <c r="U96"/>
  <c r="V96"/>
  <c r="U97"/>
  <c r="V97"/>
  <c r="U98"/>
  <c r="V98"/>
  <c r="U99"/>
  <c r="V99"/>
  <c r="U100"/>
  <c r="V100"/>
  <c r="U101"/>
  <c r="V101"/>
  <c r="U102"/>
  <c r="V102"/>
  <c r="U103"/>
  <c r="V103"/>
  <c r="U104"/>
  <c r="V104"/>
  <c r="U105"/>
  <c r="V105"/>
  <c r="U106"/>
  <c r="V106"/>
  <c r="U107"/>
  <c r="V107"/>
  <c r="U108"/>
  <c r="V108"/>
  <c r="U109"/>
  <c r="V109"/>
  <c r="U110"/>
  <c r="V110"/>
  <c r="U111"/>
  <c r="V111"/>
  <c r="U112"/>
  <c r="V112"/>
  <c r="U113"/>
  <c r="V113"/>
  <c r="U114"/>
  <c r="V114"/>
  <c r="U115"/>
  <c r="V115"/>
  <c r="U116"/>
  <c r="V116"/>
  <c r="U117"/>
  <c r="V117"/>
  <c r="U118"/>
  <c r="V118"/>
  <c r="U119"/>
  <c r="V119"/>
  <c r="U120"/>
  <c r="V120"/>
  <c r="U121"/>
  <c r="V121"/>
  <c r="U122"/>
  <c r="V122"/>
  <c r="U123"/>
  <c r="V123"/>
  <c r="U124"/>
  <c r="V124"/>
  <c r="U125"/>
  <c r="V125"/>
  <c r="U126"/>
  <c r="V126"/>
  <c r="U127"/>
  <c r="V127"/>
  <c r="U128"/>
  <c r="V128"/>
  <c r="U129"/>
  <c r="V129"/>
  <c r="U130"/>
  <c r="V130"/>
  <c r="U131"/>
  <c r="V131"/>
  <c r="U132"/>
  <c r="V132"/>
  <c r="U133"/>
  <c r="V133"/>
  <c r="U134"/>
  <c r="V134"/>
  <c r="U135"/>
  <c r="V135"/>
  <c r="U136"/>
  <c r="V136"/>
  <c r="U137"/>
  <c r="V137"/>
  <c r="U138"/>
  <c r="V138"/>
  <c r="U139"/>
  <c r="V139"/>
  <c r="U140"/>
  <c r="V140"/>
  <c r="U141"/>
  <c r="V141"/>
  <c r="U142"/>
  <c r="V142"/>
  <c r="U143"/>
  <c r="V143"/>
  <c r="U144"/>
  <c r="V144"/>
  <c r="U145"/>
  <c r="V145"/>
  <c r="U146"/>
  <c r="V146"/>
  <c r="U147"/>
  <c r="V147"/>
  <c r="U148"/>
  <c r="V148"/>
  <c r="U149"/>
  <c r="V149"/>
  <c r="U150"/>
  <c r="V150"/>
  <c r="U151"/>
  <c r="V151"/>
  <c r="U152"/>
  <c r="V152"/>
  <c r="U153"/>
  <c r="V153"/>
  <c r="U154"/>
  <c r="V154"/>
  <c r="U155"/>
  <c r="V155"/>
  <c r="U156"/>
  <c r="V156"/>
  <c r="U157"/>
  <c r="V157"/>
  <c r="U158"/>
  <c r="V158"/>
  <c r="U159"/>
  <c r="V159"/>
  <c r="U160"/>
  <c r="V160"/>
  <c r="U161"/>
  <c r="V161"/>
  <c r="U162"/>
  <c r="V162"/>
  <c r="U163"/>
  <c r="V163"/>
  <c r="U164"/>
  <c r="V164"/>
  <c r="U165"/>
  <c r="V165"/>
  <c r="U166"/>
  <c r="V166"/>
  <c r="U167"/>
  <c r="V167"/>
  <c r="U168"/>
  <c r="V168"/>
  <c r="U169"/>
  <c r="V169"/>
  <c r="U170"/>
  <c r="V170"/>
  <c r="U171"/>
  <c r="V171"/>
  <c r="U172"/>
  <c r="V172"/>
  <c r="U173"/>
  <c r="V173"/>
  <c r="U174"/>
  <c r="V174"/>
  <c r="U175"/>
  <c r="V175"/>
  <c r="U176"/>
  <c r="V176"/>
  <c r="U177"/>
  <c r="V177"/>
  <c r="U178"/>
  <c r="V178"/>
  <c r="U179"/>
  <c r="V179"/>
  <c r="U180"/>
  <c r="V180"/>
  <c r="U181"/>
  <c r="V181"/>
  <c r="U182"/>
  <c r="V182"/>
  <c r="U183"/>
  <c r="V183"/>
  <c r="U184"/>
  <c r="V184"/>
  <c r="U185"/>
  <c r="V185"/>
  <c r="U186"/>
  <c r="V186"/>
  <c r="U187"/>
  <c r="V187"/>
  <c r="U188"/>
  <c r="V188"/>
  <c r="U189"/>
  <c r="V189"/>
  <c r="U190"/>
  <c r="V190"/>
  <c r="U191"/>
  <c r="V191"/>
  <c r="U192"/>
  <c r="V192"/>
  <c r="U193"/>
  <c r="V193"/>
  <c r="U194"/>
  <c r="V194"/>
  <c r="U195"/>
  <c r="V195"/>
  <c r="U196"/>
  <c r="V196"/>
  <c r="U197"/>
  <c r="V197"/>
  <c r="U198"/>
  <c r="V198"/>
  <c r="U199"/>
  <c r="V199"/>
  <c r="U200"/>
  <c r="V200"/>
  <c r="U201"/>
  <c r="V201"/>
  <c r="U202"/>
  <c r="V202"/>
  <c r="U203"/>
  <c r="V203"/>
  <c r="U204"/>
  <c r="V204"/>
  <c r="U205"/>
  <c r="V205"/>
  <c r="U206"/>
  <c r="V206"/>
  <c r="U207"/>
  <c r="V207"/>
  <c r="U208"/>
  <c r="V208"/>
  <c r="U209"/>
  <c r="V209"/>
  <c r="U210"/>
  <c r="V210"/>
  <c r="U211"/>
  <c r="V211"/>
  <c r="U212"/>
  <c r="V212"/>
  <c r="U213"/>
  <c r="V213"/>
  <c r="U214"/>
  <c r="V214"/>
  <c r="U215"/>
  <c r="V215"/>
  <c r="U216"/>
  <c r="V216"/>
  <c r="U217"/>
  <c r="V217"/>
  <c r="U218"/>
  <c r="V218"/>
  <c r="U219"/>
  <c r="V219"/>
  <c r="U220"/>
  <c r="V220"/>
  <c r="U221"/>
  <c r="V221"/>
  <c r="U222"/>
  <c r="V222"/>
  <c r="U223"/>
  <c r="V223"/>
  <c r="U224"/>
  <c r="V224"/>
  <c r="U225"/>
  <c r="V225"/>
  <c r="U226"/>
  <c r="V226"/>
  <c r="U227"/>
  <c r="V227"/>
  <c r="U228"/>
  <c r="V228"/>
  <c r="U229"/>
  <c r="V229"/>
  <c r="U230"/>
  <c r="V230"/>
  <c r="U231"/>
  <c r="V231"/>
  <c r="U232"/>
  <c r="V232"/>
  <c r="U233"/>
  <c r="V233"/>
  <c r="U234"/>
  <c r="V234"/>
  <c r="U235"/>
  <c r="V235"/>
  <c r="U236"/>
  <c r="V236"/>
  <c r="U237"/>
  <c r="V237"/>
  <c r="U238"/>
  <c r="V238"/>
  <c r="U239"/>
  <c r="V239"/>
  <c r="U240"/>
  <c r="V240"/>
  <c r="U241"/>
  <c r="V241"/>
  <c r="U242"/>
  <c r="V242"/>
  <c r="U243"/>
  <c r="V243"/>
  <c r="U244"/>
  <c r="V244"/>
  <c r="U245"/>
  <c r="V245"/>
  <c r="U246"/>
  <c r="V246"/>
  <c r="U247"/>
  <c r="V247"/>
  <c r="U248"/>
  <c r="V248"/>
  <c r="U249"/>
  <c r="V249"/>
  <c r="U250"/>
  <c r="V250"/>
  <c r="U251"/>
  <c r="V251"/>
  <c r="U252"/>
  <c r="V252"/>
  <c r="U253"/>
  <c r="V253"/>
  <c r="U254"/>
  <c r="V254"/>
  <c r="U255"/>
  <c r="V255"/>
  <c r="U256"/>
  <c r="V256"/>
  <c r="U257"/>
  <c r="V257"/>
  <c r="U258"/>
  <c r="V258"/>
  <c r="U259"/>
  <c r="V259"/>
  <c r="U260"/>
  <c r="V260"/>
  <c r="V3"/>
  <c r="AC347"/>
  <c r="AC348"/>
  <c r="AC349"/>
  <c r="AC350"/>
  <c r="AC351"/>
  <c r="AC352"/>
  <c r="AC353"/>
  <c r="AC354"/>
  <c r="AC355"/>
  <c r="AC356"/>
  <c r="AC357"/>
  <c r="AC358"/>
  <c r="AC359"/>
  <c r="AC360"/>
  <c r="AC361"/>
  <c r="AC362"/>
  <c r="AC363"/>
  <c r="AC364"/>
  <c r="AC365"/>
  <c r="AC366"/>
  <c r="AC367"/>
  <c r="AC368"/>
  <c r="AC369"/>
  <c r="AC370"/>
  <c r="AC371"/>
  <c r="AC372"/>
  <c r="AC373"/>
  <c r="AC374"/>
  <c r="AC375"/>
  <c r="AC376"/>
  <c r="AC377"/>
  <c r="AC378"/>
  <c r="AC379"/>
  <c r="AC380"/>
  <c r="AC381"/>
  <c r="AC382"/>
  <c r="AC383"/>
  <c r="AC384"/>
  <c r="AC385"/>
  <c r="AC386"/>
  <c r="AC387"/>
  <c r="AC388"/>
  <c r="AC389"/>
  <c r="AC390"/>
  <c r="AC391"/>
  <c r="AC392"/>
  <c r="AC393"/>
  <c r="AC394"/>
  <c r="AC395"/>
  <c r="AC396"/>
  <c r="AC397"/>
  <c r="AC398"/>
  <c r="AC399"/>
  <c r="AC400"/>
  <c r="AC401"/>
  <c r="AC402"/>
  <c r="AC403"/>
  <c r="AC404"/>
  <c r="AC405"/>
  <c r="AC406"/>
  <c r="AC407"/>
  <c r="AC408"/>
  <c r="AC409"/>
  <c r="AC410"/>
  <c r="AC411"/>
  <c r="AC412"/>
  <c r="AC413"/>
  <c r="AC414"/>
  <c r="AC415"/>
  <c r="AC416"/>
  <c r="AC417"/>
  <c r="AC418"/>
  <c r="AC419"/>
  <c r="AC420"/>
  <c r="AC421"/>
  <c r="AC422"/>
  <c r="AC423"/>
  <c r="AC424"/>
  <c r="AC425"/>
  <c r="AC426"/>
  <c r="AC427"/>
  <c r="AC428"/>
  <c r="AC429"/>
  <c r="AC430"/>
  <c r="AC431"/>
  <c r="AC432"/>
  <c r="AC433"/>
  <c r="AC434"/>
  <c r="AC435"/>
  <c r="AC436"/>
  <c r="AC437"/>
  <c r="AC438"/>
  <c r="AC439"/>
  <c r="AC440"/>
  <c r="AC441"/>
  <c r="AC442"/>
  <c r="AC443"/>
  <c r="AC444"/>
  <c r="AC445"/>
  <c r="AC446"/>
  <c r="AC447"/>
  <c r="AC448"/>
  <c r="AC449"/>
  <c r="AC450"/>
  <c r="AC451"/>
  <c r="AC452"/>
  <c r="AC453"/>
  <c r="AC454"/>
  <c r="AC455"/>
  <c r="AC456"/>
  <c r="AC457"/>
  <c r="AC458"/>
  <c r="AC459"/>
  <c r="AC460"/>
  <c r="AC461"/>
  <c r="AC462"/>
  <c r="AC463"/>
  <c r="AC464"/>
  <c r="AC465"/>
  <c r="AC466"/>
  <c r="AC467"/>
  <c r="AC468"/>
  <c r="AC469"/>
  <c r="AC470"/>
  <c r="AC471"/>
  <c r="AC472"/>
  <c r="AC473"/>
  <c r="AC474"/>
  <c r="AC475"/>
  <c r="AC476"/>
  <c r="AC477"/>
  <c r="AC478"/>
  <c r="AC479"/>
  <c r="AC480"/>
  <c r="AC481"/>
  <c r="AC482"/>
  <c r="AC483"/>
  <c r="AC484"/>
  <c r="AC485"/>
  <c r="AC486"/>
  <c r="AC487"/>
  <c r="AC488"/>
  <c r="AC489"/>
  <c r="AC490"/>
  <c r="AC491"/>
  <c r="AC492"/>
  <c r="AC493"/>
  <c r="AC494"/>
  <c r="AC495"/>
  <c r="AC496"/>
  <c r="AC497"/>
  <c r="AC498"/>
  <c r="AC499"/>
  <c r="AC500"/>
  <c r="AC501"/>
  <c r="AC502"/>
  <c r="AC503"/>
  <c r="AC504"/>
  <c r="AC505"/>
  <c r="AC506"/>
  <c r="AC507"/>
  <c r="AC508"/>
  <c r="AC509"/>
  <c r="AC510"/>
  <c r="AC511"/>
  <c r="AC512"/>
  <c r="AC513"/>
  <c r="AC514"/>
  <c r="AC515"/>
  <c r="AC516"/>
  <c r="AC517"/>
  <c r="AC518"/>
  <c r="AC519"/>
  <c r="AC520"/>
  <c r="AC521"/>
  <c r="AC522"/>
  <c r="AC523"/>
  <c r="AC524"/>
  <c r="AC525"/>
  <c r="AC526"/>
  <c r="AC527"/>
  <c r="AC528"/>
  <c r="AC529"/>
  <c r="AC530"/>
  <c r="AC531"/>
  <c r="AC532"/>
  <c r="AC533"/>
  <c r="AC534"/>
  <c r="AC535"/>
  <c r="AC536"/>
  <c r="AC537"/>
  <c r="AC538"/>
  <c r="AC539"/>
  <c r="AC540"/>
  <c r="AC541"/>
  <c r="AC542"/>
  <c r="AC543"/>
  <c r="AC544"/>
  <c r="AC545"/>
  <c r="AC546"/>
  <c r="AC547"/>
  <c r="AC548"/>
  <c r="AC549"/>
  <c r="AC550"/>
  <c r="AC551"/>
  <c r="AC552"/>
  <c r="AC553"/>
  <c r="AC554"/>
  <c r="AC555"/>
  <c r="AC556"/>
  <c r="AC557"/>
  <c r="AC558"/>
  <c r="AC559"/>
  <c r="AC560"/>
  <c r="AC561"/>
  <c r="AC562"/>
  <c r="AC563"/>
  <c r="AC564"/>
  <c r="AC565"/>
  <c r="AC566"/>
  <c r="AC567"/>
  <c r="AC568"/>
  <c r="AC569"/>
  <c r="AC570"/>
  <c r="AC571"/>
  <c r="AC572"/>
  <c r="AC573"/>
  <c r="AC574"/>
  <c r="AC575"/>
  <c r="AC576"/>
  <c r="AC577"/>
  <c r="AC578"/>
  <c r="AC579"/>
  <c r="AC580"/>
  <c r="AC581"/>
  <c r="AC582"/>
  <c r="AC583"/>
  <c r="AC584"/>
  <c r="AC585"/>
  <c r="AC586"/>
  <c r="AC587"/>
  <c r="AC588"/>
  <c r="AC589"/>
  <c r="AC590"/>
  <c r="AC591"/>
  <c r="AC592"/>
  <c r="AC593"/>
  <c r="AC594"/>
  <c r="AC595"/>
  <c r="AC596"/>
  <c r="AC597"/>
  <c r="AC598"/>
  <c r="AC599"/>
  <c r="AC600"/>
  <c r="AC601"/>
  <c r="AC602"/>
  <c r="AC603"/>
  <c r="AC604"/>
  <c r="AC605"/>
  <c r="AC606"/>
  <c r="AC607"/>
  <c r="AC608"/>
  <c r="AC609"/>
  <c r="AC610"/>
  <c r="AC3"/>
  <c r="U3"/>
  <c r="AA3"/>
</calcChain>
</file>

<file path=xl/sharedStrings.xml><?xml version="1.0" encoding="utf-8"?>
<sst xmlns="http://schemas.openxmlformats.org/spreadsheetml/2006/main" count="622" uniqueCount="323">
  <si>
    <t xml:space="preserve">付款日期       </t>
    <phoneticPr fontId="4" type="noConversion"/>
  </si>
  <si>
    <t>订单编号</t>
  </si>
  <si>
    <t xml:space="preserve">收货地址 </t>
  </si>
  <si>
    <t>快递</t>
    <phoneticPr fontId="4" type="noConversion"/>
  </si>
  <si>
    <t xml:space="preserve">联系电话 </t>
  </si>
  <si>
    <t>联系手机</t>
  </si>
  <si>
    <t>数量</t>
  </si>
  <si>
    <t>品牌</t>
  </si>
  <si>
    <t>尺码</t>
  </si>
  <si>
    <t>客户要求</t>
  </si>
  <si>
    <t>是否有货</t>
  </si>
  <si>
    <t>提货点</t>
  </si>
  <si>
    <t>发货状态</t>
  </si>
  <si>
    <t>发运快递公司</t>
  </si>
  <si>
    <t>快递单号</t>
  </si>
  <si>
    <t>邮费</t>
  </si>
  <si>
    <t>Recipient</t>
  </si>
  <si>
    <t>Phone Number</t>
  </si>
  <si>
    <t>Address 1</t>
  </si>
  <si>
    <t>Address 2</t>
  </si>
  <si>
    <t>Address 3</t>
  </si>
  <si>
    <t>Postcode</t>
  </si>
  <si>
    <t>Town/City</t>
  </si>
  <si>
    <t>Shipping Address</t>
  </si>
  <si>
    <t>Chinese Address</t>
  </si>
  <si>
    <t>收货人</t>
    <phoneticPr fontId="2" type="noConversion"/>
  </si>
  <si>
    <t>仓位</t>
    <phoneticPr fontId="4" type="noConversion"/>
  </si>
  <si>
    <t xml:space="preserve">货号      </t>
    <phoneticPr fontId="3" type="noConversion"/>
  </si>
  <si>
    <t>平台</t>
    <phoneticPr fontId="4" type="noConversion"/>
  </si>
  <si>
    <t>姓名</t>
  </si>
  <si>
    <t>电话</t>
  </si>
  <si>
    <t>省市</t>
  </si>
  <si>
    <t>邮编</t>
  </si>
  <si>
    <t>英文地址</t>
  </si>
  <si>
    <t>中文地址</t>
    <phoneticPr fontId="3" type="noConversion"/>
  </si>
  <si>
    <t>王欣</t>
  </si>
  <si>
    <t>快递</t>
  </si>
  <si>
    <t>UK03</t>
  </si>
  <si>
    <t>CL</t>
  </si>
  <si>
    <t>直邮</t>
  </si>
  <si>
    <t>L09</t>
  </si>
  <si>
    <t>秦燕</t>
  </si>
  <si>
    <t>江苏省 南京市 栖霞区 新港开发区兴和路5号，美药星制药，QA部(210038)</t>
  </si>
  <si>
    <t>025-85807880</t>
  </si>
  <si>
    <t>收货人姓名秦燕</t>
  </si>
  <si>
    <t>L08</t>
  </si>
  <si>
    <t>高境</t>
  </si>
  <si>
    <t>0431-82825977</t>
  </si>
  <si>
    <t>李红</t>
  </si>
  <si>
    <t>湖北省 武汉市 江岸区 武汉市沿江大道140号(430000)</t>
  </si>
  <si>
    <t>陈辉</t>
  </si>
  <si>
    <t>四川省 泸州市 龙马潭区 锦华十年城5-2303(646000)</t>
  </si>
  <si>
    <t>EC</t>
  </si>
  <si>
    <t>L07</t>
  </si>
  <si>
    <t>鲁圣威</t>
  </si>
  <si>
    <t>江苏省 南京市 江宁区 飞天大道69号空港航空创造中心二楼(211151)</t>
  </si>
  <si>
    <t>陶吟</t>
  </si>
  <si>
    <t>杨研</t>
  </si>
  <si>
    <t>云南省 昆明市 五华区 大观商业城佳华里7号2栋501室(650032)</t>
  </si>
  <si>
    <t>503514-51052</t>
  </si>
  <si>
    <t>沈燕文</t>
  </si>
  <si>
    <t>李鑫</t>
  </si>
  <si>
    <t>010-84378873</t>
  </si>
  <si>
    <t>陈月</t>
  </si>
  <si>
    <t>陕西省 西安市 雁塔区 太白南路2号西安电子科技大学(710075)</t>
  </si>
  <si>
    <t>秦蓁</t>
  </si>
  <si>
    <t>李亚斌</t>
  </si>
  <si>
    <t>云南省 昆明市 安宁市 昆钢物流园510室(650300)</t>
  </si>
  <si>
    <t>山东省 青岛市 市南区 燕儿岛路7，鲁商首府小区，7楼，一单元，2302户(266000)</t>
  </si>
  <si>
    <t>A05</t>
  </si>
  <si>
    <t>李悦</t>
  </si>
  <si>
    <t>021-36376377-810</t>
  </si>
  <si>
    <t>叶小瑞</t>
  </si>
  <si>
    <t>夏佳佳</t>
  </si>
  <si>
    <t>江苏省 南京市 鼓楼区 中山北路415号102室(210003)</t>
  </si>
  <si>
    <t>蒋亚庆</t>
  </si>
  <si>
    <t>赖小小</t>
  </si>
  <si>
    <t>028-86210867</t>
  </si>
  <si>
    <t>栾卓</t>
  </si>
  <si>
    <t>河北省 秦皇岛市 海港区 森林逸城B区13-1901(066000)</t>
  </si>
  <si>
    <t>张燕</t>
  </si>
  <si>
    <t>四川省 成都市 郫县 望丛西路433号和韵美联墅10栋2单元1楼2号(611730)</t>
  </si>
  <si>
    <t>无</t>
  </si>
  <si>
    <t>陈君霜</t>
  </si>
  <si>
    <t>李玲</t>
  </si>
  <si>
    <t>四川省 宜宾市 翠屏区 人民路14号叙府商城计财办(644000)</t>
  </si>
  <si>
    <t>290003-02206</t>
  </si>
  <si>
    <t>张静</t>
  </si>
  <si>
    <t>山东省 济宁市 市中区 车站西路38号高师傅镗缸磨轴(272133)</t>
  </si>
  <si>
    <t>0537-2219483</t>
  </si>
  <si>
    <t>收件人：张静，直邮</t>
  </si>
  <si>
    <t>朱赞伟</t>
  </si>
  <si>
    <t>广东省 广州市 白云区 竹料大街109号（白云区红十字会医院内二科）(510000)</t>
  </si>
  <si>
    <t>李长岭(张梅)</t>
  </si>
  <si>
    <t>山东省 青岛市 四方区 人民路235号26号楼3单元303室(266031)</t>
  </si>
  <si>
    <t>0532-83792838</t>
  </si>
  <si>
    <t>13854288979,,13730927773</t>
  </si>
  <si>
    <t>直邮，收件人加：张梅13730927773</t>
  </si>
  <si>
    <t>邱宇</t>
  </si>
  <si>
    <t>姜炜</t>
  </si>
  <si>
    <t>江苏省 南京市 浦口区 浦珠北路恒辉翡翠花园2栋2单元603(210000)</t>
  </si>
  <si>
    <t>秦思佳</t>
  </si>
  <si>
    <t>010-67389069</t>
  </si>
  <si>
    <t>王纲</t>
  </si>
  <si>
    <t>陕西省 西安市 碑林区 雁塔路中段17A心晴雅苑2-7A(710000)</t>
  </si>
  <si>
    <t>西安市碑林区雁塔路中段17A心晴雅苑2-7A，王纲，18629050399</t>
  </si>
  <si>
    <t>卞羽</t>
  </si>
  <si>
    <t>陕西省 西安市 雁塔区 科技四路2号枫林绿洲D2-4-402(710000)</t>
  </si>
  <si>
    <t>029-68062080</t>
  </si>
  <si>
    <t>L10</t>
  </si>
  <si>
    <t>郭莉</t>
  </si>
  <si>
    <t>四川省 成都市 成华区 和美西路8号首创国际城2期3栋1单元30楼(610066)</t>
  </si>
  <si>
    <t>028-65657885</t>
  </si>
  <si>
    <t>841034-51707</t>
  </si>
  <si>
    <t>841034-58437</t>
  </si>
  <si>
    <t>方舟</t>
  </si>
  <si>
    <t>湖北省 武汉市 江汉区 汉口火车站对面 武汉移动综合大楼(430000)</t>
  </si>
  <si>
    <t>纪瑜雯</t>
  </si>
  <si>
    <t>江西省 南昌市 红谷滩新区 创业南路998号南昌工学院 (330108)</t>
  </si>
  <si>
    <t>L12</t>
  </si>
  <si>
    <t>韦沅良</t>
  </si>
  <si>
    <t>甘肃省 兰州市 城关区 红山根三村147号501室(730000)</t>
  </si>
  <si>
    <t>CLO</t>
  </si>
  <si>
    <t>A06</t>
  </si>
  <si>
    <t>蔡亮</t>
  </si>
  <si>
    <t>张钧君</t>
  </si>
  <si>
    <t>浙江省 宁波市 海曙区 中山西路218号910房间(315010)</t>
  </si>
  <si>
    <t>杜爱民</t>
  </si>
  <si>
    <t>甘肃省 兰州市 城关区 一只船南街62号(730030)</t>
  </si>
  <si>
    <t>张一帆</t>
  </si>
  <si>
    <t>广东省 深圳市 罗湖区 太白路碧岭华庭碧云阁205(518000)</t>
  </si>
  <si>
    <t>北京市 海淀区 紫竹院路45号 鑫正大厦 413办公室(100089)</t>
    <phoneticPr fontId="3" type="noConversion"/>
  </si>
  <si>
    <t>上海市 徐汇区 天钥桥路901号810室(200030)</t>
    <phoneticPr fontId="3" type="noConversion"/>
  </si>
  <si>
    <t>北京市 朝阳区 国家游泳中心（水立方）西北门（西四门）(100101)</t>
    <phoneticPr fontId="3" type="noConversion"/>
  </si>
  <si>
    <t>云南省 昆明市 官渡区 经济技术开发区昌宏路36号云南省PE中心（小微企业金融交易服务有限公司）(650220)</t>
    <phoneticPr fontId="3" type="noConversion"/>
  </si>
  <si>
    <t>上海市 浦东新区 源深路1088号葛洲坝大厦22楼国联证券(200122)</t>
    <phoneticPr fontId="3" type="noConversion"/>
  </si>
  <si>
    <t>北京市 朝阳区 望京阜通西大街18号都市心海岸1号楼2单元1501(100011)</t>
    <phoneticPr fontId="3" type="noConversion"/>
  </si>
  <si>
    <t>上海市 徐汇区 石龙路33弄25号302室(200232)</t>
    <phoneticPr fontId="3" type="noConversion"/>
  </si>
  <si>
    <t>四川省 成都市 青羊区 下南大街2号宏达国际广场18楼12-16号,成都美盾警用器材有限公司 (610041)</t>
    <phoneticPr fontId="3" type="noConversion"/>
  </si>
  <si>
    <t>北京市 丰台区 东滨河路2号院6号楼1706室(100069)</t>
    <phoneticPr fontId="3" type="noConversion"/>
  </si>
  <si>
    <t>上海市 徐汇区 斜土路2099弄2号2001(200001)</t>
    <phoneticPr fontId="3" type="noConversion"/>
  </si>
  <si>
    <t>北京市 大兴区 亦庄经济技术开发区天宝园三里207-4-202(100176)</t>
    <phoneticPr fontId="3" type="noConversion"/>
  </si>
  <si>
    <t>Beijing,</t>
    <phoneticPr fontId="3" type="noConversion"/>
  </si>
  <si>
    <t>Haidian District ,</t>
  </si>
  <si>
    <t>Zizhuyuan Road, No. 45,</t>
  </si>
  <si>
    <t>Xinzheng building, office  413</t>
    <phoneticPr fontId="3" type="noConversion"/>
  </si>
  <si>
    <t>Wang Xin, 13911061119, Beijing, Haidian District ,Zizhuyuan Road, No. 45, Xinzheng building, office  413(100089)</t>
    <phoneticPr fontId="3" type="noConversion"/>
  </si>
  <si>
    <t>Jiangsu Province, Nanjing City,</t>
  </si>
  <si>
    <t>Qixia District, Xingang Development Zone,</t>
  </si>
  <si>
    <t>and Road No. 5,</t>
  </si>
  <si>
    <t>the drug star pharmaceutical, QA</t>
  </si>
  <si>
    <t>吉林省 长春市 朝阳区 西安大路1988号交行德惠路支行(130000)</t>
    <phoneticPr fontId="3" type="noConversion"/>
  </si>
  <si>
    <t>Li Hong, 13907196363, Hubei Province, Wuhan City, Jiang'an District along the Yangtze River Road, No. 140 (430000)</t>
    <phoneticPr fontId="3" type="noConversion"/>
  </si>
  <si>
    <t>Gaojing, 0431-82825977,13351500766, Jilin Province, Changchun City, Chaoyang District, Xi'an Road No. 1988, Bank of communications Dehui Road Branch (130000)</t>
    <phoneticPr fontId="3" type="noConversion"/>
  </si>
  <si>
    <t>Qin Yan, 025-85807880,13951722484, Jiangsu Province, Nanjing City, Qixia District, Xingang Development Zone, and Road No. 5, the drug star pharmaceutical, QA (210038)</t>
    <phoneticPr fontId="3" type="noConversion"/>
  </si>
  <si>
    <t>Yang Yan, 13708401927, Yunnan Province, Kunming City, Wuhua District, Grand View commercial city, Jiahua 7, 2 building 501 room (650032)</t>
    <phoneticPr fontId="3" type="noConversion"/>
  </si>
  <si>
    <t>Chen Hui, 15883061948, of Luzhou City, Sichuan Province, Longmatan District Jinhua City, ten years  5-2303(646000)</t>
    <phoneticPr fontId="3" type="noConversion"/>
  </si>
  <si>
    <t>Ye Xiaorui, 18628275205, Beijing, Chaoyang District, Wangjing, West Main Street No. 18, dushixinhaian 1 Building 2 unit 1501 (100011)</t>
    <phoneticPr fontId="3" type="noConversion"/>
  </si>
  <si>
    <t>Luan Zhuo, 18833806888, Hebei Province, Qinhuangdao City, the harbor area, Forest City Plaza, B 13-1901 (066000)</t>
    <phoneticPr fontId="3" type="noConversion"/>
  </si>
  <si>
    <t>Zhang Yan, 13348981827, Sichuan Province, Chengdu City, Pixian, Wang Cong Road No. 433, and Midland villa, 10 Building 2 unit 1 floor, No. 2 (611730)</t>
    <phoneticPr fontId="3" type="noConversion"/>
  </si>
  <si>
    <t>江苏省 南京市 鼓楼区 赤壁路10号赤壁路小学(210024)</t>
    <phoneticPr fontId="3" type="noConversion"/>
  </si>
  <si>
    <t>Chen Junshuang, 13851537935, Jiangsu Province, Nanjing City, Gulou District, No. 10 Chibi Road, Chibi Road Primary School (210024)</t>
    <phoneticPr fontId="3" type="noConversion"/>
  </si>
  <si>
    <t>Li Ling, 18683169868, of Yibin City, Sichuan Province, Cuiping District, People's road, No. 14, Xufu mall, meter caiban (644000)</t>
    <phoneticPr fontId="3" type="noConversion"/>
  </si>
  <si>
    <t>Zhang Jing, 0537-2219483,13605471377, Shandong Province, Jining City, Shi Zhong District, the station West Road No. 38, high master cylinder boring grinding shaft (272133)</t>
    <phoneticPr fontId="3" type="noConversion"/>
  </si>
  <si>
    <t>Lai Xiaoxiao, 028-86210867,13408660996, Chengdu City, Sichuan Province, Qingyang District, Xia Nan Street No. 2, HTC International Plaza 18 floor No. 12-16, Chengdu beauty shield police Audio Supplies Company Limited (610041)</t>
    <phoneticPr fontId="3" type="noConversion"/>
  </si>
  <si>
    <t>Li Yue, 021-36376377-810,15921357218, Shanghai City, Pudong New Area, the source of deep Road No. 1088, Gezhouba Dam building, 22 floor, Guolian securities (200122)</t>
    <phoneticPr fontId="3" type="noConversion"/>
  </si>
  <si>
    <t>Li Xin, 010-84378873,13520703704, Beijing City, Chaoyang District, the National Swimming Center (Water Cube) northwest gate (West Gate) (100101)</t>
    <phoneticPr fontId="3" type="noConversion"/>
  </si>
  <si>
    <t>Li Changling (Zhang Mei), 0532-83792838,13854288979,, 13730927773, Shandong Province, Qingdao City, Sifang District, People's road, No. 235, No. 26 building 3 unit 303 room (266031)</t>
    <phoneticPr fontId="3" type="noConversion"/>
  </si>
  <si>
    <t>Qiu Yu, 18611267472, Beijing City, Fengtai District, East Binhe Road No. 2, No. 6 Building 1706 room (100069)</t>
    <phoneticPr fontId="3" type="noConversion"/>
  </si>
  <si>
    <t>Jiang Wei, 18652990097, Jiangsu Province, Nanjing City, Pukou District, Pu Zhu Bei Lu, Henghui emerald garden 2 Building 2 unit 603 (210000)</t>
    <phoneticPr fontId="3" type="noConversion"/>
  </si>
  <si>
    <t>Qin Sijia, 010-67389069,13466685122, Beijing City, Chaoyang District, Jinchan north, building 7, room 609 (100023)</t>
    <phoneticPr fontId="3" type="noConversion"/>
  </si>
  <si>
    <t>Wang Gang, 18629050399, Shaanxi Province, Xi'an City, Beilin Qu, Yanta Road Middle part 17A, XQ Nga Court 2-7A (710000)</t>
    <phoneticPr fontId="3" type="noConversion"/>
  </si>
  <si>
    <t>Bian Yu, 029-68062080,18681881865, Shaanxi Province, Xi'an City, Yanta District, science and technology four Road No. 2, Fenglin oasis D2-4-402 (710000)</t>
    <phoneticPr fontId="3" type="noConversion"/>
  </si>
  <si>
    <t>北京市 朝阳区 金蝉北里7号楼609室(100023)</t>
    <phoneticPr fontId="3" type="noConversion"/>
  </si>
  <si>
    <t>Guo Li, 028-65657885,18601123696, Sichuan Province, Chengdu City, Chenghua District, He Mei West Road No. 8, the first international city phase 2, 3 Building 1 unit 30 floor (610066)</t>
    <phoneticPr fontId="3" type="noConversion"/>
  </si>
  <si>
    <t>Fang Zhou, 13971192686, Hubei Province, Wuhan City, Jianghan District, HanKou Railway Station opposite, Wuhan mobile integrated building (430000)</t>
    <phoneticPr fontId="3" type="noConversion"/>
  </si>
  <si>
    <t>Ji Yu Wen, 15070915790, Jiangxi Province, Nanchang City, Honggutan New District, poineering South Road  No. 998, Nanchang Institute of Technology (330108)</t>
    <phoneticPr fontId="3" type="noConversion"/>
  </si>
  <si>
    <t>Wei Yuanliang, 13919904040, Gansu Province, Lanzhou City, Chengguan District, Hongshan root three village 147, Room 501 (730000)</t>
    <phoneticPr fontId="3" type="noConversion"/>
  </si>
  <si>
    <t>Cai Liang, 13564567983, Shanghai City, Xuhui District, Xietu Road 2099 lane, 2, 2001 (200001)</t>
    <phoneticPr fontId="3" type="noConversion"/>
  </si>
  <si>
    <t>Zhang Junjun, 13967891260, Zhejiang Province, Ningbo City, Haishu District, No. 218 Zhongshan West Road, room 910 (315010)</t>
    <phoneticPr fontId="3" type="noConversion"/>
  </si>
  <si>
    <t>Zhang Yifan, 13509610915, Guangdong Province, Shenzhen City, Luohu District, Taibai Road, Pik Ling vista, Pik Wan Ge 205 (518000)</t>
    <phoneticPr fontId="3" type="noConversion"/>
  </si>
  <si>
    <t>Jilin Province, Changchun City,</t>
    <phoneticPr fontId="3" type="noConversion"/>
  </si>
  <si>
    <t>Chaoyang District,</t>
  </si>
  <si>
    <t>Xi'an Road No. 1988,</t>
  </si>
  <si>
    <t>Bank of communications Dehui Road Branch</t>
    <phoneticPr fontId="3" type="noConversion"/>
  </si>
  <si>
    <t>Hubei Province, Wuhan City,</t>
  </si>
  <si>
    <t>Jiang'an District</t>
  </si>
  <si>
    <t>along the Yangtze River Road,</t>
  </si>
  <si>
    <t xml:space="preserve"> No. 140</t>
  </si>
  <si>
    <t>of Luzhou City, Sichuan Province,</t>
  </si>
  <si>
    <t>Longmatan District</t>
  </si>
  <si>
    <t>Jinhua City,</t>
  </si>
  <si>
    <t>ten years  5-2303</t>
  </si>
  <si>
    <t>Lu Shengwei, 18600915831, Jiangsu Province, Nanjing City, Jiangning District, No. 69 flying road, airport of The Creative Center, two floor, (211151)</t>
    <phoneticPr fontId="3" type="noConversion"/>
  </si>
  <si>
    <t>Jiangning District,</t>
  </si>
  <si>
    <t>No. 69 flying road,</t>
  </si>
  <si>
    <t>airport of The Creative Center, two floor,</t>
  </si>
  <si>
    <t>Shanghai City,</t>
  </si>
  <si>
    <t>Tao Yin, 13301880176, Shanghai City, Xuhui District, Tianyaoqiao Road No. 901, room 810 (200030)</t>
    <phoneticPr fontId="3" type="noConversion"/>
  </si>
  <si>
    <t>Xuhui District,</t>
  </si>
  <si>
    <t>Tianyaoqiao Road No. 901,</t>
  </si>
  <si>
    <t>room 810</t>
  </si>
  <si>
    <t>Yunnan Province, Kunming City,</t>
  </si>
  <si>
    <t>Yang Yan, 13708401927, Yunnan Province, Kunming City, Wuhua District, Grand View commercial city, Jiahua 7, 2 building 501 room (650032)</t>
    <phoneticPr fontId="3" type="noConversion"/>
  </si>
  <si>
    <t>Wuhua District,</t>
  </si>
  <si>
    <t>Grand View commercial city,</t>
  </si>
  <si>
    <t>Jiahua 7, 2 building 501 room</t>
  </si>
  <si>
    <t>Beijing, Daxing District,</t>
  </si>
  <si>
    <t>Shen Yanwen, 13501060494, Beijing, Daxing District, Yizhuang economic and Technological Development Zone, Tianbao Park in three  207-4-202(100176)</t>
    <phoneticPr fontId="3" type="noConversion"/>
  </si>
  <si>
    <t>Yizhuang economic and Technological Development Zone,</t>
  </si>
  <si>
    <t xml:space="preserve">Tianbao Park in three </t>
  </si>
  <si>
    <t>207-4-202</t>
  </si>
  <si>
    <t>Beijing City,</t>
  </si>
  <si>
    <t>Li Xin, 010-84378873,13520703704, Beijing City, Chaoyang District, the National Swimming Center (Water Cube) northwest gate (West Gate) (100101)</t>
    <phoneticPr fontId="3" type="noConversion"/>
  </si>
  <si>
    <t>the National Swimming Center (Water Cube)</t>
  </si>
  <si>
    <t>northwest gate (West Gate)</t>
  </si>
  <si>
    <t>Shaanxi Province, Xi'an City,</t>
  </si>
  <si>
    <t>Chen, 15829059101, Shaanxi Province, Xi'an City, Yanta District, Taibai Road No. 2, Xi'an Electronic and Science University (710075)</t>
    <phoneticPr fontId="3" type="noConversion"/>
  </si>
  <si>
    <t>Yanta District,</t>
  </si>
  <si>
    <t>Taibai Road No. 2,</t>
  </si>
  <si>
    <t>Xi'an Electronic and Science University</t>
  </si>
  <si>
    <t>Qin Zhen, 13577178189, Yunnan Province, Kunming City, Guandu District, economic and Technological Development Zone, Changhong Road No. 36, Yunnan PE Center (Small and micro businesses and financial transaction services Limited) (650220)</t>
    <phoneticPr fontId="3" type="noConversion"/>
  </si>
  <si>
    <t>Guandu District,economic and Technological Development Zone,</t>
    <phoneticPr fontId="3" type="noConversion"/>
  </si>
  <si>
    <t>Changhong Road No. 36, Yunnan PE Center</t>
  </si>
  <si>
    <t>(Small and micro businesses and financial transaction services Limited)</t>
    <phoneticPr fontId="3" type="noConversion"/>
  </si>
  <si>
    <t>Li Yabin, 13888451455, Yunnan Province, Kunming City, An Ning City, Kunming Iron and steel logistics park, room 510 (650300)</t>
    <phoneticPr fontId="3" type="noConversion"/>
  </si>
  <si>
    <t>An Ning City,</t>
  </si>
  <si>
    <t>Kunming Iron and steel logistics park,</t>
  </si>
  <si>
    <t>room 510</t>
  </si>
  <si>
    <t>Shandong Province, Qingdao City,</t>
  </si>
  <si>
    <t>Shi Nan District,, yanerdao Road 7,</t>
    <phoneticPr fontId="3" type="noConversion"/>
  </si>
  <si>
    <t xml:space="preserve">7 floor, Lushang capital area, </t>
    <phoneticPr fontId="3" type="noConversion"/>
  </si>
  <si>
    <t>1 unit,2302 households</t>
    <phoneticPr fontId="3" type="noConversion"/>
  </si>
  <si>
    <t>Troian Vira</t>
  </si>
  <si>
    <t>Troian Vira</t>
    <phoneticPr fontId="3" type="noConversion"/>
  </si>
  <si>
    <t>Troian Vira, 13869899192, Shandong Province, Qingdao City, Shi Nan District, yanerdao Road 7, 7 floor, Lushang capital area, 1 unit, 2302 households (266000)</t>
    <phoneticPr fontId="3" type="noConversion"/>
  </si>
  <si>
    <t>Pudong New Area,</t>
  </si>
  <si>
    <t>the source of deep Road No. 1088,</t>
  </si>
  <si>
    <t>Gezhouba Dam building, 22 floor, Guolian securities</t>
  </si>
  <si>
    <t>Beijing,</t>
  </si>
  <si>
    <t>Wangjing, West Main Street No. 18,</t>
  </si>
  <si>
    <t>dushixinhaian 1 Building 2 unit 1501</t>
  </si>
  <si>
    <t>Xia Jia Jia, 13913863240, Jiangsu Province, Nanjing City, Gulou District, Zhongshan North Road No. 415, Room 102 (210003)</t>
    <phoneticPr fontId="3" type="noConversion"/>
  </si>
  <si>
    <t>Gulou District,</t>
  </si>
  <si>
    <t>Zhongshan North Road No. 415,</t>
  </si>
  <si>
    <t>Room 102</t>
  </si>
  <si>
    <t>Xuhui District</t>
  </si>
  <si>
    <t>Jiang Yaqing, 13917337180, Shanghai City, Xuhui District,ShiLong Road, Lane 33, Room 302, No. 25 (200232)</t>
    <phoneticPr fontId="3" type="noConversion"/>
  </si>
  <si>
    <t>ShiLong Road, Lane 33,</t>
  </si>
  <si>
    <t>Room 302, No. 25</t>
  </si>
  <si>
    <t>Chengdu City, Sichuan Province,</t>
  </si>
  <si>
    <t>Qingyang District, Xia Nan Street No. 2,</t>
  </si>
  <si>
    <t>HTC International Plaza 18 floor No. 12-16,</t>
  </si>
  <si>
    <t>Chengdu beauty shield police Audio Supplies Company Limited</t>
  </si>
  <si>
    <t>Hebei Province, Qinhuangdao City,</t>
  </si>
  <si>
    <t>the harbor area,</t>
  </si>
  <si>
    <t>Forest City Plaza,</t>
  </si>
  <si>
    <t>B 13-1901</t>
  </si>
  <si>
    <t>Sichuan Province, Chengdu City,</t>
  </si>
  <si>
    <t>Pixian, Wang Cong Road No. 433,</t>
  </si>
  <si>
    <t>and Midland villa, 10 Building</t>
  </si>
  <si>
    <t xml:space="preserve">2 unit 1 floor, No. 2 </t>
  </si>
  <si>
    <t>No. 10 Chibi Road,</t>
  </si>
  <si>
    <t>Chibi Road Primary School</t>
  </si>
  <si>
    <t>of Yibin City, Sichuan Province,</t>
  </si>
  <si>
    <t>Cuiping District,</t>
  </si>
  <si>
    <t>People's road, No. 14,</t>
  </si>
  <si>
    <t>Xufu mall, meter caiban</t>
  </si>
  <si>
    <t>Shandong Province, Jining City,</t>
  </si>
  <si>
    <t>Shi Zhong District,</t>
  </si>
  <si>
    <t>the station West Road No. 38,</t>
  </si>
  <si>
    <t>high master cylinder boring grinding shaft</t>
  </si>
  <si>
    <t>Guangzhou City, Guangdong Province,</t>
  </si>
  <si>
    <t>Baiyun District,</t>
  </si>
  <si>
    <t>Zhu Liao Street No. 109</t>
  </si>
  <si>
    <t>(the Red Cross Hospital of Baiyun District in two families)</t>
    <phoneticPr fontId="3" type="noConversion"/>
  </si>
  <si>
    <t>Zhu Zanwei, 18620461288, Guangzhou City, Guangdong Province, Baiyun District, Zhu Liao Street No. 109 (the Red Cross Hospital of Baiyun District in two families )(510000)</t>
    <phoneticPr fontId="3" type="noConversion"/>
  </si>
  <si>
    <t>Sifang District,</t>
  </si>
  <si>
    <t>People's road, No. 235,</t>
  </si>
  <si>
    <t>No. 26 building 3 unit 303 room</t>
  </si>
  <si>
    <t>Fengtai District,</t>
  </si>
  <si>
    <t>East Binhe Road No. 2,</t>
  </si>
  <si>
    <t>No. 6 Building 1706 room</t>
  </si>
  <si>
    <t>Pukou District,</t>
  </si>
  <si>
    <t>Pu Zhu Bei Lu,</t>
  </si>
  <si>
    <t>Henghui emerald garden 2 Building 2 unit 603</t>
  </si>
  <si>
    <t>Jinchan north,</t>
  </si>
  <si>
    <t>building 7, room 609</t>
  </si>
  <si>
    <t>Beilin Qu</t>
  </si>
  <si>
    <t>Yanta Road Middle part 17A,</t>
  </si>
  <si>
    <t>XQ Nga Court 2-7A</t>
  </si>
  <si>
    <t>Yanta District</t>
  </si>
  <si>
    <t>science and technology four Road No. 2,</t>
  </si>
  <si>
    <t>Fenglin oasis D2-4-402</t>
  </si>
  <si>
    <t>Chenghua District,He Mei West Road No. 8,</t>
    <phoneticPr fontId="3" type="noConversion"/>
  </si>
  <si>
    <t>the first international city phase 2,</t>
  </si>
  <si>
    <t>3 Building 1 unit 30 floor</t>
    <phoneticPr fontId="3" type="noConversion"/>
  </si>
  <si>
    <t>Jianghan District,</t>
  </si>
  <si>
    <t>HanKou Railway Station opposite,</t>
  </si>
  <si>
    <t>Wuhan mobile integrated building</t>
  </si>
  <si>
    <t>Jiangxi Province, Nanchang City,</t>
  </si>
  <si>
    <t>Honggutan New District,</t>
  </si>
  <si>
    <t>poineering South Road  No. 998,</t>
  </si>
  <si>
    <t>Nanchang Institute of Technology</t>
  </si>
  <si>
    <t>Gansu Province, Lanzhou City,</t>
  </si>
  <si>
    <t>Chengguan District,</t>
  </si>
  <si>
    <t>Hongshan root three village 147,</t>
  </si>
  <si>
    <t>Room 501</t>
  </si>
  <si>
    <t>Xietu Road 2099 lane,</t>
  </si>
  <si>
    <t>2, 2001</t>
  </si>
  <si>
    <t>Zhejiang Province, Ningbo City,</t>
  </si>
  <si>
    <t>Haishu District,</t>
  </si>
  <si>
    <t xml:space="preserve"> No. 218 Zhongshan West Road,</t>
  </si>
  <si>
    <t>room 910</t>
  </si>
  <si>
    <t>Du Aimin, 15002511118, Gansu Province, Lanzhou City, Cheng Guan District, A boat South st No. 62 (730030)</t>
    <phoneticPr fontId="3" type="noConversion"/>
  </si>
  <si>
    <t>Gansu Province,</t>
  </si>
  <si>
    <t>Cheng Guan District,</t>
  </si>
  <si>
    <t>Lanzhou City,</t>
    <phoneticPr fontId="3" type="noConversion"/>
  </si>
  <si>
    <t>A boat South st No. 62</t>
  </si>
  <si>
    <t>Guangdong Province,</t>
  </si>
  <si>
    <t>Shenzhen City,</t>
  </si>
  <si>
    <t>Luohu District, Taibai Road,</t>
  </si>
  <si>
    <t>Pik Ling vista, Pik Wan Ge 205</t>
  </si>
</sst>
</file>

<file path=xl/styles.xml><?xml version="1.0" encoding="utf-8"?>
<styleSheet xmlns="http://schemas.openxmlformats.org/spreadsheetml/2006/main">
  <numFmts count="5">
    <numFmt numFmtId="176" formatCode="m/d;@"/>
    <numFmt numFmtId="177" formatCode="&quot;£&quot;#,##0.00"/>
    <numFmt numFmtId="178" formatCode="[$£-809]#,##0.00;\-[$£-809]#,##0.00"/>
    <numFmt numFmtId="179" formatCode="0_);[Red]\(0\)"/>
    <numFmt numFmtId="180" formatCode="0_ "/>
  </numFmts>
  <fonts count="7">
    <font>
      <sz val="11"/>
      <color theme="1"/>
      <name val="宋体"/>
      <family val="2"/>
      <charset val="134"/>
      <scheme val="minor"/>
    </font>
    <font>
      <sz val="11"/>
      <color theme="1"/>
      <name val="宋体"/>
      <family val="2"/>
      <charset val="134"/>
      <scheme val="minor"/>
    </font>
    <font>
      <sz val="9"/>
      <name val="宋体"/>
      <family val="3"/>
      <charset val="134"/>
      <scheme val="minor"/>
    </font>
    <font>
      <sz val="9"/>
      <name val="宋体"/>
      <family val="2"/>
      <charset val="134"/>
      <scheme val="minor"/>
    </font>
    <font>
      <sz val="9"/>
      <name val="宋体"/>
      <family val="3"/>
      <charset val="134"/>
    </font>
    <font>
      <sz val="12"/>
      <name val="宋体"/>
      <family val="3"/>
      <charset val="134"/>
    </font>
    <font>
      <sz val="9"/>
      <color theme="1"/>
      <name val="宋体"/>
      <family val="3"/>
      <charset val="134"/>
      <scheme val="minor"/>
    </font>
  </fonts>
  <fills count="5">
    <fill>
      <patternFill patternType="none"/>
    </fill>
    <fill>
      <patternFill patternType="gray125"/>
    </fill>
    <fill>
      <patternFill patternType="solid">
        <fgColor rgb="FF6BEF9D"/>
        <bgColor indexed="64"/>
      </patternFill>
    </fill>
    <fill>
      <patternFill patternType="solid">
        <fgColor rgb="FF92D05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178" fontId="0" fillId="0" borderId="0">
      <alignment vertical="center"/>
    </xf>
    <xf numFmtId="178" fontId="1" fillId="0" borderId="0">
      <alignment vertical="center"/>
    </xf>
    <xf numFmtId="178" fontId="5" fillId="0" borderId="0" applyProtection="0"/>
    <xf numFmtId="178" fontId="5" fillId="0" borderId="0" applyProtection="0"/>
  </cellStyleXfs>
  <cellXfs count="24">
    <xf numFmtId="178" fontId="0" fillId="0" borderId="0" xfId="0">
      <alignment vertical="center"/>
    </xf>
    <xf numFmtId="176" fontId="2" fillId="2" borderId="1" xfId="0" applyNumberFormat="1" applyFont="1" applyFill="1" applyBorder="1" applyAlignment="1" applyProtection="1">
      <alignment horizontal="left" vertical="center"/>
      <protection locked="0"/>
    </xf>
    <xf numFmtId="1" fontId="2" fillId="2" borderId="1" xfId="0" applyNumberFormat="1" applyFont="1" applyFill="1" applyBorder="1" applyAlignment="1" applyProtection="1">
      <alignment horizontal="left" vertical="center"/>
      <protection locked="0"/>
    </xf>
    <xf numFmtId="178" fontId="2" fillId="2" borderId="1" xfId="0" applyFont="1" applyFill="1" applyBorder="1" applyAlignment="1" applyProtection="1">
      <alignment horizontal="left" vertical="center"/>
      <protection locked="0"/>
    </xf>
    <xf numFmtId="177" fontId="2" fillId="3" borderId="1" xfId="0" applyNumberFormat="1" applyFont="1" applyFill="1" applyBorder="1" applyAlignment="1">
      <alignment horizontal="left" vertical="center" wrapText="1"/>
    </xf>
    <xf numFmtId="178" fontId="2" fillId="4" borderId="1" xfId="0" applyFont="1" applyFill="1" applyBorder="1" applyAlignment="1">
      <alignment horizontal="left" vertical="center" wrapText="1"/>
    </xf>
    <xf numFmtId="178" fontId="6" fillId="0" borderId="1" xfId="0" applyFont="1" applyBorder="1" applyAlignment="1">
      <alignment horizontal="left" vertical="center"/>
    </xf>
    <xf numFmtId="178" fontId="6" fillId="0" borderId="1" xfId="0" applyFont="1" applyBorder="1" applyAlignment="1">
      <alignment vertical="center"/>
    </xf>
    <xf numFmtId="176" fontId="6" fillId="0" borderId="1" xfId="0" applyNumberFormat="1" applyFont="1" applyBorder="1" applyAlignment="1">
      <alignment horizontal="left" vertical="center"/>
    </xf>
    <xf numFmtId="1" fontId="6" fillId="0" borderId="1" xfId="0" applyNumberFormat="1" applyFont="1" applyBorder="1" applyAlignment="1">
      <alignment horizontal="left" vertical="center"/>
    </xf>
    <xf numFmtId="178" fontId="6" fillId="0" borderId="1" xfId="0" applyFont="1" applyBorder="1" applyAlignment="1">
      <alignment vertical="center"/>
    </xf>
    <xf numFmtId="179" fontId="6" fillId="0" borderId="1" xfId="0" applyNumberFormat="1" applyFont="1" applyBorder="1" applyAlignment="1">
      <alignment vertical="center"/>
    </xf>
    <xf numFmtId="179" fontId="6" fillId="0" borderId="1" xfId="0" applyNumberFormat="1" applyFont="1" applyBorder="1" applyAlignment="1">
      <alignment horizontal="left" vertical="center"/>
    </xf>
    <xf numFmtId="180" fontId="2" fillId="2" borderId="1" xfId="0" applyNumberFormat="1" applyFont="1" applyFill="1" applyBorder="1" applyAlignment="1" applyProtection="1">
      <alignment horizontal="left" vertical="center"/>
      <protection locked="0"/>
    </xf>
    <xf numFmtId="180" fontId="6" fillId="0" borderId="1" xfId="0" applyNumberFormat="1" applyFont="1" applyBorder="1" applyAlignment="1">
      <alignment horizontal="left" vertical="center"/>
    </xf>
    <xf numFmtId="178" fontId="6" fillId="0" borderId="1" xfId="0" applyFont="1" applyBorder="1" applyAlignment="1">
      <alignment horizontal="left" vertical="center"/>
    </xf>
    <xf numFmtId="178" fontId="6" fillId="0" borderId="1" xfId="0" applyFont="1" applyBorder="1" applyAlignment="1">
      <alignment vertical="center"/>
    </xf>
    <xf numFmtId="178" fontId="6" fillId="4" borderId="1" xfId="0" applyFont="1" applyFill="1" applyBorder="1" applyAlignment="1">
      <alignment horizontal="left" vertical="center"/>
    </xf>
    <xf numFmtId="0" fontId="2" fillId="2" borderId="1" xfId="0" applyNumberFormat="1" applyFont="1" applyFill="1" applyBorder="1" applyAlignment="1" applyProtection="1">
      <alignment horizontal="left" vertical="center"/>
      <protection locked="0"/>
    </xf>
    <xf numFmtId="0" fontId="6" fillId="0" borderId="1" xfId="0" applyNumberFormat="1" applyFont="1" applyBorder="1" applyAlignment="1">
      <alignment horizontal="left" vertical="center"/>
    </xf>
    <xf numFmtId="49" fontId="2" fillId="4" borderId="1" xfId="0" applyNumberFormat="1" applyFont="1" applyFill="1" applyBorder="1" applyAlignment="1">
      <alignment horizontal="left" vertical="center" wrapText="1"/>
    </xf>
    <xf numFmtId="177" fontId="2" fillId="4" borderId="1" xfId="0" applyNumberFormat="1" applyFont="1" applyFill="1" applyBorder="1" applyAlignment="1">
      <alignment horizontal="left" vertical="center" wrapText="1"/>
    </xf>
    <xf numFmtId="49" fontId="2" fillId="3" borderId="1" xfId="0" applyNumberFormat="1" applyFont="1" applyFill="1" applyBorder="1" applyAlignment="1">
      <alignment vertical="center" wrapText="1"/>
    </xf>
    <xf numFmtId="179" fontId="2" fillId="4" borderId="1" xfId="0" applyNumberFormat="1" applyFont="1" applyFill="1" applyBorder="1" applyAlignment="1">
      <alignment horizontal="left" vertical="center" wrapText="1"/>
    </xf>
  </cellXfs>
  <cellStyles count="4">
    <cellStyle name="Normal 12" xfId="1"/>
    <cellStyle name="常规" xfId="0" builtinId="0"/>
    <cellStyle name="常规 3" xfId="2"/>
    <cellStyle name="常规 3 2" xfId="3"/>
  </cellStyles>
  <dxfs count="2">
    <dxf>
      <font>
        <color rgb="FF0000FF"/>
      </font>
    </dxf>
    <dxf>
      <font>
        <color rgb="FFFF0000"/>
      </font>
    </dxf>
  </dxfs>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C610"/>
  <sheetViews>
    <sheetView tabSelected="1" workbookViewId="0">
      <pane ySplit="2" topLeftCell="A3" activePane="bottomLeft" state="frozen"/>
      <selection pane="bottomLeft" activeCell="W55" sqref="W55"/>
    </sheetView>
  </sheetViews>
  <sheetFormatPr defaultRowHeight="15" customHeight="1"/>
  <cols>
    <col min="1" max="1" width="1.625" style="8" customWidth="1"/>
    <col min="2" max="2" width="1.625" style="9" customWidth="1"/>
    <col min="3" max="3" width="6" style="6" customWidth="1"/>
    <col min="4" max="4" width="6.875" style="6" customWidth="1"/>
    <col min="5" max="5" width="4.375" style="6" customWidth="1"/>
    <col min="6" max="6" width="2.75" style="6" customWidth="1"/>
    <col min="7" max="7" width="9.625" style="14" customWidth="1"/>
    <col min="8" max="8" width="1" style="19" customWidth="1"/>
    <col min="9" max="11" width="1" style="6" customWidth="1"/>
    <col min="12" max="12" width="1" style="19" customWidth="1"/>
    <col min="13" max="19" width="1" style="6" customWidth="1"/>
    <col min="20" max="20" width="4.125" style="6" customWidth="1"/>
    <col min="21" max="21" width="7.375" style="6" customWidth="1"/>
    <col min="22" max="22" width="3.375" style="12" customWidth="1"/>
    <col min="23" max="23" width="17.25" style="6" customWidth="1"/>
    <col min="24" max="24" width="11.125" style="6" customWidth="1"/>
    <col min="25" max="25" width="15.25" style="6" customWidth="1"/>
    <col min="26" max="26" width="18.125" style="6" customWidth="1"/>
    <col min="27" max="27" width="8.375" style="6" customWidth="1"/>
    <col min="28" max="28" width="27.625" style="16" customWidth="1"/>
    <col min="29" max="29" width="8.75" style="6" customWidth="1"/>
    <col min="30" max="16384" width="9" style="6"/>
  </cols>
  <sheetData>
    <row r="1" spans="1:29" ht="15" customHeight="1">
      <c r="A1" s="1" t="s">
        <v>0</v>
      </c>
      <c r="B1" s="2" t="s">
        <v>1</v>
      </c>
      <c r="C1" s="3" t="s">
        <v>25</v>
      </c>
      <c r="D1" s="3" t="s">
        <v>2</v>
      </c>
      <c r="E1" s="3" t="s">
        <v>3</v>
      </c>
      <c r="F1" s="3" t="s">
        <v>4</v>
      </c>
      <c r="G1" s="13" t="s">
        <v>5</v>
      </c>
      <c r="H1" s="18" t="s">
        <v>6</v>
      </c>
      <c r="I1" s="3" t="s">
        <v>26</v>
      </c>
      <c r="J1" s="3" t="s">
        <v>7</v>
      </c>
      <c r="K1" s="3" t="s">
        <v>27</v>
      </c>
      <c r="L1" s="18" t="s">
        <v>8</v>
      </c>
      <c r="M1" s="3" t="s">
        <v>9</v>
      </c>
      <c r="N1" s="3" t="s">
        <v>10</v>
      </c>
      <c r="O1" s="3" t="s">
        <v>11</v>
      </c>
      <c r="P1" s="3" t="s">
        <v>12</v>
      </c>
      <c r="Q1" s="3" t="s">
        <v>13</v>
      </c>
      <c r="R1" s="3" t="s">
        <v>14</v>
      </c>
      <c r="S1" s="3" t="s">
        <v>15</v>
      </c>
      <c r="T1" s="3" t="s">
        <v>28</v>
      </c>
      <c r="U1" s="21" t="s">
        <v>16</v>
      </c>
      <c r="V1" s="23" t="s">
        <v>17</v>
      </c>
      <c r="W1" s="4" t="s">
        <v>18</v>
      </c>
      <c r="X1" s="4" t="s">
        <v>19</v>
      </c>
      <c r="Y1" s="4" t="s">
        <v>20</v>
      </c>
      <c r="Z1" s="4" t="s">
        <v>21</v>
      </c>
      <c r="AA1" s="20" t="s">
        <v>22</v>
      </c>
      <c r="AB1" s="22" t="s">
        <v>23</v>
      </c>
      <c r="AC1" s="5" t="s">
        <v>24</v>
      </c>
    </row>
    <row r="2" spans="1:29" ht="15" customHeight="1">
      <c r="A2" s="1"/>
      <c r="B2" s="2"/>
      <c r="C2" s="3"/>
      <c r="D2" s="3"/>
      <c r="E2" s="3"/>
      <c r="F2" s="3"/>
      <c r="G2" s="13"/>
      <c r="H2" s="18"/>
      <c r="I2" s="3"/>
      <c r="J2" s="3"/>
      <c r="K2" s="3"/>
      <c r="L2" s="18"/>
      <c r="M2" s="3"/>
      <c r="N2" s="3"/>
      <c r="O2" s="3"/>
      <c r="P2" s="3"/>
      <c r="Q2" s="3"/>
      <c r="R2" s="3"/>
      <c r="S2" s="3"/>
      <c r="T2" s="3"/>
      <c r="U2" s="21" t="s">
        <v>29</v>
      </c>
      <c r="V2" s="23" t="s">
        <v>30</v>
      </c>
      <c r="W2" s="4"/>
      <c r="X2" s="4"/>
      <c r="Y2" s="4"/>
      <c r="Z2" s="4" t="s">
        <v>31</v>
      </c>
      <c r="AA2" s="20" t="s">
        <v>32</v>
      </c>
      <c r="AB2" s="22" t="s">
        <v>33</v>
      </c>
      <c r="AC2" s="5" t="s">
        <v>34</v>
      </c>
    </row>
    <row r="3" spans="1:29" ht="15" customHeight="1">
      <c r="A3" s="8">
        <v>41697.620138888888</v>
      </c>
      <c r="B3" s="9">
        <v>549232831986392</v>
      </c>
      <c r="C3" s="6" t="s">
        <v>35</v>
      </c>
      <c r="D3" s="15" t="s">
        <v>131</v>
      </c>
      <c r="E3" s="6" t="s">
        <v>36</v>
      </c>
      <c r="F3" s="15"/>
      <c r="G3" s="14">
        <v>13911061119</v>
      </c>
      <c r="I3" s="6" t="s">
        <v>37</v>
      </c>
      <c r="J3" s="6" t="s">
        <v>38</v>
      </c>
      <c r="K3" s="6">
        <v>20357247</v>
      </c>
      <c r="L3" s="19">
        <v>3</v>
      </c>
      <c r="M3" s="6" t="s">
        <v>39</v>
      </c>
      <c r="T3" s="6" t="s">
        <v>40</v>
      </c>
      <c r="U3" s="7" t="str">
        <f>IF(AB3="","",LEFT(AB3,FIND(",",AB3)-1))</f>
        <v>Wang Xin</v>
      </c>
      <c r="V3" s="11">
        <f>IF(D3="","",IF(F3="",G3,F3&amp;","&amp;G3))</f>
        <v>13911061119</v>
      </c>
      <c r="W3" s="16" t="s">
        <v>145</v>
      </c>
      <c r="X3" s="10" t="s">
        <v>144</v>
      </c>
      <c r="Y3" s="10" t="s">
        <v>143</v>
      </c>
      <c r="Z3" s="16" t="s">
        <v>142</v>
      </c>
      <c r="AA3" s="7" t="str">
        <f>IF(D3="","",LEFT(RIGHT(D3,LEN(D3)-FIND("(",D3,1)),6))</f>
        <v>100089</v>
      </c>
      <c r="AB3" s="16" t="s">
        <v>146</v>
      </c>
      <c r="AC3" s="6" t="str">
        <f>IF(D3="","",IF(F3="",C3&amp;","&amp;G3&amp;","&amp;D3,C3&amp;","&amp;F3&amp;","&amp;G3&amp;","&amp;D3))</f>
        <v>王欣,13911061119,北京市 海淀区 紫竹院路45号 鑫正大厦 413办公室(100089)</v>
      </c>
    </row>
    <row r="4" spans="1:29" ht="15" customHeight="1">
      <c r="A4" s="8">
        <v>41697.766481481478</v>
      </c>
      <c r="B4" s="9">
        <v>549728011010697</v>
      </c>
      <c r="C4" s="6" t="s">
        <v>41</v>
      </c>
      <c r="D4" s="6" t="s">
        <v>42</v>
      </c>
      <c r="E4" s="6" t="s">
        <v>36</v>
      </c>
      <c r="F4" s="6" t="s">
        <v>43</v>
      </c>
      <c r="G4" s="14">
        <v>13951722484</v>
      </c>
      <c r="H4" s="19">
        <v>1</v>
      </c>
      <c r="I4" s="6" t="s">
        <v>37</v>
      </c>
      <c r="J4" s="6" t="s">
        <v>38</v>
      </c>
      <c r="K4" s="6">
        <v>20357247</v>
      </c>
      <c r="L4" s="19">
        <v>4</v>
      </c>
      <c r="M4" s="6" t="s">
        <v>44</v>
      </c>
      <c r="T4" s="6" t="s">
        <v>45</v>
      </c>
      <c r="U4" s="16" t="str">
        <f t="shared" ref="U4:U50" si="0">IF(AB4="","",LEFT(AB4,FIND(",",AB4)-1))</f>
        <v>Qin Yan</v>
      </c>
      <c r="V4" s="11" t="str">
        <f t="shared" ref="V4:V50" si="1">IF(D4="","",IF(F4="",G4,F4&amp;","&amp;G4))</f>
        <v>025-85807880,13951722484</v>
      </c>
      <c r="W4" s="7" t="s">
        <v>150</v>
      </c>
      <c r="X4" s="7" t="s">
        <v>149</v>
      </c>
      <c r="Y4" s="7" t="s">
        <v>148</v>
      </c>
      <c r="Z4" s="10" t="s">
        <v>147</v>
      </c>
      <c r="AA4" s="16" t="str">
        <f t="shared" ref="AA4:AA50" si="2">IF(D4="","",LEFT(RIGHT(D4,LEN(D4)-FIND("(",D4,1)),6))</f>
        <v>210038</v>
      </c>
      <c r="AB4" s="16" t="s">
        <v>154</v>
      </c>
      <c r="AC4" s="15" t="str">
        <f t="shared" ref="AC4:AC50" si="3">IF(D4="","",IF(F4="",C4&amp;","&amp;G4&amp;","&amp;D4,C4&amp;","&amp;F4&amp;","&amp;G4&amp;","&amp;D4))</f>
        <v>秦燕,025-85807880,13951722484,江苏省 南京市 栖霞区 新港开发区兴和路5号，美药星制药，QA部(210038)</v>
      </c>
    </row>
    <row r="5" spans="1:29" ht="15" customHeight="1">
      <c r="A5" s="8">
        <v>41697.907349537039</v>
      </c>
      <c r="B5" s="9">
        <v>549968908454884</v>
      </c>
      <c r="C5" s="6" t="s">
        <v>46</v>
      </c>
      <c r="D5" s="15" t="s">
        <v>151</v>
      </c>
      <c r="E5" s="6" t="s">
        <v>36</v>
      </c>
      <c r="F5" s="6" t="s">
        <v>47</v>
      </c>
      <c r="G5" s="14">
        <v>13351500766</v>
      </c>
      <c r="H5" s="19">
        <v>1</v>
      </c>
      <c r="I5" s="6" t="s">
        <v>37</v>
      </c>
      <c r="J5" s="6" t="s">
        <v>38</v>
      </c>
      <c r="K5" s="6">
        <v>20357250</v>
      </c>
      <c r="L5" s="19">
        <v>5</v>
      </c>
      <c r="T5" s="6" t="s">
        <v>45</v>
      </c>
      <c r="U5" s="16" t="str">
        <f t="shared" si="0"/>
        <v>Gaojing</v>
      </c>
      <c r="V5" s="11" t="str">
        <f t="shared" si="1"/>
        <v>0431-82825977,13351500766</v>
      </c>
      <c r="W5" s="16" t="s">
        <v>184</v>
      </c>
      <c r="X5" s="10" t="s">
        <v>183</v>
      </c>
      <c r="Y5" s="10" t="s">
        <v>182</v>
      </c>
      <c r="Z5" s="16" t="s">
        <v>181</v>
      </c>
      <c r="AA5" s="16" t="str">
        <f t="shared" si="2"/>
        <v>130000</v>
      </c>
      <c r="AB5" s="16" t="s">
        <v>153</v>
      </c>
      <c r="AC5" s="15" t="str">
        <f t="shared" si="3"/>
        <v>高境,0431-82825977,13351500766,吉林省 长春市 朝阳区 西安大路1988号交行德惠路支行(130000)</v>
      </c>
    </row>
    <row r="6" spans="1:29" ht="15" customHeight="1">
      <c r="A6" s="8">
        <v>41697.924039351848</v>
      </c>
      <c r="B6" s="9">
        <v>550002584909306</v>
      </c>
      <c r="C6" s="6" t="s">
        <v>48</v>
      </c>
      <c r="D6" s="6" t="s">
        <v>49</v>
      </c>
      <c r="E6" s="6" t="s">
        <v>36</v>
      </c>
      <c r="G6" s="14">
        <v>13907196363</v>
      </c>
      <c r="H6" s="19">
        <v>1</v>
      </c>
      <c r="I6" s="6" t="s">
        <v>37</v>
      </c>
      <c r="J6" s="6" t="s">
        <v>38</v>
      </c>
      <c r="K6" s="6">
        <v>20355526</v>
      </c>
      <c r="L6" s="19">
        <v>5</v>
      </c>
      <c r="T6" s="6" t="s">
        <v>45</v>
      </c>
      <c r="U6" s="16" t="str">
        <f t="shared" si="0"/>
        <v>Li Hong</v>
      </c>
      <c r="V6" s="11">
        <f t="shared" si="1"/>
        <v>13907196363</v>
      </c>
      <c r="W6" s="7" t="s">
        <v>188</v>
      </c>
      <c r="X6" s="10" t="s">
        <v>187</v>
      </c>
      <c r="Y6" s="7" t="s">
        <v>186</v>
      </c>
      <c r="Z6" s="10" t="s">
        <v>185</v>
      </c>
      <c r="AA6" s="16" t="str">
        <f t="shared" si="2"/>
        <v>430000</v>
      </c>
      <c r="AB6" s="16" t="s">
        <v>152</v>
      </c>
      <c r="AC6" s="15" t="str">
        <f t="shared" si="3"/>
        <v>李红,13907196363,湖北省 武汉市 江岸区 武汉市沿江大道140号(430000)</v>
      </c>
    </row>
    <row r="7" spans="1:29" ht="15" customHeight="1">
      <c r="A7" s="8">
        <v>41697.983344907407</v>
      </c>
      <c r="B7" s="9">
        <v>550099146780491</v>
      </c>
      <c r="C7" s="6" t="s">
        <v>50</v>
      </c>
      <c r="D7" s="6" t="s">
        <v>51</v>
      </c>
      <c r="E7" s="6" t="s">
        <v>36</v>
      </c>
      <c r="G7" s="14">
        <v>15883061948</v>
      </c>
      <c r="H7" s="19">
        <v>1</v>
      </c>
      <c r="I7" s="6" t="s">
        <v>37</v>
      </c>
      <c r="J7" s="6" t="s">
        <v>52</v>
      </c>
      <c r="K7" s="15">
        <v>20357251</v>
      </c>
      <c r="L7" s="19">
        <v>2</v>
      </c>
      <c r="T7" s="6" t="s">
        <v>53</v>
      </c>
      <c r="U7" s="16" t="str">
        <f t="shared" si="0"/>
        <v>Chen Hui</v>
      </c>
      <c r="V7" s="11">
        <f t="shared" si="1"/>
        <v>15883061948</v>
      </c>
      <c r="W7" s="7" t="s">
        <v>192</v>
      </c>
      <c r="X7" s="10" t="s">
        <v>191</v>
      </c>
      <c r="Y7" s="10" t="s">
        <v>190</v>
      </c>
      <c r="Z7" s="7" t="s">
        <v>189</v>
      </c>
      <c r="AA7" s="16" t="str">
        <f t="shared" si="2"/>
        <v>646000</v>
      </c>
      <c r="AB7" s="16" t="s">
        <v>156</v>
      </c>
      <c r="AC7" s="15" t="str">
        <f t="shared" si="3"/>
        <v>陈辉,15883061948,四川省 泸州市 龙马潭区 锦华十年城5-2303(646000)</v>
      </c>
    </row>
    <row r="8" spans="1:29" ht="15" customHeight="1">
      <c r="A8" s="8">
        <v>41698.128287037034</v>
      </c>
      <c r="B8" s="9">
        <v>550189522313458</v>
      </c>
      <c r="C8" s="6" t="s">
        <v>54</v>
      </c>
      <c r="D8" s="6" t="s">
        <v>55</v>
      </c>
      <c r="E8" s="6" t="s">
        <v>36</v>
      </c>
      <c r="G8" s="14">
        <v>18600915831</v>
      </c>
      <c r="H8" s="19">
        <v>1</v>
      </c>
      <c r="I8" s="6" t="s">
        <v>37</v>
      </c>
      <c r="J8" s="6" t="s">
        <v>38</v>
      </c>
      <c r="K8" s="6">
        <v>20357250</v>
      </c>
      <c r="L8" s="19">
        <v>4.5</v>
      </c>
      <c r="T8" s="6" t="s">
        <v>40</v>
      </c>
      <c r="U8" s="16" t="str">
        <f t="shared" si="0"/>
        <v>Lu Shengwei</v>
      </c>
      <c r="V8" s="11">
        <f t="shared" si="1"/>
        <v>18600915831</v>
      </c>
      <c r="W8" s="16" t="s">
        <v>196</v>
      </c>
      <c r="X8" s="16" t="s">
        <v>195</v>
      </c>
      <c r="Y8" s="16" t="s">
        <v>194</v>
      </c>
      <c r="Z8" s="16" t="s">
        <v>147</v>
      </c>
      <c r="AA8" s="16" t="str">
        <f t="shared" si="2"/>
        <v>211151</v>
      </c>
      <c r="AB8" s="16" t="s">
        <v>193</v>
      </c>
      <c r="AC8" s="15" t="str">
        <f t="shared" si="3"/>
        <v>鲁圣威,18600915831,江苏省 南京市 江宁区 飞天大道69号空港航空创造中心二楼(211151)</v>
      </c>
    </row>
    <row r="9" spans="1:29" ht="15" customHeight="1">
      <c r="A9" s="8">
        <v>41698.393449074072</v>
      </c>
      <c r="B9" s="9">
        <v>550239940344286</v>
      </c>
      <c r="C9" s="6" t="s">
        <v>56</v>
      </c>
      <c r="D9" s="15" t="s">
        <v>132</v>
      </c>
      <c r="E9" s="6" t="s">
        <v>36</v>
      </c>
      <c r="G9" s="14">
        <v>13301880176</v>
      </c>
      <c r="H9" s="19">
        <v>1</v>
      </c>
      <c r="I9" s="6" t="s">
        <v>37</v>
      </c>
      <c r="J9" s="6" t="s">
        <v>38</v>
      </c>
      <c r="K9" s="6">
        <v>20358893</v>
      </c>
      <c r="L9" s="19">
        <v>3</v>
      </c>
      <c r="T9" s="6" t="s">
        <v>53</v>
      </c>
      <c r="U9" s="16" t="str">
        <f t="shared" si="0"/>
        <v>Tao Yin</v>
      </c>
      <c r="V9" s="11">
        <f t="shared" si="1"/>
        <v>13301880176</v>
      </c>
      <c r="W9" s="10" t="s">
        <v>201</v>
      </c>
      <c r="X9" s="10" t="s">
        <v>200</v>
      </c>
      <c r="Y9" s="7" t="s">
        <v>199</v>
      </c>
      <c r="Z9" s="10" t="s">
        <v>197</v>
      </c>
      <c r="AA9" s="16" t="str">
        <f t="shared" si="2"/>
        <v>200030</v>
      </c>
      <c r="AB9" s="16" t="s">
        <v>198</v>
      </c>
      <c r="AC9" s="15" t="str">
        <f t="shared" si="3"/>
        <v>陶吟,13301880176,上海市 徐汇区 天钥桥路901号810室(200030)</v>
      </c>
    </row>
    <row r="10" spans="1:29" ht="15" customHeight="1">
      <c r="A10" s="8">
        <v>41698.394583333335</v>
      </c>
      <c r="B10" s="9">
        <v>550254243082103</v>
      </c>
      <c r="C10" s="6" t="s">
        <v>57</v>
      </c>
      <c r="D10" s="15" t="s">
        <v>58</v>
      </c>
      <c r="E10" s="6" t="s">
        <v>36</v>
      </c>
      <c r="G10" s="14">
        <v>13708401927</v>
      </c>
      <c r="H10" s="19">
        <v>1</v>
      </c>
      <c r="I10" s="6" t="s">
        <v>37</v>
      </c>
      <c r="J10" s="6" t="s">
        <v>38</v>
      </c>
      <c r="K10" s="6">
        <v>20358716</v>
      </c>
      <c r="L10" s="19">
        <v>4.5</v>
      </c>
      <c r="T10" s="6" t="s">
        <v>45</v>
      </c>
      <c r="U10" s="16" t="str">
        <f t="shared" si="0"/>
        <v>Yang Yan</v>
      </c>
      <c r="V10" s="11">
        <f t="shared" si="1"/>
        <v>13708401927</v>
      </c>
      <c r="W10" s="7" t="s">
        <v>206</v>
      </c>
      <c r="X10" s="7" t="s">
        <v>205</v>
      </c>
      <c r="Y10" s="7" t="s">
        <v>204</v>
      </c>
      <c r="Z10" s="7" t="s">
        <v>202</v>
      </c>
      <c r="AA10" s="16" t="str">
        <f t="shared" si="2"/>
        <v>650032</v>
      </c>
      <c r="AB10" s="16" t="s">
        <v>203</v>
      </c>
      <c r="AC10" s="15" t="str">
        <f t="shared" si="3"/>
        <v>杨研,13708401927,云南省 昆明市 五华区 大观商业城佳华里7号2栋501室(650032)</v>
      </c>
    </row>
    <row r="11" spans="1:29" ht="15" customHeight="1">
      <c r="A11" s="8">
        <v>41698.394583333335</v>
      </c>
      <c r="B11" s="9">
        <v>550254243082103</v>
      </c>
      <c r="C11" s="6" t="s">
        <v>57</v>
      </c>
      <c r="D11" s="15" t="s">
        <v>58</v>
      </c>
      <c r="E11" s="6" t="s">
        <v>36</v>
      </c>
      <c r="G11" s="14">
        <v>13708401927</v>
      </c>
      <c r="H11" s="19">
        <v>1</v>
      </c>
      <c r="I11" s="6" t="s">
        <v>37</v>
      </c>
      <c r="J11" s="6" t="s">
        <v>52</v>
      </c>
      <c r="K11" s="6" t="s">
        <v>59</v>
      </c>
      <c r="L11" s="19">
        <v>40</v>
      </c>
      <c r="T11" s="6" t="s">
        <v>45</v>
      </c>
      <c r="U11" s="16" t="str">
        <f t="shared" si="0"/>
        <v>Yang Yan</v>
      </c>
      <c r="V11" s="11">
        <f t="shared" si="1"/>
        <v>13708401927</v>
      </c>
      <c r="W11" s="16" t="s">
        <v>206</v>
      </c>
      <c r="X11" s="16" t="s">
        <v>205</v>
      </c>
      <c r="Y11" s="16" t="s">
        <v>204</v>
      </c>
      <c r="Z11" s="16" t="s">
        <v>202</v>
      </c>
      <c r="AA11" s="16" t="str">
        <f t="shared" si="2"/>
        <v>650032</v>
      </c>
      <c r="AB11" s="16" t="s">
        <v>155</v>
      </c>
      <c r="AC11" s="15" t="str">
        <f t="shared" si="3"/>
        <v>杨研,13708401927,云南省 昆明市 五华区 大观商业城佳华里7号2栋501室(650032)</v>
      </c>
    </row>
    <row r="12" spans="1:29" ht="15" customHeight="1">
      <c r="A12" s="8">
        <v>41698.427395833336</v>
      </c>
      <c r="B12" s="9">
        <v>550038193101277</v>
      </c>
      <c r="C12" s="6" t="s">
        <v>60</v>
      </c>
      <c r="D12" s="15" t="s">
        <v>141</v>
      </c>
      <c r="E12" s="6" t="s">
        <v>36</v>
      </c>
      <c r="G12" s="14">
        <v>13501060494</v>
      </c>
      <c r="H12" s="19">
        <v>1</v>
      </c>
      <c r="I12" s="6" t="s">
        <v>37</v>
      </c>
      <c r="J12" s="6" t="s">
        <v>38</v>
      </c>
      <c r="K12" s="6">
        <v>20355342</v>
      </c>
      <c r="L12" s="19">
        <v>6.5</v>
      </c>
      <c r="T12" s="6" t="s">
        <v>53</v>
      </c>
      <c r="U12" s="16" t="str">
        <f t="shared" si="0"/>
        <v>Shen Yanwen</v>
      </c>
      <c r="V12" s="11">
        <f t="shared" si="1"/>
        <v>13501060494</v>
      </c>
      <c r="W12" s="7" t="s">
        <v>211</v>
      </c>
      <c r="X12" s="7" t="s">
        <v>210</v>
      </c>
      <c r="Y12" s="10" t="s">
        <v>209</v>
      </c>
      <c r="Z12" s="7" t="s">
        <v>207</v>
      </c>
      <c r="AA12" s="16" t="str">
        <f t="shared" si="2"/>
        <v>100176</v>
      </c>
      <c r="AB12" s="16" t="s">
        <v>208</v>
      </c>
      <c r="AC12" s="15" t="str">
        <f t="shared" si="3"/>
        <v>沈燕文,13501060494,北京市 大兴区 亦庄经济技术开发区天宝园三里207-4-202(100176)</v>
      </c>
    </row>
    <row r="13" spans="1:29" ht="15" customHeight="1">
      <c r="A13" s="8">
        <v>41697.625347222223</v>
      </c>
      <c r="B13" s="9">
        <v>548996176013775</v>
      </c>
      <c r="C13" s="6" t="s">
        <v>61</v>
      </c>
      <c r="D13" s="15" t="s">
        <v>133</v>
      </c>
      <c r="E13" s="6" t="s">
        <v>36</v>
      </c>
      <c r="F13" s="6" t="s">
        <v>62</v>
      </c>
      <c r="G13" s="14">
        <v>13520703704</v>
      </c>
      <c r="H13" s="19">
        <v>1</v>
      </c>
      <c r="I13" s="6" t="s">
        <v>37</v>
      </c>
      <c r="J13" s="6" t="s">
        <v>38</v>
      </c>
      <c r="K13" s="6">
        <v>20358718</v>
      </c>
      <c r="L13" s="19">
        <v>3.5</v>
      </c>
      <c r="M13" s="6" t="s">
        <v>39</v>
      </c>
      <c r="T13" s="6" t="s">
        <v>53</v>
      </c>
      <c r="U13" s="16" t="str">
        <f t="shared" si="0"/>
        <v>Li Xin</v>
      </c>
      <c r="V13" s="11" t="str">
        <f t="shared" si="1"/>
        <v>010-84378873,13520703704</v>
      </c>
      <c r="W13" s="6" t="s">
        <v>215</v>
      </c>
      <c r="X13" s="6" t="s">
        <v>214</v>
      </c>
      <c r="Y13" s="6" t="s">
        <v>182</v>
      </c>
      <c r="Z13" s="6" t="s">
        <v>212</v>
      </c>
      <c r="AA13" s="16" t="str">
        <f t="shared" si="2"/>
        <v>100101</v>
      </c>
      <c r="AB13" s="16" t="s">
        <v>213</v>
      </c>
      <c r="AC13" s="15" t="str">
        <f t="shared" si="3"/>
        <v>李鑫,010-84378873,13520703704,北京市 朝阳区 国家游泳中心（水立方）西北门（西四门）(100101)</v>
      </c>
    </row>
    <row r="14" spans="1:29" ht="15" customHeight="1">
      <c r="A14" s="8">
        <v>41697.625347222223</v>
      </c>
      <c r="B14" s="9">
        <v>548996176013775</v>
      </c>
      <c r="C14" s="6" t="s">
        <v>61</v>
      </c>
      <c r="D14" s="15" t="s">
        <v>133</v>
      </c>
      <c r="E14" s="6" t="s">
        <v>36</v>
      </c>
      <c r="F14" s="6" t="s">
        <v>62</v>
      </c>
      <c r="G14" s="14">
        <v>13520703704</v>
      </c>
      <c r="H14" s="19">
        <v>1</v>
      </c>
      <c r="I14" s="6" t="s">
        <v>37</v>
      </c>
      <c r="J14" s="6" t="s">
        <v>38</v>
      </c>
      <c r="K14" s="6">
        <v>20340917</v>
      </c>
      <c r="L14" s="19">
        <v>3.5</v>
      </c>
      <c r="M14" s="6" t="s">
        <v>39</v>
      </c>
      <c r="T14" s="6" t="s">
        <v>53</v>
      </c>
      <c r="U14" s="16" t="str">
        <f t="shared" si="0"/>
        <v>Li Xin</v>
      </c>
      <c r="V14" s="11" t="str">
        <f t="shared" si="1"/>
        <v>010-84378873,13520703704</v>
      </c>
      <c r="W14" s="15" t="s">
        <v>215</v>
      </c>
      <c r="X14" s="15" t="s">
        <v>214</v>
      </c>
      <c r="Y14" s="15" t="s">
        <v>182</v>
      </c>
      <c r="Z14" s="15" t="s">
        <v>212</v>
      </c>
      <c r="AA14" s="16" t="str">
        <f t="shared" si="2"/>
        <v>100101</v>
      </c>
      <c r="AB14" s="16" t="s">
        <v>166</v>
      </c>
      <c r="AC14" s="15" t="str">
        <f t="shared" si="3"/>
        <v>李鑫,010-84378873,13520703704,北京市 朝阳区 国家游泳中心（水立方）西北门（西四门）(100101)</v>
      </c>
    </row>
    <row r="15" spans="1:29" ht="15" customHeight="1">
      <c r="A15" s="8">
        <v>41697.634942129633</v>
      </c>
      <c r="B15" s="9">
        <v>549486653323349</v>
      </c>
      <c r="C15" s="6" t="s">
        <v>63</v>
      </c>
      <c r="D15" s="6" t="s">
        <v>64</v>
      </c>
      <c r="E15" s="6" t="s">
        <v>36</v>
      </c>
      <c r="G15" s="14">
        <v>15829059101</v>
      </c>
      <c r="H15" s="19">
        <v>1</v>
      </c>
      <c r="I15" s="6" t="s">
        <v>37</v>
      </c>
      <c r="J15" s="6" t="s">
        <v>38</v>
      </c>
      <c r="K15" s="6">
        <v>20359272</v>
      </c>
      <c r="L15" s="19">
        <v>3.5</v>
      </c>
      <c r="M15" s="6" t="s">
        <v>39</v>
      </c>
      <c r="T15" s="6" t="s">
        <v>53</v>
      </c>
      <c r="U15" s="16" t="str">
        <f t="shared" si="0"/>
        <v>Chen</v>
      </c>
      <c r="V15" s="11">
        <f t="shared" si="1"/>
        <v>15829059101</v>
      </c>
      <c r="W15" s="6" t="s">
        <v>220</v>
      </c>
      <c r="X15" s="6" t="s">
        <v>219</v>
      </c>
      <c r="Y15" s="6" t="s">
        <v>218</v>
      </c>
      <c r="Z15" s="6" t="s">
        <v>216</v>
      </c>
      <c r="AA15" s="16" t="str">
        <f t="shared" si="2"/>
        <v>710075</v>
      </c>
      <c r="AB15" s="16" t="s">
        <v>217</v>
      </c>
      <c r="AC15" s="15" t="str">
        <f t="shared" si="3"/>
        <v>陈月,15829059101,陕西省 西安市 雁塔区 太白南路2号西安电子科技大学(710075)</v>
      </c>
    </row>
    <row r="16" spans="1:29" ht="15" customHeight="1">
      <c r="A16" s="8">
        <v>41697.635289351849</v>
      </c>
      <c r="B16" s="9">
        <v>549487378207841</v>
      </c>
      <c r="C16" s="6" t="s">
        <v>65</v>
      </c>
      <c r="D16" s="15" t="s">
        <v>134</v>
      </c>
      <c r="E16" s="6" t="s">
        <v>36</v>
      </c>
      <c r="G16" s="14">
        <v>13577178189</v>
      </c>
      <c r="H16" s="19">
        <v>1</v>
      </c>
      <c r="I16" s="6" t="s">
        <v>37</v>
      </c>
      <c r="J16" s="6" t="s">
        <v>38</v>
      </c>
      <c r="K16" s="6">
        <v>20355526</v>
      </c>
      <c r="L16" s="19">
        <v>3.5</v>
      </c>
      <c r="M16" s="6" t="s">
        <v>39</v>
      </c>
      <c r="T16" s="6" t="s">
        <v>53</v>
      </c>
      <c r="U16" s="16" t="str">
        <f t="shared" si="0"/>
        <v>Qin Zhen</v>
      </c>
      <c r="V16" s="11">
        <f t="shared" si="1"/>
        <v>13577178189</v>
      </c>
      <c r="W16" s="15" t="s">
        <v>224</v>
      </c>
      <c r="X16" s="15" t="s">
        <v>223</v>
      </c>
      <c r="Y16" s="15" t="s">
        <v>222</v>
      </c>
      <c r="Z16" s="6" t="s">
        <v>202</v>
      </c>
      <c r="AA16" s="16" t="str">
        <f t="shared" si="2"/>
        <v>650220</v>
      </c>
      <c r="AB16" s="16" t="s">
        <v>221</v>
      </c>
      <c r="AC16" s="15" t="str">
        <f t="shared" si="3"/>
        <v>秦蓁,13577178189,云南省 昆明市 官渡区 经济技术开发区昌宏路36号云南省PE中心（小微企业金融交易服务有限公司）(650220)</v>
      </c>
    </row>
    <row r="17" spans="1:29" ht="15" customHeight="1">
      <c r="A17" s="8">
        <v>41697.637129629627</v>
      </c>
      <c r="B17" s="9">
        <v>549520961201638</v>
      </c>
      <c r="C17" s="6" t="s">
        <v>66</v>
      </c>
      <c r="D17" s="6" t="s">
        <v>67</v>
      </c>
      <c r="E17" s="6" t="s">
        <v>36</v>
      </c>
      <c r="G17" s="14">
        <v>13888451455</v>
      </c>
      <c r="H17" s="19">
        <v>1</v>
      </c>
      <c r="I17" s="6" t="s">
        <v>37</v>
      </c>
      <c r="J17" s="6" t="s">
        <v>38</v>
      </c>
      <c r="K17" s="6">
        <v>20339005</v>
      </c>
      <c r="L17" s="19">
        <v>6</v>
      </c>
      <c r="M17" s="6" t="s">
        <v>39</v>
      </c>
      <c r="T17" s="6" t="s">
        <v>53</v>
      </c>
      <c r="U17" s="16" t="str">
        <f t="shared" si="0"/>
        <v>Li Yabin</v>
      </c>
      <c r="V17" s="11">
        <f t="shared" si="1"/>
        <v>13888451455</v>
      </c>
      <c r="W17" s="15" t="s">
        <v>228</v>
      </c>
      <c r="X17" s="15" t="s">
        <v>227</v>
      </c>
      <c r="Y17" s="15" t="s">
        <v>226</v>
      </c>
      <c r="Z17" s="15" t="s">
        <v>202</v>
      </c>
      <c r="AA17" s="16" t="str">
        <f t="shared" si="2"/>
        <v>650300</v>
      </c>
      <c r="AB17" s="16" t="s">
        <v>225</v>
      </c>
      <c r="AC17" s="15" t="str">
        <f t="shared" si="3"/>
        <v>李亚斌,13888451455,云南省 昆明市 安宁市 昆钢物流园510室(650300)</v>
      </c>
    </row>
    <row r="18" spans="1:29" ht="15" customHeight="1">
      <c r="A18" s="8">
        <v>41697.665358796294</v>
      </c>
      <c r="B18" s="9">
        <v>549217698677177</v>
      </c>
      <c r="C18" s="15" t="s">
        <v>234</v>
      </c>
      <c r="D18" s="15" t="s">
        <v>68</v>
      </c>
      <c r="E18" s="6" t="s">
        <v>36</v>
      </c>
      <c r="G18" s="14">
        <v>13869899192</v>
      </c>
      <c r="H18" s="19">
        <v>1</v>
      </c>
      <c r="I18" s="6" t="s">
        <v>37</v>
      </c>
      <c r="J18" s="6" t="s">
        <v>38</v>
      </c>
      <c r="K18" s="6">
        <v>26101619</v>
      </c>
      <c r="L18" s="19">
        <v>6.5</v>
      </c>
      <c r="M18" s="6" t="s">
        <v>39</v>
      </c>
      <c r="T18" s="6" t="s">
        <v>69</v>
      </c>
      <c r="U18" s="16" t="str">
        <f t="shared" si="0"/>
        <v>Troian Vira</v>
      </c>
      <c r="V18" s="11">
        <f t="shared" si="1"/>
        <v>13869899192</v>
      </c>
      <c r="W18" s="15" t="s">
        <v>232</v>
      </c>
      <c r="X18" s="15" t="s">
        <v>231</v>
      </c>
      <c r="Y18" s="15" t="s">
        <v>230</v>
      </c>
      <c r="Z18" s="6" t="s">
        <v>229</v>
      </c>
      <c r="AA18" s="16" t="str">
        <f t="shared" si="2"/>
        <v>266000</v>
      </c>
      <c r="AB18" s="16" t="s">
        <v>235</v>
      </c>
      <c r="AC18" s="15" t="str">
        <f t="shared" si="3"/>
        <v>Troian Vira,13869899192,山东省 青岛市 市南区 燕儿岛路7，鲁商首府小区，7楼，一单元，2302户(266000)</v>
      </c>
    </row>
    <row r="19" spans="1:29" ht="15" customHeight="1">
      <c r="A19" s="8">
        <v>41697.665358796294</v>
      </c>
      <c r="B19" s="9">
        <v>549217698677177</v>
      </c>
      <c r="C19" s="6" t="s">
        <v>233</v>
      </c>
      <c r="D19" s="15" t="s">
        <v>68</v>
      </c>
      <c r="E19" s="6" t="s">
        <v>36</v>
      </c>
      <c r="G19" s="14">
        <v>13869899192</v>
      </c>
      <c r="H19" s="19">
        <v>1</v>
      </c>
      <c r="I19" s="6" t="s">
        <v>37</v>
      </c>
      <c r="J19" s="6" t="s">
        <v>38</v>
      </c>
      <c r="K19" s="6">
        <v>20357228</v>
      </c>
      <c r="L19" s="19">
        <v>6.5</v>
      </c>
      <c r="M19" s="6" t="s">
        <v>39</v>
      </c>
      <c r="T19" s="6" t="s">
        <v>69</v>
      </c>
      <c r="U19" s="16" t="str">
        <f t="shared" si="0"/>
        <v>Troian Vira</v>
      </c>
      <c r="V19" s="11">
        <f t="shared" si="1"/>
        <v>13869899192</v>
      </c>
      <c r="W19" s="15" t="s">
        <v>232</v>
      </c>
      <c r="X19" s="15" t="s">
        <v>231</v>
      </c>
      <c r="Y19" s="15" t="s">
        <v>230</v>
      </c>
      <c r="Z19" s="15" t="s">
        <v>229</v>
      </c>
      <c r="AA19" s="16" t="str">
        <f t="shared" si="2"/>
        <v>266000</v>
      </c>
      <c r="AB19" s="16" t="s">
        <v>235</v>
      </c>
      <c r="AC19" s="15" t="str">
        <f t="shared" si="3"/>
        <v>Troian Vira,13869899192,山东省 青岛市 市南区 燕儿岛路7，鲁商首府小区，7楼，一单元，2302户(266000)</v>
      </c>
    </row>
    <row r="20" spans="1:29" ht="15" customHeight="1">
      <c r="A20" s="8">
        <v>41697.670219907406</v>
      </c>
      <c r="B20" s="9">
        <v>549561781316775</v>
      </c>
      <c r="C20" s="6" t="s">
        <v>70</v>
      </c>
      <c r="D20" s="15" t="s">
        <v>135</v>
      </c>
      <c r="E20" s="6" t="s">
        <v>36</v>
      </c>
      <c r="F20" s="6" t="s">
        <v>71</v>
      </c>
      <c r="G20" s="14">
        <v>15921357218</v>
      </c>
      <c r="H20" s="19">
        <v>1</v>
      </c>
      <c r="I20" s="6" t="s">
        <v>37</v>
      </c>
      <c r="J20" s="6" t="s">
        <v>38</v>
      </c>
      <c r="K20" s="6">
        <v>20357723</v>
      </c>
      <c r="L20" s="19">
        <v>4</v>
      </c>
      <c r="M20" s="6" t="s">
        <v>39</v>
      </c>
      <c r="T20" s="6" t="s">
        <v>53</v>
      </c>
      <c r="U20" s="16" t="str">
        <f t="shared" si="0"/>
        <v>Li Yue</v>
      </c>
      <c r="V20" s="11" t="str">
        <f t="shared" si="1"/>
        <v>021-36376377-810,15921357218</v>
      </c>
      <c r="W20" s="6" t="s">
        <v>238</v>
      </c>
      <c r="X20" s="6" t="s">
        <v>237</v>
      </c>
      <c r="Y20" s="6" t="s">
        <v>236</v>
      </c>
      <c r="Z20" s="6" t="s">
        <v>197</v>
      </c>
      <c r="AA20" s="16" t="str">
        <f t="shared" si="2"/>
        <v>200122</v>
      </c>
      <c r="AB20" s="16" t="s">
        <v>165</v>
      </c>
      <c r="AC20" s="15" t="str">
        <f t="shared" si="3"/>
        <v>李悦,021-36376377-810,15921357218,上海市 浦东新区 源深路1088号葛洲坝大厦22楼国联证券(200122)</v>
      </c>
    </row>
    <row r="21" spans="1:29" ht="15" customHeight="1">
      <c r="A21" s="8">
        <v>41697.681527777779</v>
      </c>
      <c r="B21" s="9">
        <v>549377127821920</v>
      </c>
      <c r="C21" s="6" t="s">
        <v>72</v>
      </c>
      <c r="D21" s="15" t="s">
        <v>136</v>
      </c>
      <c r="E21" s="6" t="s">
        <v>36</v>
      </c>
      <c r="G21" s="14">
        <v>18628275205</v>
      </c>
      <c r="H21" s="19">
        <v>1</v>
      </c>
      <c r="I21" s="6" t="s">
        <v>37</v>
      </c>
      <c r="J21" s="6" t="s">
        <v>38</v>
      </c>
      <c r="K21" s="6">
        <v>20354518</v>
      </c>
      <c r="L21" s="19">
        <v>3</v>
      </c>
      <c r="M21" s="6" t="s">
        <v>39</v>
      </c>
      <c r="T21" s="6" t="s">
        <v>53</v>
      </c>
      <c r="U21" s="16" t="str">
        <f t="shared" si="0"/>
        <v>Ye Xiaorui</v>
      </c>
      <c r="V21" s="11">
        <f t="shared" si="1"/>
        <v>18628275205</v>
      </c>
      <c r="W21" s="6" t="s">
        <v>241</v>
      </c>
      <c r="X21" s="6" t="s">
        <v>240</v>
      </c>
      <c r="Y21" s="6" t="s">
        <v>182</v>
      </c>
      <c r="Z21" s="6" t="s">
        <v>239</v>
      </c>
      <c r="AA21" s="16" t="str">
        <f t="shared" si="2"/>
        <v>100011</v>
      </c>
      <c r="AB21" s="16" t="s">
        <v>157</v>
      </c>
      <c r="AC21" s="15" t="str">
        <f t="shared" si="3"/>
        <v>叶小瑞,18628275205,北京市 朝阳区 望京阜通西大街18号都市心海岸1号楼2单元1501(100011)</v>
      </c>
    </row>
    <row r="22" spans="1:29" ht="15" customHeight="1">
      <c r="A22" s="8">
        <v>41697.681527777779</v>
      </c>
      <c r="B22" s="9">
        <v>549377127821920</v>
      </c>
      <c r="C22" s="6" t="s">
        <v>72</v>
      </c>
      <c r="D22" s="15" t="s">
        <v>136</v>
      </c>
      <c r="E22" s="6" t="s">
        <v>36</v>
      </c>
      <c r="G22" s="14">
        <v>18628275205</v>
      </c>
      <c r="H22" s="19">
        <v>1</v>
      </c>
      <c r="I22" s="6" t="s">
        <v>37</v>
      </c>
      <c r="J22" s="6" t="s">
        <v>38</v>
      </c>
      <c r="K22" s="6">
        <v>20358098</v>
      </c>
      <c r="L22" s="19">
        <v>3.5</v>
      </c>
      <c r="M22" s="6" t="s">
        <v>39</v>
      </c>
      <c r="T22" s="6" t="s">
        <v>53</v>
      </c>
      <c r="U22" s="16" t="str">
        <f t="shared" si="0"/>
        <v>Ye Xiaorui</v>
      </c>
      <c r="V22" s="11">
        <f t="shared" si="1"/>
        <v>18628275205</v>
      </c>
      <c r="W22" s="15" t="s">
        <v>241</v>
      </c>
      <c r="X22" s="15" t="s">
        <v>240</v>
      </c>
      <c r="Y22" s="15" t="s">
        <v>182</v>
      </c>
      <c r="Z22" s="15" t="s">
        <v>239</v>
      </c>
      <c r="AA22" s="16" t="str">
        <f t="shared" si="2"/>
        <v>100011</v>
      </c>
      <c r="AB22" s="16" t="s">
        <v>157</v>
      </c>
      <c r="AC22" s="15" t="str">
        <f t="shared" si="3"/>
        <v>叶小瑞,18628275205,北京市 朝阳区 望京阜通西大街18号都市心海岸1号楼2单元1501(100011)</v>
      </c>
    </row>
    <row r="23" spans="1:29" ht="15" customHeight="1">
      <c r="A23" s="8">
        <v>41697.685983796298</v>
      </c>
      <c r="B23" s="9">
        <v>549587451507885</v>
      </c>
      <c r="C23" s="6" t="s">
        <v>73</v>
      </c>
      <c r="D23" s="15" t="s">
        <v>74</v>
      </c>
      <c r="E23" s="6" t="s">
        <v>36</v>
      </c>
      <c r="G23" s="14">
        <v>13913863240</v>
      </c>
      <c r="H23" s="19">
        <v>1</v>
      </c>
      <c r="I23" s="6" t="s">
        <v>37</v>
      </c>
      <c r="J23" s="6" t="s">
        <v>38</v>
      </c>
      <c r="K23" s="6">
        <v>20358889</v>
      </c>
      <c r="L23" s="19">
        <v>4.5</v>
      </c>
      <c r="M23" s="6" t="s">
        <v>39</v>
      </c>
      <c r="T23" s="6" t="s">
        <v>69</v>
      </c>
      <c r="U23" s="16" t="str">
        <f t="shared" si="0"/>
        <v>Xia Jia Jia</v>
      </c>
      <c r="V23" s="11">
        <f t="shared" si="1"/>
        <v>13913863240</v>
      </c>
      <c r="W23" s="6" t="s">
        <v>245</v>
      </c>
      <c r="X23" s="6" t="s">
        <v>244</v>
      </c>
      <c r="Y23" s="6" t="s">
        <v>243</v>
      </c>
      <c r="Z23" s="6" t="s">
        <v>147</v>
      </c>
      <c r="AA23" s="16" t="str">
        <f t="shared" si="2"/>
        <v>210003</v>
      </c>
      <c r="AB23" s="16" t="s">
        <v>242</v>
      </c>
      <c r="AC23" s="15" t="str">
        <f t="shared" si="3"/>
        <v>夏佳佳,13913863240,江苏省 南京市 鼓楼区 中山北路415号102室(210003)</v>
      </c>
    </row>
    <row r="24" spans="1:29" ht="15" customHeight="1">
      <c r="A24" s="8">
        <v>41697.689618055556</v>
      </c>
      <c r="B24" s="9">
        <v>549588490632698</v>
      </c>
      <c r="C24" s="6" t="s">
        <v>75</v>
      </c>
      <c r="D24" s="15" t="s">
        <v>137</v>
      </c>
      <c r="E24" s="6" t="s">
        <v>36</v>
      </c>
      <c r="G24" s="14">
        <v>13917337180</v>
      </c>
      <c r="H24" s="19">
        <v>1</v>
      </c>
      <c r="I24" s="6" t="s">
        <v>37</v>
      </c>
      <c r="J24" s="6" t="s">
        <v>38</v>
      </c>
      <c r="K24" s="6">
        <v>20354470</v>
      </c>
      <c r="L24" s="19">
        <v>3.5</v>
      </c>
      <c r="M24" s="6" t="s">
        <v>39</v>
      </c>
      <c r="T24" s="6" t="s">
        <v>53</v>
      </c>
      <c r="U24" s="16" t="str">
        <f t="shared" si="0"/>
        <v>Jiang Yaqing</v>
      </c>
      <c r="V24" s="11">
        <f t="shared" si="1"/>
        <v>13917337180</v>
      </c>
      <c r="W24" s="6" t="s">
        <v>249</v>
      </c>
      <c r="X24" s="6" t="s">
        <v>248</v>
      </c>
      <c r="Y24" s="6" t="s">
        <v>246</v>
      </c>
      <c r="Z24" s="6" t="s">
        <v>197</v>
      </c>
      <c r="AA24" s="16" t="str">
        <f t="shared" si="2"/>
        <v>200232</v>
      </c>
      <c r="AB24" s="16" t="s">
        <v>247</v>
      </c>
      <c r="AC24" s="15" t="str">
        <f t="shared" si="3"/>
        <v>蒋亚庆,13917337180,上海市 徐汇区 石龙路33弄25号302室(200232)</v>
      </c>
    </row>
    <row r="25" spans="1:29" ht="15" customHeight="1">
      <c r="A25" s="8">
        <v>41697.689618055556</v>
      </c>
      <c r="B25" s="9">
        <v>549588490632698</v>
      </c>
      <c r="C25" s="6" t="s">
        <v>75</v>
      </c>
      <c r="D25" s="15" t="s">
        <v>137</v>
      </c>
      <c r="E25" s="6" t="s">
        <v>36</v>
      </c>
      <c r="G25" s="14">
        <v>13917337180</v>
      </c>
      <c r="H25" s="19">
        <v>1</v>
      </c>
      <c r="I25" s="6" t="s">
        <v>37</v>
      </c>
      <c r="J25" s="6" t="s">
        <v>38</v>
      </c>
      <c r="K25" s="6">
        <v>20354471</v>
      </c>
      <c r="L25" s="19">
        <v>3.5</v>
      </c>
      <c r="M25" s="6" t="s">
        <v>39</v>
      </c>
      <c r="T25" s="6" t="s">
        <v>53</v>
      </c>
      <c r="U25" s="16" t="str">
        <f t="shared" si="0"/>
        <v>Jiang Yaqing</v>
      </c>
      <c r="V25" s="11">
        <f t="shared" si="1"/>
        <v>13917337180</v>
      </c>
      <c r="W25" s="15" t="s">
        <v>249</v>
      </c>
      <c r="X25" s="15" t="s">
        <v>248</v>
      </c>
      <c r="Y25" s="15" t="s">
        <v>246</v>
      </c>
      <c r="Z25" s="15" t="s">
        <v>197</v>
      </c>
      <c r="AA25" s="16" t="str">
        <f t="shared" si="2"/>
        <v>200232</v>
      </c>
      <c r="AB25" s="16" t="s">
        <v>247</v>
      </c>
      <c r="AC25" s="15" t="str">
        <f t="shared" si="3"/>
        <v>蒋亚庆,13917337180,上海市 徐汇区 石龙路33弄25号302室(200232)</v>
      </c>
    </row>
    <row r="26" spans="1:29" ht="15" customHeight="1">
      <c r="A26" s="8">
        <v>41697.691608796296</v>
      </c>
      <c r="B26" s="9">
        <v>549628726339797</v>
      </c>
      <c r="C26" s="6" t="s">
        <v>76</v>
      </c>
      <c r="D26" s="15" t="s">
        <v>138</v>
      </c>
      <c r="E26" s="6" t="s">
        <v>36</v>
      </c>
      <c r="F26" s="6" t="s">
        <v>77</v>
      </c>
      <c r="G26" s="14">
        <v>13408660996</v>
      </c>
      <c r="H26" s="19">
        <v>1</v>
      </c>
      <c r="I26" s="6" t="s">
        <v>37</v>
      </c>
      <c r="J26" s="6" t="s">
        <v>38</v>
      </c>
      <c r="K26" s="6">
        <v>20358317</v>
      </c>
      <c r="L26" s="19">
        <v>3.5</v>
      </c>
      <c r="M26" s="6" t="s">
        <v>39</v>
      </c>
      <c r="T26" s="6" t="s">
        <v>53</v>
      </c>
      <c r="U26" s="16" t="str">
        <f t="shared" si="0"/>
        <v>Lai Xiaoxiao</v>
      </c>
      <c r="V26" s="11" t="str">
        <f t="shared" si="1"/>
        <v>028-86210867,13408660996</v>
      </c>
      <c r="W26" s="6" t="s">
        <v>253</v>
      </c>
      <c r="X26" s="6" t="s">
        <v>252</v>
      </c>
      <c r="Y26" s="6" t="s">
        <v>251</v>
      </c>
      <c r="Z26" s="6" t="s">
        <v>250</v>
      </c>
      <c r="AA26" s="16" t="str">
        <f t="shared" si="2"/>
        <v>610041</v>
      </c>
      <c r="AB26" s="16" t="s">
        <v>164</v>
      </c>
      <c r="AC26" s="15" t="str">
        <f t="shared" si="3"/>
        <v>赖小小,028-86210867,13408660996,四川省 成都市 青羊区 下南大街2号宏达国际广场18楼12-16号,成都美盾警用器材有限公司 (610041)</v>
      </c>
    </row>
    <row r="27" spans="1:29" ht="15" customHeight="1">
      <c r="A27" s="8">
        <v>41697.691608796296</v>
      </c>
      <c r="B27" s="9">
        <v>549628726339797</v>
      </c>
      <c r="C27" s="6" t="s">
        <v>76</v>
      </c>
      <c r="D27" s="15" t="s">
        <v>138</v>
      </c>
      <c r="E27" s="6" t="s">
        <v>36</v>
      </c>
      <c r="F27" s="6" t="s">
        <v>77</v>
      </c>
      <c r="G27" s="14">
        <v>13408660996</v>
      </c>
      <c r="H27" s="19">
        <v>1</v>
      </c>
      <c r="I27" s="6" t="s">
        <v>37</v>
      </c>
      <c r="J27" s="6" t="s">
        <v>38</v>
      </c>
      <c r="K27" s="6">
        <v>20339005</v>
      </c>
      <c r="L27" s="19">
        <v>8</v>
      </c>
      <c r="M27" s="6" t="s">
        <v>39</v>
      </c>
      <c r="T27" s="6" t="s">
        <v>53</v>
      </c>
      <c r="U27" s="16" t="str">
        <f t="shared" si="0"/>
        <v>Lai Xiaoxiao</v>
      </c>
      <c r="V27" s="11" t="str">
        <f t="shared" si="1"/>
        <v>028-86210867,13408660996</v>
      </c>
      <c r="W27" s="15" t="s">
        <v>253</v>
      </c>
      <c r="X27" s="15" t="s">
        <v>252</v>
      </c>
      <c r="Y27" s="15" t="s">
        <v>251</v>
      </c>
      <c r="Z27" s="15" t="s">
        <v>250</v>
      </c>
      <c r="AA27" s="16" t="str">
        <f t="shared" si="2"/>
        <v>610041</v>
      </c>
      <c r="AB27" s="16" t="s">
        <v>164</v>
      </c>
      <c r="AC27" s="15" t="str">
        <f t="shared" si="3"/>
        <v>赖小小,028-86210867,13408660996,四川省 成都市 青羊区 下南大街2号宏达国际广场18楼12-16号,成都美盾警用器材有限公司 (610041)</v>
      </c>
    </row>
    <row r="28" spans="1:29" ht="15" customHeight="1">
      <c r="A28" s="8">
        <v>41697.699953703705</v>
      </c>
      <c r="B28" s="9">
        <v>549380674658134</v>
      </c>
      <c r="C28" s="6" t="s">
        <v>78</v>
      </c>
      <c r="D28" s="6" t="s">
        <v>79</v>
      </c>
      <c r="E28" s="6" t="s">
        <v>36</v>
      </c>
      <c r="G28" s="14">
        <v>18833806888</v>
      </c>
      <c r="H28" s="19">
        <v>1</v>
      </c>
      <c r="I28" s="6" t="s">
        <v>37</v>
      </c>
      <c r="J28" s="6" t="s">
        <v>38</v>
      </c>
      <c r="K28" s="6">
        <v>20350649</v>
      </c>
      <c r="L28" s="19">
        <v>5.5</v>
      </c>
      <c r="M28" s="6" t="s">
        <v>39</v>
      </c>
      <c r="T28" s="6" t="s">
        <v>53</v>
      </c>
      <c r="U28" s="16" t="str">
        <f t="shared" si="0"/>
        <v>Luan Zhuo</v>
      </c>
      <c r="V28" s="11">
        <f t="shared" si="1"/>
        <v>18833806888</v>
      </c>
      <c r="W28" s="6" t="s">
        <v>257</v>
      </c>
      <c r="X28" s="6" t="s">
        <v>256</v>
      </c>
      <c r="Y28" s="6" t="s">
        <v>255</v>
      </c>
      <c r="Z28" s="6" t="s">
        <v>254</v>
      </c>
      <c r="AA28" s="16" t="str">
        <f t="shared" si="2"/>
        <v>066000</v>
      </c>
      <c r="AB28" s="16" t="s">
        <v>158</v>
      </c>
      <c r="AC28" s="15" t="str">
        <f t="shared" si="3"/>
        <v>栾卓,18833806888,河北省 秦皇岛市 海港区 森林逸城B区13-1901(066000)</v>
      </c>
    </row>
    <row r="29" spans="1:29" ht="15" customHeight="1">
      <c r="A29" s="8">
        <v>41697.701782407406</v>
      </c>
      <c r="B29" s="9">
        <v>549613211148134</v>
      </c>
      <c r="C29" s="6" t="s">
        <v>78</v>
      </c>
      <c r="D29" s="15" t="s">
        <v>79</v>
      </c>
      <c r="E29" s="6" t="s">
        <v>36</v>
      </c>
      <c r="G29" s="14">
        <v>18833806888</v>
      </c>
      <c r="H29" s="19">
        <v>1</v>
      </c>
      <c r="I29" s="6" t="s">
        <v>37</v>
      </c>
      <c r="J29" s="6" t="s">
        <v>38</v>
      </c>
      <c r="K29" s="6">
        <v>20357671</v>
      </c>
      <c r="L29" s="19">
        <v>5.5</v>
      </c>
      <c r="M29" s="6" t="s">
        <v>39</v>
      </c>
      <c r="T29" s="6" t="s">
        <v>53</v>
      </c>
      <c r="U29" s="16" t="str">
        <f t="shared" si="0"/>
        <v>Luan Zhuo</v>
      </c>
      <c r="V29" s="11">
        <f t="shared" si="1"/>
        <v>18833806888</v>
      </c>
      <c r="W29" s="15" t="s">
        <v>257</v>
      </c>
      <c r="X29" s="15" t="s">
        <v>256</v>
      </c>
      <c r="Y29" s="15" t="s">
        <v>255</v>
      </c>
      <c r="Z29" s="15" t="s">
        <v>254</v>
      </c>
      <c r="AA29" s="16" t="str">
        <f t="shared" si="2"/>
        <v>066000</v>
      </c>
      <c r="AB29" s="16" t="s">
        <v>158</v>
      </c>
      <c r="AC29" s="15" t="str">
        <f t="shared" si="3"/>
        <v>栾卓,18833806888,河北省 秦皇岛市 海港区 森林逸城B区13-1901(066000)</v>
      </c>
    </row>
    <row r="30" spans="1:29" ht="15" customHeight="1">
      <c r="A30" s="8">
        <v>41697.702210648145</v>
      </c>
      <c r="B30" s="9">
        <v>549655123435413</v>
      </c>
      <c r="C30" s="6" t="s">
        <v>80</v>
      </c>
      <c r="D30" s="6" t="s">
        <v>81</v>
      </c>
      <c r="E30" s="6" t="s">
        <v>36</v>
      </c>
      <c r="G30" s="14">
        <v>13348981827</v>
      </c>
      <c r="H30" s="19">
        <v>1</v>
      </c>
      <c r="I30" s="6" t="s">
        <v>37</v>
      </c>
      <c r="J30" s="6" t="s">
        <v>38</v>
      </c>
      <c r="K30" s="6">
        <v>20358716</v>
      </c>
      <c r="L30" s="19">
        <v>6.5</v>
      </c>
      <c r="M30" s="6" t="s">
        <v>82</v>
      </c>
      <c r="T30" s="6" t="s">
        <v>45</v>
      </c>
      <c r="U30" s="16" t="str">
        <f t="shared" si="0"/>
        <v>Zhang Yan</v>
      </c>
      <c r="V30" s="11">
        <f t="shared" si="1"/>
        <v>13348981827</v>
      </c>
      <c r="W30" s="6" t="s">
        <v>261</v>
      </c>
      <c r="X30" s="6" t="s">
        <v>260</v>
      </c>
      <c r="Y30" s="6" t="s">
        <v>259</v>
      </c>
      <c r="Z30" s="6" t="s">
        <v>258</v>
      </c>
      <c r="AA30" s="16" t="str">
        <f t="shared" si="2"/>
        <v>611730</v>
      </c>
      <c r="AB30" s="16" t="s">
        <v>159</v>
      </c>
      <c r="AC30" s="15" t="str">
        <f t="shared" si="3"/>
        <v>张燕,13348981827,四川省 成都市 郫县 望丛西路433号和韵美联墅10栋2单元1楼2号(611730)</v>
      </c>
    </row>
    <row r="31" spans="1:29" ht="15" customHeight="1">
      <c r="A31" s="8">
        <v>41697.719548611109</v>
      </c>
      <c r="B31" s="9">
        <v>549680882971805</v>
      </c>
      <c r="C31" s="6" t="s">
        <v>83</v>
      </c>
      <c r="D31" s="15" t="s">
        <v>160</v>
      </c>
      <c r="E31" s="6" t="s">
        <v>36</v>
      </c>
      <c r="G31" s="14">
        <v>13851537935</v>
      </c>
      <c r="H31" s="19">
        <v>1</v>
      </c>
      <c r="I31" s="6" t="s">
        <v>37</v>
      </c>
      <c r="J31" s="6" t="s">
        <v>38</v>
      </c>
      <c r="K31" s="6">
        <v>20357250</v>
      </c>
      <c r="L31" s="19">
        <v>5</v>
      </c>
      <c r="M31" s="6" t="s">
        <v>82</v>
      </c>
      <c r="T31" s="6" t="s">
        <v>45</v>
      </c>
      <c r="U31" s="16" t="str">
        <f t="shared" si="0"/>
        <v>Chen Junshuang</v>
      </c>
      <c r="V31" s="11">
        <f t="shared" si="1"/>
        <v>13851537935</v>
      </c>
      <c r="W31" s="6" t="s">
        <v>263</v>
      </c>
      <c r="X31" s="15" t="s">
        <v>262</v>
      </c>
      <c r="Y31" s="15" t="s">
        <v>243</v>
      </c>
      <c r="Z31" s="15" t="s">
        <v>147</v>
      </c>
      <c r="AA31" s="16" t="str">
        <f t="shared" si="2"/>
        <v>210024</v>
      </c>
      <c r="AB31" s="16" t="s">
        <v>161</v>
      </c>
      <c r="AC31" s="15" t="str">
        <f t="shared" si="3"/>
        <v>陈君霜,13851537935,江苏省 南京市 鼓楼区 赤壁路10号赤壁路小学(210024)</v>
      </c>
    </row>
    <row r="32" spans="1:29" ht="15" customHeight="1">
      <c r="A32" s="8">
        <v>41697.72828703704</v>
      </c>
      <c r="B32" s="9">
        <v>549697287587350</v>
      </c>
      <c r="C32" s="6" t="s">
        <v>84</v>
      </c>
      <c r="D32" s="15" t="s">
        <v>85</v>
      </c>
      <c r="E32" s="6" t="s">
        <v>36</v>
      </c>
      <c r="G32" s="14">
        <v>18683169868</v>
      </c>
      <c r="H32" s="19">
        <v>1</v>
      </c>
      <c r="I32" s="6" t="s">
        <v>37</v>
      </c>
      <c r="J32" s="6" t="s">
        <v>52</v>
      </c>
      <c r="K32" s="6" t="s">
        <v>86</v>
      </c>
      <c r="L32" s="19">
        <v>36</v>
      </c>
      <c r="M32" s="6" t="s">
        <v>39</v>
      </c>
      <c r="T32" s="6" t="s">
        <v>53</v>
      </c>
      <c r="U32" s="16" t="str">
        <f t="shared" si="0"/>
        <v>Li Ling</v>
      </c>
      <c r="V32" s="11">
        <f t="shared" si="1"/>
        <v>18683169868</v>
      </c>
      <c r="W32" s="6" t="s">
        <v>267</v>
      </c>
      <c r="X32" s="15" t="s">
        <v>266</v>
      </c>
      <c r="Y32" s="15" t="s">
        <v>265</v>
      </c>
      <c r="Z32" s="15" t="s">
        <v>264</v>
      </c>
      <c r="AA32" s="16" t="str">
        <f t="shared" si="2"/>
        <v>644000</v>
      </c>
      <c r="AB32" s="16" t="s">
        <v>162</v>
      </c>
      <c r="AC32" s="15" t="str">
        <f t="shared" si="3"/>
        <v>李玲,18683169868,四川省 宜宾市 翠屏区 人民路14号叙府商城计财办(644000)</v>
      </c>
    </row>
    <row r="33" spans="1:29" ht="15" customHeight="1">
      <c r="A33" s="8">
        <v>41697.732546296298</v>
      </c>
      <c r="B33" s="9">
        <v>548863385555232</v>
      </c>
      <c r="C33" s="6" t="s">
        <v>87</v>
      </c>
      <c r="D33" s="15" t="s">
        <v>88</v>
      </c>
      <c r="E33" s="6" t="s">
        <v>36</v>
      </c>
      <c r="F33" s="6" t="s">
        <v>89</v>
      </c>
      <c r="G33" s="14">
        <v>13605471377</v>
      </c>
      <c r="H33" s="19">
        <v>1</v>
      </c>
      <c r="I33" s="6" t="s">
        <v>37</v>
      </c>
      <c r="J33" s="6" t="s">
        <v>38</v>
      </c>
      <c r="K33" s="6">
        <v>20355392</v>
      </c>
      <c r="L33" s="19">
        <v>4</v>
      </c>
      <c r="M33" s="6" t="s">
        <v>90</v>
      </c>
      <c r="T33" s="6" t="s">
        <v>53</v>
      </c>
      <c r="U33" s="16" t="str">
        <f t="shared" si="0"/>
        <v>Zhang Jing</v>
      </c>
      <c r="V33" s="11" t="str">
        <f t="shared" si="1"/>
        <v>0537-2219483,13605471377</v>
      </c>
      <c r="W33" s="6" t="s">
        <v>271</v>
      </c>
      <c r="X33" s="15" t="s">
        <v>270</v>
      </c>
      <c r="Y33" s="15" t="s">
        <v>269</v>
      </c>
      <c r="Z33" s="15" t="s">
        <v>268</v>
      </c>
      <c r="AA33" s="16" t="str">
        <f t="shared" si="2"/>
        <v>272133</v>
      </c>
      <c r="AB33" s="16" t="s">
        <v>163</v>
      </c>
      <c r="AC33" s="15" t="str">
        <f t="shared" si="3"/>
        <v>张静,0537-2219483,13605471377,山东省 济宁市 市中区 车站西路38号高师傅镗缸磨轴(272133)</v>
      </c>
    </row>
    <row r="34" spans="1:29" ht="15" customHeight="1">
      <c r="A34" s="8">
        <v>41697.765219907407</v>
      </c>
      <c r="B34" s="9">
        <v>549755287155051</v>
      </c>
      <c r="C34" s="6" t="s">
        <v>91</v>
      </c>
      <c r="D34" s="15" t="s">
        <v>92</v>
      </c>
      <c r="E34" s="6" t="s">
        <v>36</v>
      </c>
      <c r="G34" s="14">
        <v>18620461288</v>
      </c>
      <c r="H34" s="19">
        <v>1</v>
      </c>
      <c r="I34" s="6" t="s">
        <v>37</v>
      </c>
      <c r="J34" s="6" t="s">
        <v>38</v>
      </c>
      <c r="K34" s="6">
        <v>20355330</v>
      </c>
      <c r="L34" s="19">
        <v>7</v>
      </c>
      <c r="M34" s="6" t="s">
        <v>39</v>
      </c>
      <c r="T34" s="6" t="s">
        <v>53</v>
      </c>
      <c r="U34" s="16" t="str">
        <f t="shared" si="0"/>
        <v>Zhu Zanwei</v>
      </c>
      <c r="V34" s="11">
        <f t="shared" si="1"/>
        <v>18620461288</v>
      </c>
      <c r="W34" s="15" t="s">
        <v>275</v>
      </c>
      <c r="X34" s="6" t="s">
        <v>274</v>
      </c>
      <c r="Y34" s="6" t="s">
        <v>273</v>
      </c>
      <c r="Z34" s="6" t="s">
        <v>272</v>
      </c>
      <c r="AA34" s="16" t="str">
        <f t="shared" si="2"/>
        <v>510000</v>
      </c>
      <c r="AB34" s="16" t="s">
        <v>276</v>
      </c>
      <c r="AC34" s="15" t="str">
        <f t="shared" si="3"/>
        <v>朱赞伟,18620461288,广东省 广州市 白云区 竹料大街109号（白云区红十字会医院内二科）(510000)</v>
      </c>
    </row>
    <row r="35" spans="1:29" ht="15" customHeight="1">
      <c r="A35" s="8">
        <v>41697.772013888891</v>
      </c>
      <c r="B35" s="9">
        <v>549502110221735</v>
      </c>
      <c r="C35" s="6" t="s">
        <v>93</v>
      </c>
      <c r="D35" s="6" t="s">
        <v>94</v>
      </c>
      <c r="E35" s="6" t="s">
        <v>36</v>
      </c>
      <c r="F35" s="6" t="s">
        <v>95</v>
      </c>
      <c r="G35" s="14" t="s">
        <v>96</v>
      </c>
      <c r="H35" s="19">
        <v>1</v>
      </c>
      <c r="I35" s="6" t="s">
        <v>37</v>
      </c>
      <c r="J35" s="6" t="s">
        <v>38</v>
      </c>
      <c r="K35" s="17">
        <v>20357247</v>
      </c>
      <c r="L35" s="19">
        <v>4</v>
      </c>
      <c r="M35" s="6" t="s">
        <v>97</v>
      </c>
      <c r="T35" s="6" t="s">
        <v>53</v>
      </c>
      <c r="U35" s="16" t="str">
        <f t="shared" si="0"/>
        <v>Li Changling (Zhang Mei)</v>
      </c>
      <c r="V35" s="11" t="str">
        <f t="shared" si="1"/>
        <v>0532-83792838,13854288979,,13730927773</v>
      </c>
      <c r="W35" s="6" t="s">
        <v>279</v>
      </c>
      <c r="X35" s="6" t="s">
        <v>278</v>
      </c>
      <c r="Y35" s="6" t="s">
        <v>277</v>
      </c>
      <c r="Z35" s="6" t="s">
        <v>229</v>
      </c>
      <c r="AA35" s="16" t="str">
        <f t="shared" si="2"/>
        <v>266031</v>
      </c>
      <c r="AB35" s="16" t="s">
        <v>167</v>
      </c>
      <c r="AC35" s="15" t="str">
        <f t="shared" si="3"/>
        <v>李长岭(张梅),0532-83792838,13854288979,,13730927773,山东省 青岛市 四方区 人民路235号26号楼3单元303室(266031)</v>
      </c>
    </row>
    <row r="36" spans="1:29" ht="15" customHeight="1">
      <c r="A36" s="8">
        <v>41697.793935185182</v>
      </c>
      <c r="B36" s="9">
        <v>549761056607321</v>
      </c>
      <c r="C36" s="6" t="s">
        <v>98</v>
      </c>
      <c r="D36" s="15" t="s">
        <v>139</v>
      </c>
      <c r="E36" s="6" t="s">
        <v>36</v>
      </c>
      <c r="G36" s="14">
        <v>18611267472</v>
      </c>
      <c r="H36" s="19">
        <v>1</v>
      </c>
      <c r="I36" s="6" t="s">
        <v>37</v>
      </c>
      <c r="J36" s="6" t="s">
        <v>38</v>
      </c>
      <c r="K36" s="6">
        <v>20340917</v>
      </c>
      <c r="L36" s="19">
        <v>5.5</v>
      </c>
      <c r="M36" s="6" t="s">
        <v>39</v>
      </c>
      <c r="T36" s="6" t="s">
        <v>53</v>
      </c>
      <c r="U36" s="16" t="str">
        <f t="shared" si="0"/>
        <v>Qiu Yu</v>
      </c>
      <c r="V36" s="11">
        <f t="shared" si="1"/>
        <v>18611267472</v>
      </c>
      <c r="W36" s="6" t="s">
        <v>282</v>
      </c>
      <c r="X36" s="15" t="s">
        <v>281</v>
      </c>
      <c r="Y36" s="15" t="s">
        <v>280</v>
      </c>
      <c r="Z36" s="15" t="s">
        <v>212</v>
      </c>
      <c r="AA36" s="16" t="str">
        <f t="shared" si="2"/>
        <v>100069</v>
      </c>
      <c r="AB36" s="16" t="s">
        <v>168</v>
      </c>
      <c r="AC36" s="15" t="str">
        <f t="shared" si="3"/>
        <v>邱宇,18611267472,北京市 丰台区 东滨河路2号院6号楼1706室(100069)</v>
      </c>
    </row>
    <row r="37" spans="1:29" ht="15" customHeight="1">
      <c r="A37" s="8">
        <v>41697.814421296294</v>
      </c>
      <c r="B37" s="9">
        <v>549779543268866</v>
      </c>
      <c r="C37" s="6" t="s">
        <v>99</v>
      </c>
      <c r="D37" s="6" t="s">
        <v>100</v>
      </c>
      <c r="E37" s="6" t="s">
        <v>36</v>
      </c>
      <c r="G37" s="14">
        <v>18652990097</v>
      </c>
      <c r="H37" s="19">
        <v>1</v>
      </c>
      <c r="I37" s="6" t="s">
        <v>37</v>
      </c>
      <c r="J37" s="6" t="s">
        <v>52</v>
      </c>
      <c r="K37" s="6" t="s">
        <v>59</v>
      </c>
      <c r="L37" s="19">
        <v>8</v>
      </c>
      <c r="M37" s="6" t="s">
        <v>39</v>
      </c>
      <c r="T37" s="6" t="s">
        <v>53</v>
      </c>
      <c r="U37" s="16" t="str">
        <f t="shared" si="0"/>
        <v>Jiang Wei</v>
      </c>
      <c r="V37" s="11">
        <f t="shared" si="1"/>
        <v>18652990097</v>
      </c>
      <c r="W37" s="15" t="s">
        <v>285</v>
      </c>
      <c r="X37" s="15" t="s">
        <v>284</v>
      </c>
      <c r="Y37" s="15" t="s">
        <v>283</v>
      </c>
      <c r="Z37" s="15" t="s">
        <v>147</v>
      </c>
      <c r="AA37" s="16" t="str">
        <f t="shared" si="2"/>
        <v>210000</v>
      </c>
      <c r="AB37" s="16" t="s">
        <v>169</v>
      </c>
      <c r="AC37" s="15" t="str">
        <f t="shared" si="3"/>
        <v>姜炜,18652990097,江苏省 南京市 浦口区 浦珠北路恒辉翡翠花园2栋2单元603(210000)</v>
      </c>
    </row>
    <row r="38" spans="1:29" ht="15" customHeight="1">
      <c r="A38" s="8">
        <v>41697.819965277777</v>
      </c>
      <c r="B38" s="9">
        <v>549830407852104</v>
      </c>
      <c r="C38" s="6" t="s">
        <v>101</v>
      </c>
      <c r="D38" s="15" t="s">
        <v>173</v>
      </c>
      <c r="E38" s="6" t="s">
        <v>36</v>
      </c>
      <c r="F38" s="6" t="s">
        <v>102</v>
      </c>
      <c r="G38" s="14">
        <v>13466685122</v>
      </c>
      <c r="H38" s="19">
        <v>1</v>
      </c>
      <c r="I38" s="6" t="s">
        <v>37</v>
      </c>
      <c r="J38" s="6" t="s">
        <v>38</v>
      </c>
      <c r="K38" s="6">
        <v>20350674</v>
      </c>
      <c r="L38" s="19">
        <v>4</v>
      </c>
      <c r="M38" s="6" t="s">
        <v>39</v>
      </c>
      <c r="T38" s="6" t="s">
        <v>69</v>
      </c>
      <c r="U38" s="16" t="str">
        <f t="shared" si="0"/>
        <v>Qin Sijia</v>
      </c>
      <c r="V38" s="11" t="str">
        <f t="shared" si="1"/>
        <v>010-67389069,13466685122</v>
      </c>
      <c r="W38" s="6" t="s">
        <v>287</v>
      </c>
      <c r="X38" s="6" t="s">
        <v>286</v>
      </c>
      <c r="Y38" s="6" t="s">
        <v>182</v>
      </c>
      <c r="Z38" s="6" t="s">
        <v>212</v>
      </c>
      <c r="AA38" s="16" t="str">
        <f t="shared" si="2"/>
        <v>100023</v>
      </c>
      <c r="AB38" s="16" t="s">
        <v>170</v>
      </c>
      <c r="AC38" s="15" t="str">
        <f t="shared" si="3"/>
        <v>秦思佳,010-67389069,13466685122,北京市 朝阳区 金蝉北里7号楼609室(100023)</v>
      </c>
    </row>
    <row r="39" spans="1:29" ht="15" customHeight="1">
      <c r="A39" s="8">
        <v>41697.821064814816</v>
      </c>
      <c r="B39" s="9">
        <v>549806971851297</v>
      </c>
      <c r="C39" s="6" t="s">
        <v>103</v>
      </c>
      <c r="D39" s="6" t="s">
        <v>104</v>
      </c>
      <c r="E39" s="6" t="s">
        <v>36</v>
      </c>
      <c r="G39" s="14">
        <v>18629050399</v>
      </c>
      <c r="H39" s="19">
        <v>1</v>
      </c>
      <c r="I39" s="6" t="s">
        <v>37</v>
      </c>
      <c r="J39" s="6" t="s">
        <v>38</v>
      </c>
      <c r="K39" s="6">
        <v>20355014</v>
      </c>
      <c r="L39" s="19">
        <v>8.5</v>
      </c>
      <c r="M39" s="6" t="s">
        <v>105</v>
      </c>
      <c r="T39" s="6" t="s">
        <v>53</v>
      </c>
      <c r="U39" s="16" t="str">
        <f t="shared" si="0"/>
        <v>Wang Gang</v>
      </c>
      <c r="V39" s="11">
        <f t="shared" si="1"/>
        <v>18629050399</v>
      </c>
      <c r="W39" s="15" t="s">
        <v>290</v>
      </c>
      <c r="X39" s="15" t="s">
        <v>289</v>
      </c>
      <c r="Y39" s="15" t="s">
        <v>288</v>
      </c>
      <c r="Z39" s="15" t="s">
        <v>216</v>
      </c>
      <c r="AA39" s="16" t="str">
        <f t="shared" si="2"/>
        <v>710000</v>
      </c>
      <c r="AB39" s="16" t="s">
        <v>171</v>
      </c>
      <c r="AC39" s="15" t="str">
        <f t="shared" si="3"/>
        <v>王纲,18629050399,陕西省 西安市 碑林区 雁塔路中段17A心晴雅苑2-7A(710000)</v>
      </c>
    </row>
    <row r="40" spans="1:29" ht="15" customHeight="1">
      <c r="A40" s="8">
        <v>41697.833182870374</v>
      </c>
      <c r="B40" s="9">
        <v>549813949764392</v>
      </c>
      <c r="C40" s="6" t="s">
        <v>106</v>
      </c>
      <c r="D40" s="6" t="s">
        <v>107</v>
      </c>
      <c r="E40" s="6" t="s">
        <v>36</v>
      </c>
      <c r="F40" s="6" t="s">
        <v>108</v>
      </c>
      <c r="G40" s="14">
        <v>18681881865</v>
      </c>
      <c r="H40" s="19">
        <v>1</v>
      </c>
      <c r="I40" s="6" t="s">
        <v>37</v>
      </c>
      <c r="J40" s="6" t="s">
        <v>38</v>
      </c>
      <c r="K40" s="6">
        <v>20343110</v>
      </c>
      <c r="L40" s="19">
        <v>5</v>
      </c>
      <c r="M40" s="6" t="s">
        <v>39</v>
      </c>
      <c r="T40" s="6" t="s">
        <v>109</v>
      </c>
      <c r="U40" s="16" t="str">
        <f t="shared" si="0"/>
        <v>Bian Yu</v>
      </c>
      <c r="V40" s="11" t="str">
        <f t="shared" si="1"/>
        <v>029-68062080,18681881865</v>
      </c>
      <c r="W40" s="6" t="s">
        <v>293</v>
      </c>
      <c r="X40" s="15" t="s">
        <v>292</v>
      </c>
      <c r="Y40" s="15" t="s">
        <v>291</v>
      </c>
      <c r="Z40" s="15" t="s">
        <v>216</v>
      </c>
      <c r="AA40" s="16" t="str">
        <f t="shared" si="2"/>
        <v>710000</v>
      </c>
      <c r="AB40" s="16" t="s">
        <v>172</v>
      </c>
      <c r="AC40" s="15" t="str">
        <f t="shared" si="3"/>
        <v>卞羽,029-68062080,18681881865,陕西省 西安市 雁塔区 科技四路2号枫林绿洲D2-4-402(710000)</v>
      </c>
    </row>
    <row r="41" spans="1:29" ht="15" customHeight="1">
      <c r="A41" s="8">
        <v>41697.834293981483</v>
      </c>
      <c r="B41" s="9">
        <v>549821773905776</v>
      </c>
      <c r="C41" s="6" t="s">
        <v>110</v>
      </c>
      <c r="D41" s="6" t="s">
        <v>111</v>
      </c>
      <c r="E41" s="6" t="s">
        <v>36</v>
      </c>
      <c r="F41" s="6" t="s">
        <v>112</v>
      </c>
      <c r="G41" s="14">
        <v>18601123696</v>
      </c>
      <c r="H41" s="19">
        <v>1</v>
      </c>
      <c r="I41" s="6" t="s">
        <v>37</v>
      </c>
      <c r="J41" s="6" t="s">
        <v>52</v>
      </c>
      <c r="K41" s="6" t="s">
        <v>113</v>
      </c>
      <c r="L41" s="19">
        <v>40</v>
      </c>
      <c r="M41" s="6" t="s">
        <v>39</v>
      </c>
      <c r="T41" s="6" t="s">
        <v>53</v>
      </c>
      <c r="U41" s="16" t="str">
        <f t="shared" si="0"/>
        <v>Guo Li</v>
      </c>
      <c r="V41" s="11" t="str">
        <f t="shared" si="1"/>
        <v>028-65657885,18601123696</v>
      </c>
      <c r="W41" s="15" t="s">
        <v>296</v>
      </c>
      <c r="X41" s="15" t="s">
        <v>295</v>
      </c>
      <c r="Y41" s="15" t="s">
        <v>294</v>
      </c>
      <c r="Z41" s="15" t="s">
        <v>258</v>
      </c>
      <c r="AA41" s="16" t="str">
        <f t="shared" si="2"/>
        <v>610066</v>
      </c>
      <c r="AB41" s="16" t="s">
        <v>174</v>
      </c>
      <c r="AC41" s="15" t="str">
        <f t="shared" si="3"/>
        <v>郭莉,028-65657885,18601123696,四川省 成都市 成华区 和美西路8号首创国际城2期3栋1单元30楼(610066)</v>
      </c>
    </row>
    <row r="42" spans="1:29" ht="15" customHeight="1">
      <c r="A42" s="8">
        <v>41697.834293981483</v>
      </c>
      <c r="B42" s="9">
        <v>549821773905776</v>
      </c>
      <c r="C42" s="6" t="s">
        <v>110</v>
      </c>
      <c r="D42" s="6" t="s">
        <v>111</v>
      </c>
      <c r="E42" s="6" t="s">
        <v>36</v>
      </c>
      <c r="F42" s="6" t="s">
        <v>112</v>
      </c>
      <c r="G42" s="14">
        <v>18601123696</v>
      </c>
      <c r="H42" s="19">
        <v>1</v>
      </c>
      <c r="I42" s="6" t="s">
        <v>37</v>
      </c>
      <c r="J42" s="6" t="s">
        <v>52</v>
      </c>
      <c r="K42" s="6" t="s">
        <v>114</v>
      </c>
      <c r="L42" s="19">
        <v>40</v>
      </c>
      <c r="M42" s="6" t="s">
        <v>39</v>
      </c>
      <c r="T42" s="6" t="s">
        <v>53</v>
      </c>
      <c r="U42" s="16" t="str">
        <f t="shared" si="0"/>
        <v>Guo Li</v>
      </c>
      <c r="V42" s="11" t="str">
        <f t="shared" si="1"/>
        <v>028-65657885,18601123696</v>
      </c>
      <c r="W42" s="15" t="s">
        <v>296</v>
      </c>
      <c r="X42" s="15" t="s">
        <v>295</v>
      </c>
      <c r="Y42" s="15" t="s">
        <v>294</v>
      </c>
      <c r="Z42" s="15" t="s">
        <v>258</v>
      </c>
      <c r="AA42" s="16" t="str">
        <f t="shared" si="2"/>
        <v>610066</v>
      </c>
      <c r="AB42" s="16" t="s">
        <v>174</v>
      </c>
      <c r="AC42" s="15" t="str">
        <f t="shared" si="3"/>
        <v>郭莉,028-65657885,18601123696,四川省 成都市 成华区 和美西路8号首创国际城2期3栋1单元30楼(610066)</v>
      </c>
    </row>
    <row r="43" spans="1:29" ht="15" customHeight="1">
      <c r="A43" s="8">
        <v>41697.863668981481</v>
      </c>
      <c r="B43" s="9">
        <v>549886102447515</v>
      </c>
      <c r="C43" s="6" t="s">
        <v>115</v>
      </c>
      <c r="D43" s="6" t="s">
        <v>116</v>
      </c>
      <c r="E43" s="6" t="s">
        <v>36</v>
      </c>
      <c r="G43" s="14">
        <v>13971192686</v>
      </c>
      <c r="H43" s="19">
        <v>1</v>
      </c>
      <c r="I43" s="6" t="s">
        <v>37</v>
      </c>
      <c r="J43" s="6" t="s">
        <v>38</v>
      </c>
      <c r="K43" s="6">
        <v>20358870</v>
      </c>
      <c r="L43" s="19">
        <v>8</v>
      </c>
      <c r="M43" s="6" t="s">
        <v>39</v>
      </c>
      <c r="T43" s="6" t="s">
        <v>53</v>
      </c>
      <c r="U43" s="16" t="str">
        <f t="shared" si="0"/>
        <v>Fang Zhou</v>
      </c>
      <c r="V43" s="11">
        <f t="shared" si="1"/>
        <v>13971192686</v>
      </c>
      <c r="W43" s="15" t="s">
        <v>299</v>
      </c>
      <c r="X43" s="15" t="s">
        <v>298</v>
      </c>
      <c r="Y43" s="15" t="s">
        <v>297</v>
      </c>
      <c r="Z43" s="15" t="s">
        <v>185</v>
      </c>
      <c r="AA43" s="16" t="str">
        <f t="shared" si="2"/>
        <v>430000</v>
      </c>
      <c r="AB43" s="16" t="s">
        <v>175</v>
      </c>
      <c r="AC43" s="15" t="str">
        <f t="shared" si="3"/>
        <v>方舟,13971192686,湖北省 武汉市 江汉区 汉口火车站对面 武汉移动综合大楼(430000)</v>
      </c>
    </row>
    <row r="44" spans="1:29" ht="15" customHeight="1">
      <c r="A44" s="8">
        <v>41697.865983796299</v>
      </c>
      <c r="B44" s="9">
        <v>549884976828375</v>
      </c>
      <c r="C44" s="6" t="s">
        <v>117</v>
      </c>
      <c r="D44" s="6" t="s">
        <v>118</v>
      </c>
      <c r="E44" s="6" t="s">
        <v>36</v>
      </c>
      <c r="G44" s="14">
        <v>15070915790</v>
      </c>
      <c r="H44" s="19">
        <v>1</v>
      </c>
      <c r="I44" s="6" t="s">
        <v>37</v>
      </c>
      <c r="J44" s="6" t="s">
        <v>38</v>
      </c>
      <c r="K44" s="6">
        <v>20350674</v>
      </c>
      <c r="L44" s="19">
        <v>2.5</v>
      </c>
      <c r="M44" s="6" t="s">
        <v>82</v>
      </c>
      <c r="T44" s="6" t="s">
        <v>119</v>
      </c>
      <c r="U44" s="16" t="str">
        <f t="shared" si="0"/>
        <v>Ji Yu Wen</v>
      </c>
      <c r="V44" s="11">
        <f t="shared" si="1"/>
        <v>15070915790</v>
      </c>
      <c r="W44" s="6" t="s">
        <v>303</v>
      </c>
      <c r="X44" s="6" t="s">
        <v>302</v>
      </c>
      <c r="Y44" s="6" t="s">
        <v>301</v>
      </c>
      <c r="Z44" s="6" t="s">
        <v>300</v>
      </c>
      <c r="AA44" s="16" t="str">
        <f t="shared" si="2"/>
        <v>330108</v>
      </c>
      <c r="AB44" s="16" t="s">
        <v>176</v>
      </c>
      <c r="AC44" s="15" t="str">
        <f t="shared" si="3"/>
        <v>纪瑜雯,15070915790,江西省 南昌市 红谷滩新区 创业南路998号南昌工学院 (330108)</v>
      </c>
    </row>
    <row r="45" spans="1:29" ht="15" customHeight="1">
      <c r="A45" s="8">
        <v>41697.8675</v>
      </c>
      <c r="B45" s="9">
        <v>549654190899854</v>
      </c>
      <c r="C45" s="6" t="s">
        <v>120</v>
      </c>
      <c r="D45" s="15" t="s">
        <v>121</v>
      </c>
      <c r="E45" s="6" t="s">
        <v>36</v>
      </c>
      <c r="G45" s="14">
        <v>13919904040</v>
      </c>
      <c r="H45" s="19">
        <v>1</v>
      </c>
      <c r="I45" s="6" t="s">
        <v>37</v>
      </c>
      <c r="J45" s="6" t="s">
        <v>122</v>
      </c>
      <c r="K45" s="17">
        <v>20356349</v>
      </c>
      <c r="L45" s="19">
        <v>7</v>
      </c>
      <c r="M45" s="6" t="s">
        <v>39</v>
      </c>
      <c r="T45" s="6" t="s">
        <v>123</v>
      </c>
      <c r="U45" s="16" t="str">
        <f t="shared" si="0"/>
        <v>Wei Yuanliang</v>
      </c>
      <c r="V45" s="11">
        <f t="shared" si="1"/>
        <v>13919904040</v>
      </c>
      <c r="W45" s="6" t="s">
        <v>307</v>
      </c>
      <c r="X45" s="6" t="s">
        <v>306</v>
      </c>
      <c r="Y45" s="6" t="s">
        <v>305</v>
      </c>
      <c r="Z45" s="6" t="s">
        <v>304</v>
      </c>
      <c r="AA45" s="16" t="str">
        <f t="shared" si="2"/>
        <v>730000</v>
      </c>
      <c r="AB45" s="16" t="s">
        <v>177</v>
      </c>
      <c r="AC45" s="15" t="str">
        <f t="shared" si="3"/>
        <v>韦沅良,13919904040,甘肃省 兰州市 城关区 红山根三村147号501室(730000)</v>
      </c>
    </row>
    <row r="46" spans="1:29" ht="15" customHeight="1">
      <c r="A46" s="8">
        <v>41697.875833333332</v>
      </c>
      <c r="B46" s="9">
        <v>548769771208013</v>
      </c>
      <c r="C46" s="6" t="s">
        <v>124</v>
      </c>
      <c r="D46" s="15" t="s">
        <v>140</v>
      </c>
      <c r="E46" s="6" t="s">
        <v>36</v>
      </c>
      <c r="G46" s="14">
        <v>13564567983</v>
      </c>
      <c r="H46" s="19">
        <v>1</v>
      </c>
      <c r="I46" s="6" t="s">
        <v>37</v>
      </c>
      <c r="J46" s="6" t="s">
        <v>38</v>
      </c>
      <c r="K46" s="6">
        <v>20358463</v>
      </c>
      <c r="L46" s="19">
        <v>6.5</v>
      </c>
      <c r="M46" s="6" t="s">
        <v>39</v>
      </c>
      <c r="T46" s="6" t="s">
        <v>53</v>
      </c>
      <c r="U46" s="16" t="str">
        <f t="shared" si="0"/>
        <v>Cai Liang</v>
      </c>
      <c r="V46" s="11">
        <f t="shared" si="1"/>
        <v>13564567983</v>
      </c>
      <c r="W46" s="6" t="s">
        <v>309</v>
      </c>
      <c r="X46" s="15" t="s">
        <v>308</v>
      </c>
      <c r="Y46" s="15" t="s">
        <v>199</v>
      </c>
      <c r="Z46" s="15" t="s">
        <v>197</v>
      </c>
      <c r="AA46" s="16" t="str">
        <f t="shared" si="2"/>
        <v>200001</v>
      </c>
      <c r="AB46" s="16" t="s">
        <v>178</v>
      </c>
      <c r="AC46" s="15" t="str">
        <f t="shared" si="3"/>
        <v>蔡亮,13564567983,上海市 徐汇区 斜土路2099弄2号2001(200001)</v>
      </c>
    </row>
    <row r="47" spans="1:29" s="15" customFormat="1" ht="15" customHeight="1">
      <c r="A47" s="8">
        <v>41697.877256944441</v>
      </c>
      <c r="B47" s="9">
        <v>549669634720226</v>
      </c>
      <c r="C47" s="15" t="s">
        <v>125</v>
      </c>
      <c r="D47" s="15" t="s">
        <v>126</v>
      </c>
      <c r="E47" s="15" t="s">
        <v>36</v>
      </c>
      <c r="G47" s="14">
        <v>13967891260</v>
      </c>
      <c r="H47" s="19">
        <v>1</v>
      </c>
      <c r="I47" s="15" t="s">
        <v>37</v>
      </c>
      <c r="J47" s="15" t="s">
        <v>38</v>
      </c>
      <c r="K47" s="15">
        <v>20357507</v>
      </c>
      <c r="L47" s="19">
        <v>7.5</v>
      </c>
      <c r="M47" s="15" t="s">
        <v>82</v>
      </c>
      <c r="T47" s="15" t="s">
        <v>69</v>
      </c>
      <c r="U47" s="16" t="str">
        <f t="shared" si="0"/>
        <v>Zhang Junjun</v>
      </c>
      <c r="V47" s="11">
        <f t="shared" si="1"/>
        <v>13967891260</v>
      </c>
      <c r="W47" s="15" t="s">
        <v>313</v>
      </c>
      <c r="X47" s="15" t="s">
        <v>312</v>
      </c>
      <c r="Y47" s="15" t="s">
        <v>311</v>
      </c>
      <c r="Z47" s="15" t="s">
        <v>310</v>
      </c>
      <c r="AA47" s="16" t="str">
        <f t="shared" si="2"/>
        <v>315010</v>
      </c>
      <c r="AB47" s="16" t="s">
        <v>179</v>
      </c>
      <c r="AC47" s="15" t="str">
        <f t="shared" si="3"/>
        <v>张钧君,13967891260,浙江省 宁波市 海曙区 中山西路218号910房间(315010)</v>
      </c>
    </row>
    <row r="48" spans="1:29" ht="15" customHeight="1">
      <c r="A48" s="8">
        <v>41697.878275462965</v>
      </c>
      <c r="B48" s="9">
        <v>549943200691781</v>
      </c>
      <c r="C48" s="6" t="s">
        <v>127</v>
      </c>
      <c r="D48" s="6" t="s">
        <v>128</v>
      </c>
      <c r="E48" s="6" t="s">
        <v>36</v>
      </c>
      <c r="G48" s="14">
        <v>15002511118</v>
      </c>
      <c r="H48" s="19">
        <v>1</v>
      </c>
      <c r="I48" s="6" t="s">
        <v>37</v>
      </c>
      <c r="J48" s="6" t="s">
        <v>38</v>
      </c>
      <c r="K48" s="6">
        <v>20355526</v>
      </c>
      <c r="L48" s="19">
        <v>3</v>
      </c>
      <c r="M48" s="6" t="s">
        <v>82</v>
      </c>
      <c r="T48" s="6" t="s">
        <v>69</v>
      </c>
      <c r="U48" s="16" t="str">
        <f t="shared" si="0"/>
        <v>Du Aimin</v>
      </c>
      <c r="V48" s="11">
        <f t="shared" si="1"/>
        <v>15002511118</v>
      </c>
      <c r="W48" s="15" t="s">
        <v>318</v>
      </c>
      <c r="X48" s="15" t="s">
        <v>316</v>
      </c>
      <c r="Y48" s="15" t="s">
        <v>317</v>
      </c>
      <c r="Z48" s="15" t="s">
        <v>315</v>
      </c>
      <c r="AA48" s="16" t="str">
        <f t="shared" si="2"/>
        <v>730030</v>
      </c>
      <c r="AB48" s="16" t="s">
        <v>314</v>
      </c>
      <c r="AC48" s="15" t="str">
        <f t="shared" si="3"/>
        <v>杜爱民,15002511118,甘肃省 兰州市 城关区 一只船南街62号(730030)</v>
      </c>
    </row>
    <row r="49" spans="1:29" ht="15" customHeight="1">
      <c r="A49" s="8">
        <v>41697.87976851852</v>
      </c>
      <c r="B49" s="9">
        <v>549923051050889</v>
      </c>
      <c r="C49" s="6" t="s">
        <v>129</v>
      </c>
      <c r="D49" s="6" t="s">
        <v>130</v>
      </c>
      <c r="E49" s="6" t="s">
        <v>36</v>
      </c>
      <c r="G49" s="14">
        <v>13509610915</v>
      </c>
      <c r="H49" s="19">
        <v>1</v>
      </c>
      <c r="I49" s="6" t="s">
        <v>37</v>
      </c>
      <c r="J49" s="6" t="s">
        <v>38</v>
      </c>
      <c r="K49" s="6">
        <v>20358716</v>
      </c>
      <c r="L49" s="19">
        <v>4</v>
      </c>
      <c r="M49" s="6" t="s">
        <v>82</v>
      </c>
      <c r="T49" s="6" t="s">
        <v>69</v>
      </c>
      <c r="U49" s="16" t="str">
        <f t="shared" si="0"/>
        <v>Zhang Yifan</v>
      </c>
      <c r="V49" s="11">
        <f t="shared" si="1"/>
        <v>13509610915</v>
      </c>
      <c r="W49" s="15" t="s">
        <v>322</v>
      </c>
      <c r="X49" s="15" t="s">
        <v>321</v>
      </c>
      <c r="Y49" s="15" t="s">
        <v>320</v>
      </c>
      <c r="Z49" s="15" t="s">
        <v>319</v>
      </c>
      <c r="AA49" s="16" t="str">
        <f t="shared" si="2"/>
        <v>518000</v>
      </c>
      <c r="AB49" s="16" t="s">
        <v>180</v>
      </c>
      <c r="AC49" s="15" t="str">
        <f t="shared" si="3"/>
        <v>张一帆,13509610915,广东省 深圳市 罗湖区 太白路碧岭华庭碧云阁205(518000)</v>
      </c>
    </row>
    <row r="50" spans="1:29" ht="15" customHeight="1">
      <c r="A50" s="8">
        <v>41697.87976851852</v>
      </c>
      <c r="B50" s="9">
        <v>549923051050889</v>
      </c>
      <c r="C50" s="6" t="s">
        <v>129</v>
      </c>
      <c r="D50" s="6" t="s">
        <v>130</v>
      </c>
      <c r="E50" s="6" t="s">
        <v>36</v>
      </c>
      <c r="G50" s="14">
        <v>13509610915</v>
      </c>
      <c r="H50" s="19">
        <v>1</v>
      </c>
      <c r="I50" s="6" t="s">
        <v>37</v>
      </c>
      <c r="J50" s="6" t="s">
        <v>38</v>
      </c>
      <c r="K50" s="6">
        <v>20358933</v>
      </c>
      <c r="L50" s="19">
        <v>4</v>
      </c>
      <c r="M50" s="6" t="s">
        <v>82</v>
      </c>
      <c r="T50" s="6" t="s">
        <v>69</v>
      </c>
      <c r="U50" s="16" t="str">
        <f t="shared" si="0"/>
        <v>Zhang Yifan</v>
      </c>
      <c r="V50" s="11">
        <f t="shared" si="1"/>
        <v>13509610915</v>
      </c>
      <c r="W50" s="15" t="s">
        <v>322</v>
      </c>
      <c r="X50" s="15" t="s">
        <v>321</v>
      </c>
      <c r="Y50" s="15" t="s">
        <v>320</v>
      </c>
      <c r="Z50" s="15" t="s">
        <v>319</v>
      </c>
      <c r="AA50" s="16" t="str">
        <f t="shared" si="2"/>
        <v>518000</v>
      </c>
      <c r="AB50" s="16" t="s">
        <v>180</v>
      </c>
      <c r="AC50" s="15" t="str">
        <f t="shared" si="3"/>
        <v>张一帆,13509610915,广东省 深圳市 罗湖区 太白路碧岭华庭碧云阁205(518000)</v>
      </c>
    </row>
    <row r="51" spans="1:29" ht="15" customHeight="1">
      <c r="U51" s="16" t="str">
        <f t="shared" ref="U51:U91" si="4">IF(AB51="","",LEFT(AB51,FIND(",",AB51)-1))</f>
        <v/>
      </c>
      <c r="V51" s="11" t="str">
        <f t="shared" ref="V51:V91" si="5">IF(D51="","",IF(F51="",G51,F51&amp;","&amp;G51))</f>
        <v/>
      </c>
      <c r="AA51" s="16" t="str">
        <f t="shared" ref="AA51:AA91" si="6">IF(D51="","",LEFT(RIGHT(D51,LEN(D51)-FIND("(",D51,1)),6))</f>
        <v/>
      </c>
      <c r="AC51" s="15" t="str">
        <f t="shared" ref="AC51:AC91" si="7">IF(D51="","",IF(F51="",C51&amp;","&amp;G51&amp;","&amp;D51,C51&amp;","&amp;F51&amp;","&amp;G51&amp;","&amp;D51))</f>
        <v/>
      </c>
    </row>
    <row r="52" spans="1:29" ht="15" customHeight="1">
      <c r="U52" s="16" t="str">
        <f t="shared" si="4"/>
        <v/>
      </c>
      <c r="V52" s="11" t="str">
        <f t="shared" si="5"/>
        <v/>
      </c>
      <c r="AA52" s="16" t="str">
        <f t="shared" si="6"/>
        <v/>
      </c>
      <c r="AC52" s="15" t="str">
        <f t="shared" si="7"/>
        <v/>
      </c>
    </row>
    <row r="53" spans="1:29" ht="15" customHeight="1">
      <c r="U53" s="16" t="str">
        <f t="shared" si="4"/>
        <v/>
      </c>
      <c r="V53" s="11" t="str">
        <f t="shared" si="5"/>
        <v/>
      </c>
      <c r="AA53" s="16" t="str">
        <f t="shared" si="6"/>
        <v/>
      </c>
      <c r="AC53" s="15" t="str">
        <f t="shared" si="7"/>
        <v/>
      </c>
    </row>
    <row r="54" spans="1:29" ht="15" customHeight="1">
      <c r="U54" s="16" t="str">
        <f t="shared" si="4"/>
        <v/>
      </c>
      <c r="V54" s="11" t="str">
        <f t="shared" si="5"/>
        <v/>
      </c>
      <c r="AA54" s="16" t="str">
        <f t="shared" si="6"/>
        <v/>
      </c>
      <c r="AC54" s="15" t="str">
        <f t="shared" si="7"/>
        <v/>
      </c>
    </row>
    <row r="55" spans="1:29" ht="15" customHeight="1">
      <c r="U55" s="16" t="str">
        <f t="shared" si="4"/>
        <v/>
      </c>
      <c r="V55" s="11" t="str">
        <f t="shared" si="5"/>
        <v/>
      </c>
      <c r="AA55" s="16" t="str">
        <f t="shared" si="6"/>
        <v/>
      </c>
      <c r="AC55" s="15" t="str">
        <f t="shared" si="7"/>
        <v/>
      </c>
    </row>
    <row r="56" spans="1:29" ht="15" customHeight="1">
      <c r="U56" s="16" t="str">
        <f t="shared" si="4"/>
        <v/>
      </c>
      <c r="V56" s="11" t="str">
        <f t="shared" si="5"/>
        <v/>
      </c>
      <c r="AA56" s="16" t="str">
        <f t="shared" si="6"/>
        <v/>
      </c>
      <c r="AC56" s="15" t="str">
        <f t="shared" si="7"/>
        <v/>
      </c>
    </row>
    <row r="57" spans="1:29" ht="15" customHeight="1">
      <c r="U57" s="16" t="str">
        <f t="shared" si="4"/>
        <v/>
      </c>
      <c r="V57" s="11" t="str">
        <f t="shared" si="5"/>
        <v/>
      </c>
      <c r="AA57" s="16" t="str">
        <f t="shared" si="6"/>
        <v/>
      </c>
      <c r="AC57" s="15" t="str">
        <f t="shared" si="7"/>
        <v/>
      </c>
    </row>
    <row r="58" spans="1:29" ht="15" customHeight="1">
      <c r="U58" s="16" t="str">
        <f t="shared" si="4"/>
        <v/>
      </c>
      <c r="V58" s="11" t="str">
        <f t="shared" si="5"/>
        <v/>
      </c>
      <c r="AA58" s="16" t="str">
        <f t="shared" si="6"/>
        <v/>
      </c>
      <c r="AC58" s="15" t="str">
        <f t="shared" si="7"/>
        <v/>
      </c>
    </row>
    <row r="59" spans="1:29" ht="15" customHeight="1">
      <c r="U59" s="16" t="str">
        <f t="shared" si="4"/>
        <v/>
      </c>
      <c r="V59" s="11" t="str">
        <f t="shared" si="5"/>
        <v/>
      </c>
      <c r="AA59" s="16" t="str">
        <f t="shared" si="6"/>
        <v/>
      </c>
      <c r="AC59" s="15" t="str">
        <f t="shared" si="7"/>
        <v/>
      </c>
    </row>
    <row r="60" spans="1:29" ht="15" customHeight="1">
      <c r="U60" s="16" t="str">
        <f t="shared" si="4"/>
        <v/>
      </c>
      <c r="V60" s="11" t="str">
        <f t="shared" si="5"/>
        <v/>
      </c>
      <c r="AA60" s="16" t="str">
        <f t="shared" si="6"/>
        <v/>
      </c>
      <c r="AC60" s="15" t="str">
        <f t="shared" si="7"/>
        <v/>
      </c>
    </row>
    <row r="61" spans="1:29" ht="15" customHeight="1">
      <c r="U61" s="16" t="str">
        <f t="shared" si="4"/>
        <v/>
      </c>
      <c r="V61" s="11" t="str">
        <f t="shared" si="5"/>
        <v/>
      </c>
      <c r="AA61" s="16" t="str">
        <f t="shared" si="6"/>
        <v/>
      </c>
      <c r="AC61" s="15" t="str">
        <f t="shared" si="7"/>
        <v/>
      </c>
    </row>
    <row r="62" spans="1:29" ht="15" customHeight="1">
      <c r="U62" s="16" t="str">
        <f t="shared" si="4"/>
        <v/>
      </c>
      <c r="V62" s="11" t="str">
        <f t="shared" si="5"/>
        <v/>
      </c>
      <c r="AA62" s="16" t="str">
        <f t="shared" si="6"/>
        <v/>
      </c>
      <c r="AC62" s="15" t="str">
        <f t="shared" si="7"/>
        <v/>
      </c>
    </row>
    <row r="63" spans="1:29" ht="15" customHeight="1">
      <c r="U63" s="16" t="str">
        <f t="shared" si="4"/>
        <v/>
      </c>
      <c r="V63" s="11" t="str">
        <f t="shared" si="5"/>
        <v/>
      </c>
      <c r="AA63" s="16" t="str">
        <f t="shared" si="6"/>
        <v/>
      </c>
      <c r="AC63" s="15" t="str">
        <f t="shared" si="7"/>
        <v/>
      </c>
    </row>
    <row r="64" spans="1:29" ht="15" customHeight="1">
      <c r="U64" s="16" t="str">
        <f t="shared" si="4"/>
        <v/>
      </c>
      <c r="V64" s="11" t="str">
        <f t="shared" si="5"/>
        <v/>
      </c>
      <c r="AA64" s="16" t="str">
        <f t="shared" si="6"/>
        <v/>
      </c>
      <c r="AC64" s="15" t="str">
        <f t="shared" si="7"/>
        <v/>
      </c>
    </row>
    <row r="65" spans="21:29" ht="15" customHeight="1">
      <c r="U65" s="16" t="str">
        <f t="shared" si="4"/>
        <v/>
      </c>
      <c r="V65" s="11" t="str">
        <f t="shared" si="5"/>
        <v/>
      </c>
      <c r="AA65" s="16" t="str">
        <f t="shared" si="6"/>
        <v/>
      </c>
      <c r="AC65" s="15" t="str">
        <f t="shared" si="7"/>
        <v/>
      </c>
    </row>
    <row r="66" spans="21:29" ht="15" customHeight="1">
      <c r="U66" s="16" t="str">
        <f t="shared" si="4"/>
        <v/>
      </c>
      <c r="V66" s="11" t="str">
        <f t="shared" si="5"/>
        <v/>
      </c>
      <c r="AA66" s="16" t="str">
        <f t="shared" si="6"/>
        <v/>
      </c>
      <c r="AC66" s="15" t="str">
        <f t="shared" si="7"/>
        <v/>
      </c>
    </row>
    <row r="67" spans="21:29" ht="15" customHeight="1">
      <c r="U67" s="16" t="str">
        <f t="shared" si="4"/>
        <v/>
      </c>
      <c r="V67" s="11" t="str">
        <f t="shared" si="5"/>
        <v/>
      </c>
      <c r="AA67" s="16" t="str">
        <f t="shared" si="6"/>
        <v/>
      </c>
      <c r="AC67" s="15" t="str">
        <f t="shared" si="7"/>
        <v/>
      </c>
    </row>
    <row r="68" spans="21:29" ht="15" customHeight="1">
      <c r="U68" s="16" t="str">
        <f t="shared" si="4"/>
        <v/>
      </c>
      <c r="V68" s="11" t="str">
        <f t="shared" si="5"/>
        <v/>
      </c>
      <c r="AA68" s="16" t="str">
        <f t="shared" si="6"/>
        <v/>
      </c>
      <c r="AC68" s="15" t="str">
        <f t="shared" si="7"/>
        <v/>
      </c>
    </row>
    <row r="69" spans="21:29" ht="15" customHeight="1">
      <c r="U69" s="16" t="str">
        <f t="shared" si="4"/>
        <v/>
      </c>
      <c r="V69" s="11" t="str">
        <f t="shared" si="5"/>
        <v/>
      </c>
      <c r="AA69" s="16" t="str">
        <f t="shared" si="6"/>
        <v/>
      </c>
      <c r="AC69" s="15" t="str">
        <f t="shared" si="7"/>
        <v/>
      </c>
    </row>
    <row r="70" spans="21:29" ht="15" customHeight="1">
      <c r="U70" s="16" t="str">
        <f t="shared" si="4"/>
        <v/>
      </c>
      <c r="V70" s="11" t="str">
        <f t="shared" si="5"/>
        <v/>
      </c>
      <c r="AA70" s="16" t="str">
        <f t="shared" si="6"/>
        <v/>
      </c>
      <c r="AC70" s="15" t="str">
        <f t="shared" si="7"/>
        <v/>
      </c>
    </row>
    <row r="71" spans="21:29" ht="15" customHeight="1">
      <c r="U71" s="16" t="str">
        <f t="shared" si="4"/>
        <v/>
      </c>
      <c r="V71" s="11" t="str">
        <f t="shared" si="5"/>
        <v/>
      </c>
      <c r="AA71" s="16" t="str">
        <f t="shared" si="6"/>
        <v/>
      </c>
      <c r="AC71" s="15" t="str">
        <f t="shared" si="7"/>
        <v/>
      </c>
    </row>
    <row r="72" spans="21:29" ht="15" customHeight="1">
      <c r="U72" s="16" t="str">
        <f t="shared" si="4"/>
        <v/>
      </c>
      <c r="V72" s="11" t="str">
        <f t="shared" si="5"/>
        <v/>
      </c>
      <c r="AA72" s="16" t="str">
        <f t="shared" si="6"/>
        <v/>
      </c>
      <c r="AC72" s="15" t="str">
        <f t="shared" si="7"/>
        <v/>
      </c>
    </row>
    <row r="73" spans="21:29" ht="15" customHeight="1">
      <c r="U73" s="16" t="str">
        <f t="shared" si="4"/>
        <v/>
      </c>
      <c r="V73" s="11" t="str">
        <f t="shared" si="5"/>
        <v/>
      </c>
      <c r="AA73" s="16" t="str">
        <f t="shared" si="6"/>
        <v/>
      </c>
      <c r="AC73" s="15" t="str">
        <f t="shared" si="7"/>
        <v/>
      </c>
    </row>
    <row r="74" spans="21:29" ht="15" customHeight="1">
      <c r="U74" s="16" t="str">
        <f t="shared" si="4"/>
        <v/>
      </c>
      <c r="V74" s="11" t="str">
        <f t="shared" si="5"/>
        <v/>
      </c>
      <c r="AA74" s="16" t="str">
        <f t="shared" si="6"/>
        <v/>
      </c>
      <c r="AC74" s="15" t="str">
        <f t="shared" si="7"/>
        <v/>
      </c>
    </row>
    <row r="75" spans="21:29" ht="15" customHeight="1">
      <c r="U75" s="16" t="str">
        <f t="shared" si="4"/>
        <v/>
      </c>
      <c r="V75" s="11" t="str">
        <f t="shared" si="5"/>
        <v/>
      </c>
      <c r="AA75" s="16" t="str">
        <f t="shared" si="6"/>
        <v/>
      </c>
      <c r="AC75" s="15" t="str">
        <f t="shared" si="7"/>
        <v/>
      </c>
    </row>
    <row r="76" spans="21:29" ht="15" customHeight="1">
      <c r="U76" s="16" t="str">
        <f t="shared" si="4"/>
        <v/>
      </c>
      <c r="V76" s="11" t="str">
        <f t="shared" si="5"/>
        <v/>
      </c>
      <c r="AA76" s="16" t="str">
        <f t="shared" si="6"/>
        <v/>
      </c>
      <c r="AC76" s="15" t="str">
        <f t="shared" si="7"/>
        <v/>
      </c>
    </row>
    <row r="77" spans="21:29" ht="15" customHeight="1">
      <c r="U77" s="16" t="str">
        <f t="shared" si="4"/>
        <v/>
      </c>
      <c r="V77" s="11" t="str">
        <f t="shared" si="5"/>
        <v/>
      </c>
      <c r="AA77" s="16" t="str">
        <f t="shared" si="6"/>
        <v/>
      </c>
      <c r="AC77" s="15" t="str">
        <f t="shared" si="7"/>
        <v/>
      </c>
    </row>
    <row r="78" spans="21:29" ht="15" customHeight="1">
      <c r="U78" s="16" t="str">
        <f t="shared" si="4"/>
        <v/>
      </c>
      <c r="V78" s="11" t="str">
        <f t="shared" si="5"/>
        <v/>
      </c>
      <c r="AA78" s="16" t="str">
        <f t="shared" si="6"/>
        <v/>
      </c>
      <c r="AC78" s="15" t="str">
        <f t="shared" si="7"/>
        <v/>
      </c>
    </row>
    <row r="79" spans="21:29" ht="15" customHeight="1">
      <c r="U79" s="16" t="str">
        <f t="shared" si="4"/>
        <v/>
      </c>
      <c r="V79" s="11" t="str">
        <f t="shared" si="5"/>
        <v/>
      </c>
      <c r="AA79" s="16" t="str">
        <f t="shared" si="6"/>
        <v/>
      </c>
      <c r="AC79" s="15" t="str">
        <f t="shared" si="7"/>
        <v/>
      </c>
    </row>
    <row r="80" spans="21:29" ht="15" customHeight="1">
      <c r="U80" s="16" t="str">
        <f t="shared" si="4"/>
        <v/>
      </c>
      <c r="V80" s="11" t="str">
        <f t="shared" si="5"/>
        <v/>
      </c>
      <c r="AA80" s="16" t="str">
        <f t="shared" si="6"/>
        <v/>
      </c>
      <c r="AC80" s="15" t="str">
        <f t="shared" si="7"/>
        <v/>
      </c>
    </row>
    <row r="81" spans="21:29" ht="15" customHeight="1">
      <c r="U81" s="16" t="str">
        <f t="shared" si="4"/>
        <v/>
      </c>
      <c r="V81" s="11" t="str">
        <f t="shared" si="5"/>
        <v/>
      </c>
      <c r="AA81" s="16" t="str">
        <f t="shared" si="6"/>
        <v/>
      </c>
      <c r="AC81" s="15" t="str">
        <f t="shared" si="7"/>
        <v/>
      </c>
    </row>
    <row r="82" spans="21:29" ht="15" customHeight="1">
      <c r="U82" s="16" t="str">
        <f t="shared" si="4"/>
        <v/>
      </c>
      <c r="V82" s="11" t="str">
        <f t="shared" si="5"/>
        <v/>
      </c>
      <c r="AA82" s="16" t="str">
        <f t="shared" si="6"/>
        <v/>
      </c>
      <c r="AC82" s="15" t="str">
        <f t="shared" si="7"/>
        <v/>
      </c>
    </row>
    <row r="83" spans="21:29" ht="15" customHeight="1">
      <c r="U83" s="16" t="str">
        <f t="shared" si="4"/>
        <v/>
      </c>
      <c r="V83" s="11" t="str">
        <f t="shared" si="5"/>
        <v/>
      </c>
      <c r="AA83" s="16" t="str">
        <f t="shared" si="6"/>
        <v/>
      </c>
      <c r="AC83" s="15" t="str">
        <f t="shared" si="7"/>
        <v/>
      </c>
    </row>
    <row r="84" spans="21:29" ht="15" customHeight="1">
      <c r="U84" s="16" t="str">
        <f t="shared" si="4"/>
        <v/>
      </c>
      <c r="V84" s="11" t="str">
        <f t="shared" si="5"/>
        <v/>
      </c>
      <c r="AA84" s="16" t="str">
        <f t="shared" si="6"/>
        <v/>
      </c>
      <c r="AC84" s="15" t="str">
        <f t="shared" si="7"/>
        <v/>
      </c>
    </row>
    <row r="85" spans="21:29" ht="15" customHeight="1">
      <c r="U85" s="16" t="str">
        <f t="shared" si="4"/>
        <v/>
      </c>
      <c r="V85" s="11" t="str">
        <f t="shared" si="5"/>
        <v/>
      </c>
      <c r="AA85" s="16" t="str">
        <f t="shared" si="6"/>
        <v/>
      </c>
      <c r="AC85" s="15" t="str">
        <f t="shared" si="7"/>
        <v/>
      </c>
    </row>
    <row r="86" spans="21:29" ht="15" customHeight="1">
      <c r="U86" s="16" t="str">
        <f t="shared" si="4"/>
        <v/>
      </c>
      <c r="V86" s="11" t="str">
        <f t="shared" si="5"/>
        <v/>
      </c>
      <c r="AA86" s="16" t="str">
        <f t="shared" si="6"/>
        <v/>
      </c>
      <c r="AC86" s="15" t="str">
        <f t="shared" si="7"/>
        <v/>
      </c>
    </row>
    <row r="87" spans="21:29" ht="15" customHeight="1">
      <c r="U87" s="16" t="str">
        <f t="shared" si="4"/>
        <v/>
      </c>
      <c r="V87" s="11" t="str">
        <f t="shared" si="5"/>
        <v/>
      </c>
      <c r="AA87" s="16" t="str">
        <f t="shared" si="6"/>
        <v/>
      </c>
      <c r="AC87" s="15" t="str">
        <f t="shared" si="7"/>
        <v/>
      </c>
    </row>
    <row r="88" spans="21:29" ht="15" customHeight="1">
      <c r="U88" s="16" t="str">
        <f t="shared" si="4"/>
        <v/>
      </c>
      <c r="V88" s="11" t="str">
        <f t="shared" si="5"/>
        <v/>
      </c>
      <c r="AA88" s="16" t="str">
        <f t="shared" si="6"/>
        <v/>
      </c>
      <c r="AC88" s="15" t="str">
        <f t="shared" si="7"/>
        <v/>
      </c>
    </row>
    <row r="89" spans="21:29" ht="15" customHeight="1">
      <c r="U89" s="16" t="str">
        <f t="shared" si="4"/>
        <v/>
      </c>
      <c r="V89" s="11" t="str">
        <f t="shared" si="5"/>
        <v/>
      </c>
      <c r="AA89" s="16" t="str">
        <f t="shared" si="6"/>
        <v/>
      </c>
      <c r="AC89" s="15" t="str">
        <f t="shared" si="7"/>
        <v/>
      </c>
    </row>
    <row r="90" spans="21:29" ht="15" customHeight="1">
      <c r="U90" s="16" t="str">
        <f t="shared" si="4"/>
        <v/>
      </c>
      <c r="V90" s="11" t="str">
        <f t="shared" si="5"/>
        <v/>
      </c>
      <c r="AA90" s="16" t="str">
        <f t="shared" si="6"/>
        <v/>
      </c>
      <c r="AC90" s="15" t="str">
        <f t="shared" si="7"/>
        <v/>
      </c>
    </row>
    <row r="91" spans="21:29" ht="15" customHeight="1">
      <c r="U91" s="16" t="str">
        <f t="shared" si="4"/>
        <v/>
      </c>
      <c r="V91" s="11" t="str">
        <f t="shared" si="5"/>
        <v/>
      </c>
      <c r="AA91" s="16" t="str">
        <f t="shared" si="6"/>
        <v/>
      </c>
      <c r="AC91" s="15" t="str">
        <f t="shared" si="7"/>
        <v/>
      </c>
    </row>
    <row r="92" spans="21:29" ht="15" customHeight="1">
      <c r="U92" s="16" t="str">
        <f t="shared" ref="U92:U155" si="8">IF(AB92="","",LEFT(AB92,FIND(",",AB92)-1))</f>
        <v/>
      </c>
      <c r="V92" s="11" t="str">
        <f t="shared" ref="V92:V155" si="9">IF(D92="","",IF(F92="",G92,F92&amp;","&amp;G92))</f>
        <v/>
      </c>
      <c r="AA92" s="16" t="str">
        <f t="shared" ref="AA92:AA155" si="10">IF(D92="","",LEFT(RIGHT(D92,LEN(D92)-FIND("(",D92,1)),6))</f>
        <v/>
      </c>
      <c r="AC92" s="15" t="str">
        <f t="shared" ref="AC92:AC155" si="11">IF(D92="","",IF(F92="",C92&amp;","&amp;G92&amp;","&amp;D92,C92&amp;","&amp;F92&amp;","&amp;G92&amp;","&amp;D92))</f>
        <v/>
      </c>
    </row>
    <row r="93" spans="21:29" ht="15" customHeight="1">
      <c r="U93" s="16" t="str">
        <f t="shared" si="8"/>
        <v/>
      </c>
      <c r="V93" s="11" t="str">
        <f t="shared" si="9"/>
        <v/>
      </c>
      <c r="AA93" s="16" t="str">
        <f t="shared" si="10"/>
        <v/>
      </c>
      <c r="AC93" s="15" t="str">
        <f t="shared" si="11"/>
        <v/>
      </c>
    </row>
    <row r="94" spans="21:29" ht="15" customHeight="1">
      <c r="U94" s="16" t="str">
        <f t="shared" si="8"/>
        <v/>
      </c>
      <c r="V94" s="11" t="str">
        <f t="shared" si="9"/>
        <v/>
      </c>
      <c r="AA94" s="16" t="str">
        <f t="shared" si="10"/>
        <v/>
      </c>
      <c r="AC94" s="15" t="str">
        <f t="shared" si="11"/>
        <v/>
      </c>
    </row>
    <row r="95" spans="21:29" ht="15" customHeight="1">
      <c r="U95" s="16" t="str">
        <f t="shared" si="8"/>
        <v/>
      </c>
      <c r="V95" s="11" t="str">
        <f t="shared" si="9"/>
        <v/>
      </c>
      <c r="AA95" s="16" t="str">
        <f t="shared" si="10"/>
        <v/>
      </c>
      <c r="AC95" s="15" t="str">
        <f t="shared" si="11"/>
        <v/>
      </c>
    </row>
    <row r="96" spans="21:29" ht="15" customHeight="1">
      <c r="U96" s="16" t="str">
        <f t="shared" si="8"/>
        <v/>
      </c>
      <c r="V96" s="11" t="str">
        <f t="shared" si="9"/>
        <v/>
      </c>
      <c r="AA96" s="16" t="str">
        <f t="shared" si="10"/>
        <v/>
      </c>
      <c r="AC96" s="15" t="str">
        <f t="shared" si="11"/>
        <v/>
      </c>
    </row>
    <row r="97" spans="21:29" ht="15" customHeight="1">
      <c r="U97" s="16" t="str">
        <f t="shared" si="8"/>
        <v/>
      </c>
      <c r="V97" s="11" t="str">
        <f t="shared" si="9"/>
        <v/>
      </c>
      <c r="AA97" s="16" t="str">
        <f t="shared" si="10"/>
        <v/>
      </c>
      <c r="AC97" s="15" t="str">
        <f t="shared" si="11"/>
        <v/>
      </c>
    </row>
    <row r="98" spans="21:29" ht="15" customHeight="1">
      <c r="U98" s="16" t="str">
        <f t="shared" si="8"/>
        <v/>
      </c>
      <c r="V98" s="11" t="str">
        <f t="shared" si="9"/>
        <v/>
      </c>
      <c r="AA98" s="16" t="str">
        <f t="shared" si="10"/>
        <v/>
      </c>
      <c r="AC98" s="15" t="str">
        <f t="shared" si="11"/>
        <v/>
      </c>
    </row>
    <row r="99" spans="21:29" ht="15" customHeight="1">
      <c r="U99" s="16" t="str">
        <f t="shared" si="8"/>
        <v/>
      </c>
      <c r="V99" s="11" t="str">
        <f t="shared" si="9"/>
        <v/>
      </c>
      <c r="AA99" s="16" t="str">
        <f t="shared" si="10"/>
        <v/>
      </c>
      <c r="AC99" s="15" t="str">
        <f t="shared" si="11"/>
        <v/>
      </c>
    </row>
    <row r="100" spans="21:29" ht="15" customHeight="1">
      <c r="U100" s="16" t="str">
        <f t="shared" si="8"/>
        <v/>
      </c>
      <c r="V100" s="11" t="str">
        <f t="shared" si="9"/>
        <v/>
      </c>
      <c r="AA100" s="16" t="str">
        <f t="shared" si="10"/>
        <v/>
      </c>
      <c r="AC100" s="15" t="str">
        <f t="shared" si="11"/>
        <v/>
      </c>
    </row>
    <row r="101" spans="21:29" ht="15" customHeight="1">
      <c r="U101" s="16" t="str">
        <f t="shared" si="8"/>
        <v/>
      </c>
      <c r="V101" s="11" t="str">
        <f t="shared" si="9"/>
        <v/>
      </c>
      <c r="AA101" s="16" t="str">
        <f t="shared" si="10"/>
        <v/>
      </c>
      <c r="AC101" s="15" t="str">
        <f t="shared" si="11"/>
        <v/>
      </c>
    </row>
    <row r="102" spans="21:29" ht="15" customHeight="1">
      <c r="U102" s="16" t="str">
        <f t="shared" si="8"/>
        <v/>
      </c>
      <c r="V102" s="11" t="str">
        <f t="shared" si="9"/>
        <v/>
      </c>
      <c r="AA102" s="16" t="str">
        <f t="shared" si="10"/>
        <v/>
      </c>
      <c r="AC102" s="15" t="str">
        <f t="shared" si="11"/>
        <v/>
      </c>
    </row>
    <row r="103" spans="21:29" ht="15" customHeight="1">
      <c r="U103" s="16" t="str">
        <f t="shared" si="8"/>
        <v/>
      </c>
      <c r="V103" s="11" t="str">
        <f t="shared" si="9"/>
        <v/>
      </c>
      <c r="AA103" s="16" t="str">
        <f t="shared" si="10"/>
        <v/>
      </c>
      <c r="AC103" s="15" t="str">
        <f t="shared" si="11"/>
        <v/>
      </c>
    </row>
    <row r="104" spans="21:29" ht="15" customHeight="1">
      <c r="U104" s="16" t="str">
        <f t="shared" si="8"/>
        <v/>
      </c>
      <c r="V104" s="11" t="str">
        <f t="shared" si="9"/>
        <v/>
      </c>
      <c r="AA104" s="16" t="str">
        <f t="shared" si="10"/>
        <v/>
      </c>
      <c r="AC104" s="15" t="str">
        <f t="shared" si="11"/>
        <v/>
      </c>
    </row>
    <row r="105" spans="21:29" ht="15" customHeight="1">
      <c r="U105" s="16" t="str">
        <f t="shared" si="8"/>
        <v/>
      </c>
      <c r="V105" s="11" t="str">
        <f t="shared" si="9"/>
        <v/>
      </c>
      <c r="AA105" s="16" t="str">
        <f t="shared" si="10"/>
        <v/>
      </c>
      <c r="AC105" s="15" t="str">
        <f t="shared" si="11"/>
        <v/>
      </c>
    </row>
    <row r="106" spans="21:29" ht="15" customHeight="1">
      <c r="U106" s="16" t="str">
        <f t="shared" si="8"/>
        <v/>
      </c>
      <c r="V106" s="11" t="str">
        <f t="shared" si="9"/>
        <v/>
      </c>
      <c r="AA106" s="16" t="str">
        <f t="shared" si="10"/>
        <v/>
      </c>
      <c r="AC106" s="15" t="str">
        <f t="shared" si="11"/>
        <v/>
      </c>
    </row>
    <row r="107" spans="21:29" ht="15" customHeight="1">
      <c r="U107" s="16" t="str">
        <f t="shared" si="8"/>
        <v/>
      </c>
      <c r="V107" s="11" t="str">
        <f t="shared" si="9"/>
        <v/>
      </c>
      <c r="AA107" s="16" t="str">
        <f t="shared" si="10"/>
        <v/>
      </c>
      <c r="AC107" s="15" t="str">
        <f t="shared" si="11"/>
        <v/>
      </c>
    </row>
    <row r="108" spans="21:29" ht="15" customHeight="1">
      <c r="U108" s="16" t="str">
        <f t="shared" si="8"/>
        <v/>
      </c>
      <c r="V108" s="11" t="str">
        <f t="shared" si="9"/>
        <v/>
      </c>
      <c r="AA108" s="16" t="str">
        <f t="shared" si="10"/>
        <v/>
      </c>
      <c r="AC108" s="15" t="str">
        <f t="shared" si="11"/>
        <v/>
      </c>
    </row>
    <row r="109" spans="21:29" ht="15" customHeight="1">
      <c r="U109" s="16" t="str">
        <f t="shared" si="8"/>
        <v/>
      </c>
      <c r="V109" s="11" t="str">
        <f t="shared" si="9"/>
        <v/>
      </c>
      <c r="AA109" s="16" t="str">
        <f t="shared" si="10"/>
        <v/>
      </c>
      <c r="AC109" s="15" t="str">
        <f t="shared" si="11"/>
        <v/>
      </c>
    </row>
    <row r="110" spans="21:29" ht="15" customHeight="1">
      <c r="U110" s="16" t="str">
        <f t="shared" si="8"/>
        <v/>
      </c>
      <c r="V110" s="11" t="str">
        <f t="shared" si="9"/>
        <v/>
      </c>
      <c r="AA110" s="16" t="str">
        <f t="shared" si="10"/>
        <v/>
      </c>
      <c r="AC110" s="15" t="str">
        <f t="shared" si="11"/>
        <v/>
      </c>
    </row>
    <row r="111" spans="21:29" ht="15" customHeight="1">
      <c r="U111" s="16" t="str">
        <f t="shared" si="8"/>
        <v/>
      </c>
      <c r="V111" s="11" t="str">
        <f t="shared" si="9"/>
        <v/>
      </c>
      <c r="AA111" s="16" t="str">
        <f t="shared" si="10"/>
        <v/>
      </c>
      <c r="AC111" s="15" t="str">
        <f t="shared" si="11"/>
        <v/>
      </c>
    </row>
    <row r="112" spans="21:29" ht="15" customHeight="1">
      <c r="U112" s="16" t="str">
        <f t="shared" si="8"/>
        <v/>
      </c>
      <c r="V112" s="11" t="str">
        <f t="shared" si="9"/>
        <v/>
      </c>
      <c r="AA112" s="16" t="str">
        <f t="shared" si="10"/>
        <v/>
      </c>
      <c r="AC112" s="15" t="str">
        <f t="shared" si="11"/>
        <v/>
      </c>
    </row>
    <row r="113" spans="21:29" ht="15" customHeight="1">
      <c r="U113" s="16" t="str">
        <f t="shared" si="8"/>
        <v/>
      </c>
      <c r="V113" s="11" t="str">
        <f t="shared" si="9"/>
        <v/>
      </c>
      <c r="AA113" s="16" t="str">
        <f t="shared" si="10"/>
        <v/>
      </c>
      <c r="AC113" s="15" t="str">
        <f t="shared" si="11"/>
        <v/>
      </c>
    </row>
    <row r="114" spans="21:29" ht="15" customHeight="1">
      <c r="U114" s="16" t="str">
        <f t="shared" si="8"/>
        <v/>
      </c>
      <c r="V114" s="11" t="str">
        <f t="shared" si="9"/>
        <v/>
      </c>
      <c r="AA114" s="16" t="str">
        <f t="shared" si="10"/>
        <v/>
      </c>
      <c r="AC114" s="15" t="str">
        <f t="shared" si="11"/>
        <v/>
      </c>
    </row>
    <row r="115" spans="21:29" ht="15" customHeight="1">
      <c r="U115" s="16" t="str">
        <f t="shared" si="8"/>
        <v/>
      </c>
      <c r="V115" s="11" t="str">
        <f t="shared" si="9"/>
        <v/>
      </c>
      <c r="AA115" s="16" t="str">
        <f t="shared" si="10"/>
        <v/>
      </c>
      <c r="AC115" s="15" t="str">
        <f t="shared" si="11"/>
        <v/>
      </c>
    </row>
    <row r="116" spans="21:29" ht="15" customHeight="1">
      <c r="U116" s="16" t="str">
        <f t="shared" si="8"/>
        <v/>
      </c>
      <c r="V116" s="11" t="str">
        <f t="shared" si="9"/>
        <v/>
      </c>
      <c r="AA116" s="16" t="str">
        <f t="shared" si="10"/>
        <v/>
      </c>
      <c r="AC116" s="15" t="str">
        <f t="shared" si="11"/>
        <v/>
      </c>
    </row>
    <row r="117" spans="21:29" ht="15" customHeight="1">
      <c r="U117" s="16" t="str">
        <f t="shared" si="8"/>
        <v/>
      </c>
      <c r="V117" s="11" t="str">
        <f t="shared" si="9"/>
        <v/>
      </c>
      <c r="AA117" s="16" t="str">
        <f t="shared" si="10"/>
        <v/>
      </c>
      <c r="AC117" s="15" t="str">
        <f t="shared" si="11"/>
        <v/>
      </c>
    </row>
    <row r="118" spans="21:29" ht="15" customHeight="1">
      <c r="U118" s="16" t="str">
        <f t="shared" si="8"/>
        <v/>
      </c>
      <c r="V118" s="11" t="str">
        <f t="shared" si="9"/>
        <v/>
      </c>
      <c r="AA118" s="16" t="str">
        <f t="shared" si="10"/>
        <v/>
      </c>
      <c r="AC118" s="15" t="str">
        <f t="shared" si="11"/>
        <v/>
      </c>
    </row>
    <row r="119" spans="21:29" ht="15" customHeight="1">
      <c r="U119" s="16" t="str">
        <f t="shared" si="8"/>
        <v/>
      </c>
      <c r="V119" s="11" t="str">
        <f t="shared" si="9"/>
        <v/>
      </c>
      <c r="AA119" s="16" t="str">
        <f t="shared" si="10"/>
        <v/>
      </c>
      <c r="AC119" s="15" t="str">
        <f t="shared" si="11"/>
        <v/>
      </c>
    </row>
    <row r="120" spans="21:29" ht="15" customHeight="1">
      <c r="U120" s="16" t="str">
        <f t="shared" si="8"/>
        <v/>
      </c>
      <c r="V120" s="11" t="str">
        <f t="shared" si="9"/>
        <v/>
      </c>
      <c r="AA120" s="16" t="str">
        <f t="shared" si="10"/>
        <v/>
      </c>
      <c r="AC120" s="15" t="str">
        <f t="shared" si="11"/>
        <v/>
      </c>
    </row>
    <row r="121" spans="21:29" ht="15" customHeight="1">
      <c r="U121" s="16" t="str">
        <f t="shared" si="8"/>
        <v/>
      </c>
      <c r="V121" s="11" t="str">
        <f t="shared" si="9"/>
        <v/>
      </c>
      <c r="AA121" s="16" t="str">
        <f t="shared" si="10"/>
        <v/>
      </c>
      <c r="AC121" s="15" t="str">
        <f t="shared" si="11"/>
        <v/>
      </c>
    </row>
    <row r="122" spans="21:29" ht="15" customHeight="1">
      <c r="U122" s="16" t="str">
        <f t="shared" si="8"/>
        <v/>
      </c>
      <c r="V122" s="11" t="str">
        <f t="shared" si="9"/>
        <v/>
      </c>
      <c r="AA122" s="16" t="str">
        <f t="shared" si="10"/>
        <v/>
      </c>
      <c r="AC122" s="15" t="str">
        <f t="shared" si="11"/>
        <v/>
      </c>
    </row>
    <row r="123" spans="21:29" ht="15" customHeight="1">
      <c r="U123" s="16" t="str">
        <f t="shared" si="8"/>
        <v/>
      </c>
      <c r="V123" s="11" t="str">
        <f t="shared" si="9"/>
        <v/>
      </c>
      <c r="AA123" s="16" t="str">
        <f t="shared" si="10"/>
        <v/>
      </c>
      <c r="AC123" s="15" t="str">
        <f t="shared" si="11"/>
        <v/>
      </c>
    </row>
    <row r="124" spans="21:29" ht="15" customHeight="1">
      <c r="U124" s="16" t="str">
        <f t="shared" si="8"/>
        <v/>
      </c>
      <c r="V124" s="11" t="str">
        <f t="shared" si="9"/>
        <v/>
      </c>
      <c r="AA124" s="16" t="str">
        <f t="shared" si="10"/>
        <v/>
      </c>
      <c r="AC124" s="15" t="str">
        <f t="shared" si="11"/>
        <v/>
      </c>
    </row>
    <row r="125" spans="21:29" ht="15" customHeight="1">
      <c r="U125" s="16" t="str">
        <f t="shared" si="8"/>
        <v/>
      </c>
      <c r="V125" s="11" t="str">
        <f t="shared" si="9"/>
        <v/>
      </c>
      <c r="AA125" s="16" t="str">
        <f t="shared" si="10"/>
        <v/>
      </c>
      <c r="AC125" s="15" t="str">
        <f t="shared" si="11"/>
        <v/>
      </c>
    </row>
    <row r="126" spans="21:29" ht="15" customHeight="1">
      <c r="U126" s="16" t="str">
        <f t="shared" si="8"/>
        <v/>
      </c>
      <c r="V126" s="11" t="str">
        <f t="shared" si="9"/>
        <v/>
      </c>
      <c r="AA126" s="16" t="str">
        <f t="shared" si="10"/>
        <v/>
      </c>
      <c r="AC126" s="15" t="str">
        <f t="shared" si="11"/>
        <v/>
      </c>
    </row>
    <row r="127" spans="21:29" ht="15" customHeight="1">
      <c r="U127" s="16" t="str">
        <f t="shared" si="8"/>
        <v/>
      </c>
      <c r="V127" s="11" t="str">
        <f t="shared" si="9"/>
        <v/>
      </c>
      <c r="AA127" s="16" t="str">
        <f t="shared" si="10"/>
        <v/>
      </c>
      <c r="AC127" s="15" t="str">
        <f t="shared" si="11"/>
        <v/>
      </c>
    </row>
    <row r="128" spans="21:29" ht="15" customHeight="1">
      <c r="U128" s="16" t="str">
        <f t="shared" si="8"/>
        <v/>
      </c>
      <c r="V128" s="11" t="str">
        <f t="shared" si="9"/>
        <v/>
      </c>
      <c r="AA128" s="16" t="str">
        <f t="shared" si="10"/>
        <v/>
      </c>
      <c r="AC128" s="15" t="str">
        <f t="shared" si="11"/>
        <v/>
      </c>
    </row>
    <row r="129" spans="21:29" ht="15" customHeight="1">
      <c r="U129" s="16" t="str">
        <f t="shared" si="8"/>
        <v/>
      </c>
      <c r="V129" s="11" t="str">
        <f t="shared" si="9"/>
        <v/>
      </c>
      <c r="AA129" s="16" t="str">
        <f t="shared" si="10"/>
        <v/>
      </c>
      <c r="AC129" s="15" t="str">
        <f t="shared" si="11"/>
        <v/>
      </c>
    </row>
    <row r="130" spans="21:29" ht="15" customHeight="1">
      <c r="U130" s="16" t="str">
        <f t="shared" si="8"/>
        <v/>
      </c>
      <c r="V130" s="11" t="str">
        <f t="shared" si="9"/>
        <v/>
      </c>
      <c r="AA130" s="16" t="str">
        <f t="shared" si="10"/>
        <v/>
      </c>
      <c r="AC130" s="15" t="str">
        <f t="shared" si="11"/>
        <v/>
      </c>
    </row>
    <row r="131" spans="21:29" ht="15" customHeight="1">
      <c r="U131" s="16" t="str">
        <f t="shared" si="8"/>
        <v/>
      </c>
      <c r="V131" s="11" t="str">
        <f t="shared" si="9"/>
        <v/>
      </c>
      <c r="AA131" s="16" t="str">
        <f t="shared" si="10"/>
        <v/>
      </c>
      <c r="AC131" s="15" t="str">
        <f t="shared" si="11"/>
        <v/>
      </c>
    </row>
    <row r="132" spans="21:29" ht="15" customHeight="1">
      <c r="U132" s="16" t="str">
        <f t="shared" si="8"/>
        <v/>
      </c>
      <c r="V132" s="11" t="str">
        <f t="shared" si="9"/>
        <v/>
      </c>
      <c r="AA132" s="16" t="str">
        <f t="shared" si="10"/>
        <v/>
      </c>
      <c r="AC132" s="15" t="str">
        <f t="shared" si="11"/>
        <v/>
      </c>
    </row>
    <row r="133" spans="21:29" ht="15" customHeight="1">
      <c r="U133" s="16" t="str">
        <f t="shared" si="8"/>
        <v/>
      </c>
      <c r="V133" s="11" t="str">
        <f t="shared" si="9"/>
        <v/>
      </c>
      <c r="AA133" s="16" t="str">
        <f t="shared" si="10"/>
        <v/>
      </c>
      <c r="AC133" s="15" t="str">
        <f t="shared" si="11"/>
        <v/>
      </c>
    </row>
    <row r="134" spans="21:29" ht="15" customHeight="1">
      <c r="U134" s="16" t="str">
        <f t="shared" si="8"/>
        <v/>
      </c>
      <c r="V134" s="11" t="str">
        <f t="shared" si="9"/>
        <v/>
      </c>
      <c r="AA134" s="16" t="str">
        <f t="shared" si="10"/>
        <v/>
      </c>
      <c r="AC134" s="15" t="str">
        <f t="shared" si="11"/>
        <v/>
      </c>
    </row>
    <row r="135" spans="21:29" ht="15" customHeight="1">
      <c r="U135" s="16" t="str">
        <f t="shared" si="8"/>
        <v/>
      </c>
      <c r="V135" s="11" t="str">
        <f t="shared" si="9"/>
        <v/>
      </c>
      <c r="AA135" s="16" t="str">
        <f t="shared" si="10"/>
        <v/>
      </c>
      <c r="AC135" s="15" t="str">
        <f t="shared" si="11"/>
        <v/>
      </c>
    </row>
    <row r="136" spans="21:29" ht="15" customHeight="1">
      <c r="U136" s="16" t="str">
        <f t="shared" si="8"/>
        <v/>
      </c>
      <c r="V136" s="11" t="str">
        <f t="shared" si="9"/>
        <v/>
      </c>
      <c r="AA136" s="16" t="str">
        <f t="shared" si="10"/>
        <v/>
      </c>
      <c r="AC136" s="15" t="str">
        <f t="shared" si="11"/>
        <v/>
      </c>
    </row>
    <row r="137" spans="21:29" ht="15" customHeight="1">
      <c r="U137" s="16" t="str">
        <f t="shared" si="8"/>
        <v/>
      </c>
      <c r="V137" s="11" t="str">
        <f t="shared" si="9"/>
        <v/>
      </c>
      <c r="AA137" s="16" t="str">
        <f t="shared" si="10"/>
        <v/>
      </c>
      <c r="AC137" s="15" t="str">
        <f t="shared" si="11"/>
        <v/>
      </c>
    </row>
    <row r="138" spans="21:29" ht="15" customHeight="1">
      <c r="U138" s="16" t="str">
        <f t="shared" si="8"/>
        <v/>
      </c>
      <c r="V138" s="11" t="str">
        <f t="shared" si="9"/>
        <v/>
      </c>
      <c r="AA138" s="16" t="str">
        <f t="shared" si="10"/>
        <v/>
      </c>
      <c r="AC138" s="15" t="str">
        <f t="shared" si="11"/>
        <v/>
      </c>
    </row>
    <row r="139" spans="21:29" ht="15" customHeight="1">
      <c r="U139" s="16" t="str">
        <f t="shared" si="8"/>
        <v/>
      </c>
      <c r="V139" s="11" t="str">
        <f t="shared" si="9"/>
        <v/>
      </c>
      <c r="AA139" s="16" t="str">
        <f t="shared" si="10"/>
        <v/>
      </c>
      <c r="AC139" s="15" t="str">
        <f t="shared" si="11"/>
        <v/>
      </c>
    </row>
    <row r="140" spans="21:29" ht="15" customHeight="1">
      <c r="U140" s="16" t="str">
        <f t="shared" si="8"/>
        <v/>
      </c>
      <c r="V140" s="11" t="str">
        <f t="shared" si="9"/>
        <v/>
      </c>
      <c r="AA140" s="16" t="str">
        <f t="shared" si="10"/>
        <v/>
      </c>
      <c r="AC140" s="15" t="str">
        <f t="shared" si="11"/>
        <v/>
      </c>
    </row>
    <row r="141" spans="21:29" ht="15" customHeight="1">
      <c r="U141" s="16" t="str">
        <f t="shared" si="8"/>
        <v/>
      </c>
      <c r="V141" s="11" t="str">
        <f t="shared" si="9"/>
        <v/>
      </c>
      <c r="AA141" s="16" t="str">
        <f t="shared" si="10"/>
        <v/>
      </c>
      <c r="AC141" s="15" t="str">
        <f t="shared" si="11"/>
        <v/>
      </c>
    </row>
    <row r="142" spans="21:29" ht="15" customHeight="1">
      <c r="U142" s="16" t="str">
        <f t="shared" si="8"/>
        <v/>
      </c>
      <c r="V142" s="11" t="str">
        <f t="shared" si="9"/>
        <v/>
      </c>
      <c r="AA142" s="16" t="str">
        <f t="shared" si="10"/>
        <v/>
      </c>
      <c r="AC142" s="15" t="str">
        <f t="shared" si="11"/>
        <v/>
      </c>
    </row>
    <row r="143" spans="21:29" ht="15" customHeight="1">
      <c r="U143" s="16" t="str">
        <f t="shared" si="8"/>
        <v/>
      </c>
      <c r="V143" s="11" t="str">
        <f t="shared" si="9"/>
        <v/>
      </c>
      <c r="AA143" s="16" t="str">
        <f t="shared" si="10"/>
        <v/>
      </c>
      <c r="AC143" s="15" t="str">
        <f t="shared" si="11"/>
        <v/>
      </c>
    </row>
    <row r="144" spans="21:29" ht="15" customHeight="1">
      <c r="U144" s="16" t="str">
        <f t="shared" si="8"/>
        <v/>
      </c>
      <c r="V144" s="11" t="str">
        <f t="shared" si="9"/>
        <v/>
      </c>
      <c r="AA144" s="16" t="str">
        <f t="shared" si="10"/>
        <v/>
      </c>
      <c r="AC144" s="15" t="str">
        <f t="shared" si="11"/>
        <v/>
      </c>
    </row>
    <row r="145" spans="21:29" ht="15" customHeight="1">
      <c r="U145" s="16" t="str">
        <f t="shared" si="8"/>
        <v/>
      </c>
      <c r="V145" s="11" t="str">
        <f t="shared" si="9"/>
        <v/>
      </c>
      <c r="AA145" s="16" t="str">
        <f t="shared" si="10"/>
        <v/>
      </c>
      <c r="AC145" s="15" t="str">
        <f t="shared" si="11"/>
        <v/>
      </c>
    </row>
    <row r="146" spans="21:29" ht="15" customHeight="1">
      <c r="U146" s="16" t="str">
        <f t="shared" si="8"/>
        <v/>
      </c>
      <c r="V146" s="11" t="str">
        <f t="shared" si="9"/>
        <v/>
      </c>
      <c r="AA146" s="16" t="str">
        <f t="shared" si="10"/>
        <v/>
      </c>
      <c r="AC146" s="15" t="str">
        <f t="shared" si="11"/>
        <v/>
      </c>
    </row>
    <row r="147" spans="21:29" ht="15" customHeight="1">
      <c r="U147" s="16" t="str">
        <f t="shared" si="8"/>
        <v/>
      </c>
      <c r="V147" s="11" t="str">
        <f t="shared" si="9"/>
        <v/>
      </c>
      <c r="AA147" s="16" t="str">
        <f t="shared" si="10"/>
        <v/>
      </c>
      <c r="AC147" s="15" t="str">
        <f t="shared" si="11"/>
        <v/>
      </c>
    </row>
    <row r="148" spans="21:29" ht="15" customHeight="1">
      <c r="U148" s="16" t="str">
        <f t="shared" si="8"/>
        <v/>
      </c>
      <c r="V148" s="11" t="str">
        <f t="shared" si="9"/>
        <v/>
      </c>
      <c r="AA148" s="16" t="str">
        <f t="shared" si="10"/>
        <v/>
      </c>
      <c r="AC148" s="15" t="str">
        <f t="shared" si="11"/>
        <v/>
      </c>
    </row>
    <row r="149" spans="21:29" ht="15" customHeight="1">
      <c r="U149" s="16" t="str">
        <f t="shared" si="8"/>
        <v/>
      </c>
      <c r="V149" s="11" t="str">
        <f t="shared" si="9"/>
        <v/>
      </c>
      <c r="AA149" s="16" t="str">
        <f t="shared" si="10"/>
        <v/>
      </c>
      <c r="AC149" s="15" t="str">
        <f t="shared" si="11"/>
        <v/>
      </c>
    </row>
    <row r="150" spans="21:29" ht="15" customHeight="1">
      <c r="U150" s="16" t="str">
        <f t="shared" si="8"/>
        <v/>
      </c>
      <c r="V150" s="11" t="str">
        <f t="shared" si="9"/>
        <v/>
      </c>
      <c r="AA150" s="16" t="str">
        <f t="shared" si="10"/>
        <v/>
      </c>
      <c r="AC150" s="15" t="str">
        <f t="shared" si="11"/>
        <v/>
      </c>
    </row>
    <row r="151" spans="21:29" ht="15" customHeight="1">
      <c r="U151" s="16" t="str">
        <f t="shared" si="8"/>
        <v/>
      </c>
      <c r="V151" s="11" t="str">
        <f t="shared" si="9"/>
        <v/>
      </c>
      <c r="AA151" s="16" t="str">
        <f t="shared" si="10"/>
        <v/>
      </c>
      <c r="AC151" s="15" t="str">
        <f t="shared" si="11"/>
        <v/>
      </c>
    </row>
    <row r="152" spans="21:29" ht="15" customHeight="1">
      <c r="U152" s="16" t="str">
        <f t="shared" si="8"/>
        <v/>
      </c>
      <c r="V152" s="11" t="str">
        <f t="shared" si="9"/>
        <v/>
      </c>
      <c r="AA152" s="16" t="str">
        <f t="shared" si="10"/>
        <v/>
      </c>
      <c r="AC152" s="15" t="str">
        <f t="shared" si="11"/>
        <v/>
      </c>
    </row>
    <row r="153" spans="21:29" ht="15" customHeight="1">
      <c r="U153" s="16" t="str">
        <f t="shared" si="8"/>
        <v/>
      </c>
      <c r="V153" s="11" t="str">
        <f t="shared" si="9"/>
        <v/>
      </c>
      <c r="AA153" s="16" t="str">
        <f t="shared" si="10"/>
        <v/>
      </c>
      <c r="AC153" s="15" t="str">
        <f t="shared" si="11"/>
        <v/>
      </c>
    </row>
    <row r="154" spans="21:29" ht="15" customHeight="1">
      <c r="U154" s="16" t="str">
        <f t="shared" si="8"/>
        <v/>
      </c>
      <c r="V154" s="11" t="str">
        <f t="shared" si="9"/>
        <v/>
      </c>
      <c r="AA154" s="16" t="str">
        <f t="shared" si="10"/>
        <v/>
      </c>
      <c r="AC154" s="15" t="str">
        <f t="shared" si="11"/>
        <v/>
      </c>
    </row>
    <row r="155" spans="21:29" ht="15" customHeight="1">
      <c r="U155" s="16" t="str">
        <f t="shared" si="8"/>
        <v/>
      </c>
      <c r="V155" s="11" t="str">
        <f t="shared" si="9"/>
        <v/>
      </c>
      <c r="AA155" s="16" t="str">
        <f t="shared" si="10"/>
        <v/>
      </c>
      <c r="AC155" s="15" t="str">
        <f t="shared" si="11"/>
        <v/>
      </c>
    </row>
    <row r="156" spans="21:29" ht="15" customHeight="1">
      <c r="U156" s="16" t="str">
        <f t="shared" ref="U156:U219" si="12">IF(AB156="","",LEFT(AB156,FIND(",",AB156)-1))</f>
        <v/>
      </c>
      <c r="V156" s="11" t="str">
        <f t="shared" ref="V156:V219" si="13">IF(D156="","",IF(F156="",G156,F156&amp;","&amp;G156))</f>
        <v/>
      </c>
      <c r="AA156" s="16" t="str">
        <f t="shared" ref="AA156:AA219" si="14">IF(D156="","",LEFT(RIGHT(D156,LEN(D156)-FIND("(",D156,1)),6))</f>
        <v/>
      </c>
      <c r="AC156" s="15" t="str">
        <f t="shared" ref="AC156:AC219" si="15">IF(D156="","",IF(F156="",C156&amp;","&amp;G156&amp;","&amp;D156,C156&amp;","&amp;F156&amp;","&amp;G156&amp;","&amp;D156))</f>
        <v/>
      </c>
    </row>
    <row r="157" spans="21:29" ht="15" customHeight="1">
      <c r="U157" s="16" t="str">
        <f t="shared" si="12"/>
        <v/>
      </c>
      <c r="V157" s="11" t="str">
        <f t="shared" si="13"/>
        <v/>
      </c>
      <c r="AA157" s="16" t="str">
        <f t="shared" si="14"/>
        <v/>
      </c>
      <c r="AC157" s="15" t="str">
        <f t="shared" si="15"/>
        <v/>
      </c>
    </row>
    <row r="158" spans="21:29" ht="15" customHeight="1">
      <c r="U158" s="16" t="str">
        <f t="shared" si="12"/>
        <v/>
      </c>
      <c r="V158" s="11" t="str">
        <f t="shared" si="13"/>
        <v/>
      </c>
      <c r="AA158" s="16" t="str">
        <f t="shared" si="14"/>
        <v/>
      </c>
      <c r="AC158" s="15" t="str">
        <f t="shared" si="15"/>
        <v/>
      </c>
    </row>
    <row r="159" spans="21:29" ht="15" customHeight="1">
      <c r="U159" s="16" t="str">
        <f t="shared" si="12"/>
        <v/>
      </c>
      <c r="V159" s="11" t="str">
        <f t="shared" si="13"/>
        <v/>
      </c>
      <c r="AA159" s="16" t="str">
        <f t="shared" si="14"/>
        <v/>
      </c>
      <c r="AC159" s="15" t="str">
        <f t="shared" si="15"/>
        <v/>
      </c>
    </row>
    <row r="160" spans="21:29" ht="15" customHeight="1">
      <c r="U160" s="16" t="str">
        <f t="shared" si="12"/>
        <v/>
      </c>
      <c r="V160" s="11" t="str">
        <f t="shared" si="13"/>
        <v/>
      </c>
      <c r="AA160" s="16" t="str">
        <f t="shared" si="14"/>
        <v/>
      </c>
      <c r="AC160" s="15" t="str">
        <f t="shared" si="15"/>
        <v/>
      </c>
    </row>
    <row r="161" spans="21:29" ht="15" customHeight="1">
      <c r="U161" s="16" t="str">
        <f t="shared" si="12"/>
        <v/>
      </c>
      <c r="V161" s="11" t="str">
        <f t="shared" si="13"/>
        <v/>
      </c>
      <c r="AA161" s="16" t="str">
        <f t="shared" si="14"/>
        <v/>
      </c>
      <c r="AC161" s="15" t="str">
        <f t="shared" si="15"/>
        <v/>
      </c>
    </row>
    <row r="162" spans="21:29" ht="15" customHeight="1">
      <c r="U162" s="16" t="str">
        <f t="shared" si="12"/>
        <v/>
      </c>
      <c r="V162" s="11" t="str">
        <f t="shared" si="13"/>
        <v/>
      </c>
      <c r="AA162" s="16" t="str">
        <f t="shared" si="14"/>
        <v/>
      </c>
      <c r="AC162" s="15" t="str">
        <f t="shared" si="15"/>
        <v/>
      </c>
    </row>
    <row r="163" spans="21:29" ht="15" customHeight="1">
      <c r="U163" s="16" t="str">
        <f t="shared" si="12"/>
        <v/>
      </c>
      <c r="V163" s="11" t="str">
        <f t="shared" si="13"/>
        <v/>
      </c>
      <c r="AA163" s="16" t="str">
        <f t="shared" si="14"/>
        <v/>
      </c>
      <c r="AC163" s="15" t="str">
        <f t="shared" si="15"/>
        <v/>
      </c>
    </row>
    <row r="164" spans="21:29" ht="15" customHeight="1">
      <c r="U164" s="16" t="str">
        <f t="shared" si="12"/>
        <v/>
      </c>
      <c r="V164" s="11" t="str">
        <f t="shared" si="13"/>
        <v/>
      </c>
      <c r="AA164" s="16" t="str">
        <f t="shared" si="14"/>
        <v/>
      </c>
      <c r="AC164" s="15" t="str">
        <f t="shared" si="15"/>
        <v/>
      </c>
    </row>
    <row r="165" spans="21:29" ht="15" customHeight="1">
      <c r="U165" s="16" t="str">
        <f t="shared" si="12"/>
        <v/>
      </c>
      <c r="V165" s="11" t="str">
        <f t="shared" si="13"/>
        <v/>
      </c>
      <c r="AA165" s="16" t="str">
        <f t="shared" si="14"/>
        <v/>
      </c>
      <c r="AC165" s="15" t="str">
        <f t="shared" si="15"/>
        <v/>
      </c>
    </row>
    <row r="166" spans="21:29" ht="15" customHeight="1">
      <c r="U166" s="16" t="str">
        <f t="shared" si="12"/>
        <v/>
      </c>
      <c r="V166" s="11" t="str">
        <f t="shared" si="13"/>
        <v/>
      </c>
      <c r="AA166" s="16" t="str">
        <f t="shared" si="14"/>
        <v/>
      </c>
      <c r="AC166" s="15" t="str">
        <f t="shared" si="15"/>
        <v/>
      </c>
    </row>
    <row r="167" spans="21:29" ht="15" customHeight="1">
      <c r="U167" s="16" t="str">
        <f t="shared" si="12"/>
        <v/>
      </c>
      <c r="V167" s="11" t="str">
        <f t="shared" si="13"/>
        <v/>
      </c>
      <c r="AA167" s="16" t="str">
        <f t="shared" si="14"/>
        <v/>
      </c>
      <c r="AC167" s="15" t="str">
        <f t="shared" si="15"/>
        <v/>
      </c>
    </row>
    <row r="168" spans="21:29" ht="15" customHeight="1">
      <c r="U168" s="16" t="str">
        <f t="shared" si="12"/>
        <v/>
      </c>
      <c r="V168" s="11" t="str">
        <f t="shared" si="13"/>
        <v/>
      </c>
      <c r="AA168" s="16" t="str">
        <f t="shared" si="14"/>
        <v/>
      </c>
      <c r="AC168" s="15" t="str">
        <f t="shared" si="15"/>
        <v/>
      </c>
    </row>
    <row r="169" spans="21:29" ht="15" customHeight="1">
      <c r="U169" s="16" t="str">
        <f t="shared" si="12"/>
        <v/>
      </c>
      <c r="V169" s="11" t="str">
        <f t="shared" si="13"/>
        <v/>
      </c>
      <c r="AA169" s="16" t="str">
        <f t="shared" si="14"/>
        <v/>
      </c>
      <c r="AC169" s="15" t="str">
        <f t="shared" si="15"/>
        <v/>
      </c>
    </row>
    <row r="170" spans="21:29" ht="15" customHeight="1">
      <c r="U170" s="16" t="str">
        <f t="shared" si="12"/>
        <v/>
      </c>
      <c r="V170" s="11" t="str">
        <f t="shared" si="13"/>
        <v/>
      </c>
      <c r="AA170" s="16" t="str">
        <f t="shared" si="14"/>
        <v/>
      </c>
      <c r="AC170" s="15" t="str">
        <f t="shared" si="15"/>
        <v/>
      </c>
    </row>
    <row r="171" spans="21:29" ht="15" customHeight="1">
      <c r="U171" s="16" t="str">
        <f t="shared" si="12"/>
        <v/>
      </c>
      <c r="V171" s="11" t="str">
        <f t="shared" si="13"/>
        <v/>
      </c>
      <c r="AA171" s="16" t="str">
        <f t="shared" si="14"/>
        <v/>
      </c>
      <c r="AC171" s="15" t="str">
        <f t="shared" si="15"/>
        <v/>
      </c>
    </row>
    <row r="172" spans="21:29" ht="15" customHeight="1">
      <c r="U172" s="16" t="str">
        <f t="shared" si="12"/>
        <v/>
      </c>
      <c r="V172" s="11" t="str">
        <f t="shared" si="13"/>
        <v/>
      </c>
      <c r="AA172" s="16" t="str">
        <f t="shared" si="14"/>
        <v/>
      </c>
      <c r="AC172" s="15" t="str">
        <f t="shared" si="15"/>
        <v/>
      </c>
    </row>
    <row r="173" spans="21:29" ht="15" customHeight="1">
      <c r="U173" s="16" t="str">
        <f t="shared" si="12"/>
        <v/>
      </c>
      <c r="V173" s="11" t="str">
        <f t="shared" si="13"/>
        <v/>
      </c>
      <c r="AA173" s="16" t="str">
        <f t="shared" si="14"/>
        <v/>
      </c>
      <c r="AC173" s="15" t="str">
        <f t="shared" si="15"/>
        <v/>
      </c>
    </row>
    <row r="174" spans="21:29" ht="15" customHeight="1">
      <c r="U174" s="16" t="str">
        <f t="shared" si="12"/>
        <v/>
      </c>
      <c r="V174" s="11" t="str">
        <f t="shared" si="13"/>
        <v/>
      </c>
      <c r="AA174" s="16" t="str">
        <f t="shared" si="14"/>
        <v/>
      </c>
      <c r="AC174" s="15" t="str">
        <f t="shared" si="15"/>
        <v/>
      </c>
    </row>
    <row r="175" spans="21:29" ht="15" customHeight="1">
      <c r="U175" s="16" t="str">
        <f t="shared" si="12"/>
        <v/>
      </c>
      <c r="V175" s="11" t="str">
        <f t="shared" si="13"/>
        <v/>
      </c>
      <c r="AA175" s="16" t="str">
        <f t="shared" si="14"/>
        <v/>
      </c>
      <c r="AC175" s="15" t="str">
        <f t="shared" si="15"/>
        <v/>
      </c>
    </row>
    <row r="176" spans="21:29" ht="15" customHeight="1">
      <c r="U176" s="16" t="str">
        <f t="shared" si="12"/>
        <v/>
      </c>
      <c r="V176" s="11" t="str">
        <f t="shared" si="13"/>
        <v/>
      </c>
      <c r="AA176" s="16" t="str">
        <f t="shared" si="14"/>
        <v/>
      </c>
      <c r="AC176" s="15" t="str">
        <f t="shared" si="15"/>
        <v/>
      </c>
    </row>
    <row r="177" spans="21:29" ht="15" customHeight="1">
      <c r="U177" s="16" t="str">
        <f t="shared" si="12"/>
        <v/>
      </c>
      <c r="V177" s="11" t="str">
        <f t="shared" si="13"/>
        <v/>
      </c>
      <c r="AA177" s="16" t="str">
        <f t="shared" si="14"/>
        <v/>
      </c>
      <c r="AC177" s="15" t="str">
        <f t="shared" si="15"/>
        <v/>
      </c>
    </row>
    <row r="178" spans="21:29" ht="15" customHeight="1">
      <c r="U178" s="16" t="str">
        <f t="shared" si="12"/>
        <v/>
      </c>
      <c r="V178" s="11" t="str">
        <f t="shared" si="13"/>
        <v/>
      </c>
      <c r="AA178" s="16" t="str">
        <f t="shared" si="14"/>
        <v/>
      </c>
      <c r="AC178" s="15" t="str">
        <f t="shared" si="15"/>
        <v/>
      </c>
    </row>
    <row r="179" spans="21:29" ht="15" customHeight="1">
      <c r="U179" s="16" t="str">
        <f t="shared" si="12"/>
        <v/>
      </c>
      <c r="V179" s="11" t="str">
        <f t="shared" si="13"/>
        <v/>
      </c>
      <c r="AA179" s="16" t="str">
        <f t="shared" si="14"/>
        <v/>
      </c>
      <c r="AC179" s="15" t="str">
        <f t="shared" si="15"/>
        <v/>
      </c>
    </row>
    <row r="180" spans="21:29" ht="15" customHeight="1">
      <c r="U180" s="16" t="str">
        <f t="shared" si="12"/>
        <v/>
      </c>
      <c r="V180" s="11" t="str">
        <f t="shared" si="13"/>
        <v/>
      </c>
      <c r="AA180" s="16" t="str">
        <f t="shared" si="14"/>
        <v/>
      </c>
      <c r="AC180" s="15" t="str">
        <f t="shared" si="15"/>
        <v/>
      </c>
    </row>
    <row r="181" spans="21:29" ht="15" customHeight="1">
      <c r="U181" s="16" t="str">
        <f t="shared" si="12"/>
        <v/>
      </c>
      <c r="V181" s="11" t="str">
        <f t="shared" si="13"/>
        <v/>
      </c>
      <c r="AA181" s="16" t="str">
        <f t="shared" si="14"/>
        <v/>
      </c>
      <c r="AC181" s="15" t="str">
        <f t="shared" si="15"/>
        <v/>
      </c>
    </row>
    <row r="182" spans="21:29" ht="15" customHeight="1">
      <c r="U182" s="16" t="str">
        <f t="shared" si="12"/>
        <v/>
      </c>
      <c r="V182" s="11" t="str">
        <f t="shared" si="13"/>
        <v/>
      </c>
      <c r="AA182" s="16" t="str">
        <f t="shared" si="14"/>
        <v/>
      </c>
      <c r="AC182" s="15" t="str">
        <f t="shared" si="15"/>
        <v/>
      </c>
    </row>
    <row r="183" spans="21:29" ht="15" customHeight="1">
      <c r="U183" s="16" t="str">
        <f t="shared" si="12"/>
        <v/>
      </c>
      <c r="V183" s="11" t="str">
        <f t="shared" si="13"/>
        <v/>
      </c>
      <c r="AA183" s="16" t="str">
        <f t="shared" si="14"/>
        <v/>
      </c>
      <c r="AC183" s="15" t="str">
        <f t="shared" si="15"/>
        <v/>
      </c>
    </row>
    <row r="184" spans="21:29" ht="15" customHeight="1">
      <c r="U184" s="16" t="str">
        <f t="shared" si="12"/>
        <v/>
      </c>
      <c r="V184" s="11" t="str">
        <f t="shared" si="13"/>
        <v/>
      </c>
      <c r="AA184" s="16" t="str">
        <f t="shared" si="14"/>
        <v/>
      </c>
      <c r="AC184" s="15" t="str">
        <f t="shared" si="15"/>
        <v/>
      </c>
    </row>
    <row r="185" spans="21:29" ht="15" customHeight="1">
      <c r="U185" s="16" t="str">
        <f t="shared" si="12"/>
        <v/>
      </c>
      <c r="V185" s="11" t="str">
        <f t="shared" si="13"/>
        <v/>
      </c>
      <c r="AA185" s="16" t="str">
        <f t="shared" si="14"/>
        <v/>
      </c>
      <c r="AC185" s="15" t="str">
        <f t="shared" si="15"/>
        <v/>
      </c>
    </row>
    <row r="186" spans="21:29" ht="15" customHeight="1">
      <c r="U186" s="16" t="str">
        <f t="shared" si="12"/>
        <v/>
      </c>
      <c r="V186" s="11" t="str">
        <f t="shared" si="13"/>
        <v/>
      </c>
      <c r="AA186" s="16" t="str">
        <f t="shared" si="14"/>
        <v/>
      </c>
      <c r="AC186" s="15" t="str">
        <f t="shared" si="15"/>
        <v/>
      </c>
    </row>
    <row r="187" spans="21:29" ht="15" customHeight="1">
      <c r="U187" s="16" t="str">
        <f t="shared" si="12"/>
        <v/>
      </c>
      <c r="V187" s="11" t="str">
        <f t="shared" si="13"/>
        <v/>
      </c>
      <c r="AA187" s="16" t="str">
        <f t="shared" si="14"/>
        <v/>
      </c>
      <c r="AC187" s="15" t="str">
        <f t="shared" si="15"/>
        <v/>
      </c>
    </row>
    <row r="188" spans="21:29" ht="15" customHeight="1">
      <c r="U188" s="16" t="str">
        <f t="shared" si="12"/>
        <v/>
      </c>
      <c r="V188" s="11" t="str">
        <f t="shared" si="13"/>
        <v/>
      </c>
      <c r="AA188" s="16" t="str">
        <f t="shared" si="14"/>
        <v/>
      </c>
      <c r="AC188" s="15" t="str">
        <f t="shared" si="15"/>
        <v/>
      </c>
    </row>
    <row r="189" spans="21:29" ht="15" customHeight="1">
      <c r="U189" s="16" t="str">
        <f t="shared" si="12"/>
        <v/>
      </c>
      <c r="V189" s="11" t="str">
        <f t="shared" si="13"/>
        <v/>
      </c>
      <c r="AA189" s="16" t="str">
        <f t="shared" si="14"/>
        <v/>
      </c>
      <c r="AC189" s="15" t="str">
        <f t="shared" si="15"/>
        <v/>
      </c>
    </row>
    <row r="190" spans="21:29" ht="15" customHeight="1">
      <c r="U190" s="16" t="str">
        <f t="shared" si="12"/>
        <v/>
      </c>
      <c r="V190" s="11" t="str">
        <f t="shared" si="13"/>
        <v/>
      </c>
      <c r="AA190" s="16" t="str">
        <f t="shared" si="14"/>
        <v/>
      </c>
      <c r="AC190" s="15" t="str">
        <f t="shared" si="15"/>
        <v/>
      </c>
    </row>
    <row r="191" spans="21:29" ht="15" customHeight="1">
      <c r="U191" s="16" t="str">
        <f t="shared" si="12"/>
        <v/>
      </c>
      <c r="V191" s="11" t="str">
        <f t="shared" si="13"/>
        <v/>
      </c>
      <c r="AA191" s="16" t="str">
        <f t="shared" si="14"/>
        <v/>
      </c>
      <c r="AC191" s="15" t="str">
        <f t="shared" si="15"/>
        <v/>
      </c>
    </row>
    <row r="192" spans="21:29" ht="15" customHeight="1">
      <c r="U192" s="16" t="str">
        <f t="shared" si="12"/>
        <v/>
      </c>
      <c r="V192" s="11" t="str">
        <f t="shared" si="13"/>
        <v/>
      </c>
      <c r="AA192" s="16" t="str">
        <f t="shared" si="14"/>
        <v/>
      </c>
      <c r="AC192" s="15" t="str">
        <f t="shared" si="15"/>
        <v/>
      </c>
    </row>
    <row r="193" spans="21:29" ht="15" customHeight="1">
      <c r="U193" s="16" t="str">
        <f t="shared" si="12"/>
        <v/>
      </c>
      <c r="V193" s="11" t="str">
        <f t="shared" si="13"/>
        <v/>
      </c>
      <c r="AA193" s="16" t="str">
        <f t="shared" si="14"/>
        <v/>
      </c>
      <c r="AC193" s="15" t="str">
        <f t="shared" si="15"/>
        <v/>
      </c>
    </row>
    <row r="194" spans="21:29" ht="15" customHeight="1">
      <c r="U194" s="16" t="str">
        <f t="shared" si="12"/>
        <v/>
      </c>
      <c r="V194" s="11" t="str">
        <f t="shared" si="13"/>
        <v/>
      </c>
      <c r="AA194" s="16" t="str">
        <f t="shared" si="14"/>
        <v/>
      </c>
      <c r="AC194" s="15" t="str">
        <f t="shared" si="15"/>
        <v/>
      </c>
    </row>
    <row r="195" spans="21:29" ht="15" customHeight="1">
      <c r="U195" s="16" t="str">
        <f t="shared" si="12"/>
        <v/>
      </c>
      <c r="V195" s="11" t="str">
        <f t="shared" si="13"/>
        <v/>
      </c>
      <c r="AA195" s="16" t="str">
        <f t="shared" si="14"/>
        <v/>
      </c>
      <c r="AC195" s="15" t="str">
        <f t="shared" si="15"/>
        <v/>
      </c>
    </row>
    <row r="196" spans="21:29" ht="15" customHeight="1">
      <c r="U196" s="16" t="str">
        <f t="shared" si="12"/>
        <v/>
      </c>
      <c r="V196" s="11" t="str">
        <f t="shared" si="13"/>
        <v/>
      </c>
      <c r="AA196" s="16" t="str">
        <f t="shared" si="14"/>
        <v/>
      </c>
      <c r="AC196" s="15" t="str">
        <f t="shared" si="15"/>
        <v/>
      </c>
    </row>
    <row r="197" spans="21:29" ht="15" customHeight="1">
      <c r="U197" s="16" t="str">
        <f t="shared" si="12"/>
        <v/>
      </c>
      <c r="V197" s="11" t="str">
        <f t="shared" si="13"/>
        <v/>
      </c>
      <c r="AA197" s="16" t="str">
        <f t="shared" si="14"/>
        <v/>
      </c>
      <c r="AC197" s="15" t="str">
        <f t="shared" si="15"/>
        <v/>
      </c>
    </row>
    <row r="198" spans="21:29" ht="15" customHeight="1">
      <c r="U198" s="16" t="str">
        <f t="shared" si="12"/>
        <v/>
      </c>
      <c r="V198" s="11" t="str">
        <f t="shared" si="13"/>
        <v/>
      </c>
      <c r="AA198" s="16" t="str">
        <f t="shared" si="14"/>
        <v/>
      </c>
      <c r="AC198" s="15" t="str">
        <f t="shared" si="15"/>
        <v/>
      </c>
    </row>
    <row r="199" spans="21:29" ht="15" customHeight="1">
      <c r="U199" s="16" t="str">
        <f t="shared" si="12"/>
        <v/>
      </c>
      <c r="V199" s="11" t="str">
        <f t="shared" si="13"/>
        <v/>
      </c>
      <c r="AA199" s="16" t="str">
        <f t="shared" si="14"/>
        <v/>
      </c>
      <c r="AC199" s="15" t="str">
        <f t="shared" si="15"/>
        <v/>
      </c>
    </row>
    <row r="200" spans="21:29" ht="15" customHeight="1">
      <c r="U200" s="16" t="str">
        <f t="shared" si="12"/>
        <v/>
      </c>
      <c r="V200" s="11" t="str">
        <f t="shared" si="13"/>
        <v/>
      </c>
      <c r="AA200" s="16" t="str">
        <f t="shared" si="14"/>
        <v/>
      </c>
      <c r="AC200" s="15" t="str">
        <f t="shared" si="15"/>
        <v/>
      </c>
    </row>
    <row r="201" spans="21:29" ht="15" customHeight="1">
      <c r="U201" s="16" t="str">
        <f t="shared" si="12"/>
        <v/>
      </c>
      <c r="V201" s="11" t="str">
        <f t="shared" si="13"/>
        <v/>
      </c>
      <c r="AA201" s="16" t="str">
        <f t="shared" si="14"/>
        <v/>
      </c>
      <c r="AC201" s="15" t="str">
        <f t="shared" si="15"/>
        <v/>
      </c>
    </row>
    <row r="202" spans="21:29" ht="15" customHeight="1">
      <c r="U202" s="16" t="str">
        <f t="shared" si="12"/>
        <v/>
      </c>
      <c r="V202" s="11" t="str">
        <f t="shared" si="13"/>
        <v/>
      </c>
      <c r="AA202" s="16" t="str">
        <f t="shared" si="14"/>
        <v/>
      </c>
      <c r="AC202" s="15" t="str">
        <f t="shared" si="15"/>
        <v/>
      </c>
    </row>
    <row r="203" spans="21:29" ht="15" customHeight="1">
      <c r="U203" s="16" t="str">
        <f t="shared" si="12"/>
        <v/>
      </c>
      <c r="V203" s="11" t="str">
        <f t="shared" si="13"/>
        <v/>
      </c>
      <c r="AA203" s="16" t="str">
        <f t="shared" si="14"/>
        <v/>
      </c>
      <c r="AC203" s="15" t="str">
        <f t="shared" si="15"/>
        <v/>
      </c>
    </row>
    <row r="204" spans="21:29" ht="15" customHeight="1">
      <c r="U204" s="16" t="str">
        <f t="shared" si="12"/>
        <v/>
      </c>
      <c r="V204" s="11" t="str">
        <f t="shared" si="13"/>
        <v/>
      </c>
      <c r="AA204" s="16" t="str">
        <f t="shared" si="14"/>
        <v/>
      </c>
      <c r="AC204" s="15" t="str">
        <f t="shared" si="15"/>
        <v/>
      </c>
    </row>
    <row r="205" spans="21:29" ht="15" customHeight="1">
      <c r="U205" s="16" t="str">
        <f t="shared" si="12"/>
        <v/>
      </c>
      <c r="V205" s="11" t="str">
        <f t="shared" si="13"/>
        <v/>
      </c>
      <c r="AA205" s="16" t="str">
        <f t="shared" si="14"/>
        <v/>
      </c>
      <c r="AC205" s="15" t="str">
        <f t="shared" si="15"/>
        <v/>
      </c>
    </row>
    <row r="206" spans="21:29" ht="15" customHeight="1">
      <c r="U206" s="16" t="str">
        <f t="shared" si="12"/>
        <v/>
      </c>
      <c r="V206" s="11" t="str">
        <f t="shared" si="13"/>
        <v/>
      </c>
      <c r="AA206" s="16" t="str">
        <f t="shared" si="14"/>
        <v/>
      </c>
      <c r="AC206" s="15" t="str">
        <f t="shared" si="15"/>
        <v/>
      </c>
    </row>
    <row r="207" spans="21:29" ht="15" customHeight="1">
      <c r="U207" s="16" t="str">
        <f t="shared" si="12"/>
        <v/>
      </c>
      <c r="V207" s="11" t="str">
        <f t="shared" si="13"/>
        <v/>
      </c>
      <c r="AA207" s="16" t="str">
        <f t="shared" si="14"/>
        <v/>
      </c>
      <c r="AC207" s="15" t="str">
        <f t="shared" si="15"/>
        <v/>
      </c>
    </row>
    <row r="208" spans="21:29" ht="15" customHeight="1">
      <c r="U208" s="16" t="str">
        <f t="shared" si="12"/>
        <v/>
      </c>
      <c r="V208" s="11" t="str">
        <f t="shared" si="13"/>
        <v/>
      </c>
      <c r="AA208" s="16" t="str">
        <f t="shared" si="14"/>
        <v/>
      </c>
      <c r="AC208" s="15" t="str">
        <f t="shared" si="15"/>
        <v/>
      </c>
    </row>
    <row r="209" spans="21:29" ht="15" customHeight="1">
      <c r="U209" s="16" t="str">
        <f t="shared" si="12"/>
        <v/>
      </c>
      <c r="V209" s="11" t="str">
        <f t="shared" si="13"/>
        <v/>
      </c>
      <c r="AA209" s="16" t="str">
        <f t="shared" si="14"/>
        <v/>
      </c>
      <c r="AC209" s="15" t="str">
        <f t="shared" si="15"/>
        <v/>
      </c>
    </row>
    <row r="210" spans="21:29" ht="15" customHeight="1">
      <c r="U210" s="16" t="str">
        <f t="shared" si="12"/>
        <v/>
      </c>
      <c r="V210" s="11" t="str">
        <f t="shared" si="13"/>
        <v/>
      </c>
      <c r="AA210" s="16" t="str">
        <f t="shared" si="14"/>
        <v/>
      </c>
      <c r="AC210" s="15" t="str">
        <f t="shared" si="15"/>
        <v/>
      </c>
    </row>
    <row r="211" spans="21:29" ht="15" customHeight="1">
      <c r="U211" s="16" t="str">
        <f t="shared" si="12"/>
        <v/>
      </c>
      <c r="V211" s="11" t="str">
        <f t="shared" si="13"/>
        <v/>
      </c>
      <c r="AA211" s="16" t="str">
        <f t="shared" si="14"/>
        <v/>
      </c>
      <c r="AC211" s="15" t="str">
        <f t="shared" si="15"/>
        <v/>
      </c>
    </row>
    <row r="212" spans="21:29" ht="15" customHeight="1">
      <c r="U212" s="16" t="str">
        <f t="shared" si="12"/>
        <v/>
      </c>
      <c r="V212" s="11" t="str">
        <f t="shared" si="13"/>
        <v/>
      </c>
      <c r="AA212" s="16" t="str">
        <f t="shared" si="14"/>
        <v/>
      </c>
      <c r="AC212" s="15" t="str">
        <f t="shared" si="15"/>
        <v/>
      </c>
    </row>
    <row r="213" spans="21:29" ht="15" customHeight="1">
      <c r="U213" s="16" t="str">
        <f t="shared" si="12"/>
        <v/>
      </c>
      <c r="V213" s="11" t="str">
        <f t="shared" si="13"/>
        <v/>
      </c>
      <c r="AA213" s="16" t="str">
        <f t="shared" si="14"/>
        <v/>
      </c>
      <c r="AC213" s="15" t="str">
        <f t="shared" si="15"/>
        <v/>
      </c>
    </row>
    <row r="214" spans="21:29" ht="15" customHeight="1">
      <c r="U214" s="16" t="str">
        <f t="shared" si="12"/>
        <v/>
      </c>
      <c r="V214" s="11" t="str">
        <f t="shared" si="13"/>
        <v/>
      </c>
      <c r="AA214" s="16" t="str">
        <f t="shared" si="14"/>
        <v/>
      </c>
      <c r="AC214" s="15" t="str">
        <f t="shared" si="15"/>
        <v/>
      </c>
    </row>
    <row r="215" spans="21:29" ht="15" customHeight="1">
      <c r="U215" s="16" t="str">
        <f t="shared" si="12"/>
        <v/>
      </c>
      <c r="V215" s="11" t="str">
        <f t="shared" si="13"/>
        <v/>
      </c>
      <c r="AA215" s="16" t="str">
        <f t="shared" si="14"/>
        <v/>
      </c>
      <c r="AC215" s="15" t="str">
        <f t="shared" si="15"/>
        <v/>
      </c>
    </row>
    <row r="216" spans="21:29" ht="15" customHeight="1">
      <c r="U216" s="16" t="str">
        <f t="shared" si="12"/>
        <v/>
      </c>
      <c r="V216" s="11" t="str">
        <f t="shared" si="13"/>
        <v/>
      </c>
      <c r="AA216" s="16" t="str">
        <f t="shared" si="14"/>
        <v/>
      </c>
      <c r="AC216" s="15" t="str">
        <f t="shared" si="15"/>
        <v/>
      </c>
    </row>
    <row r="217" spans="21:29" ht="15" customHeight="1">
      <c r="U217" s="16" t="str">
        <f t="shared" si="12"/>
        <v/>
      </c>
      <c r="V217" s="11" t="str">
        <f t="shared" si="13"/>
        <v/>
      </c>
      <c r="AA217" s="16" t="str">
        <f t="shared" si="14"/>
        <v/>
      </c>
      <c r="AC217" s="15" t="str">
        <f t="shared" si="15"/>
        <v/>
      </c>
    </row>
    <row r="218" spans="21:29" ht="15" customHeight="1">
      <c r="U218" s="16" t="str">
        <f t="shared" si="12"/>
        <v/>
      </c>
      <c r="V218" s="11" t="str">
        <f t="shared" si="13"/>
        <v/>
      </c>
      <c r="AA218" s="16" t="str">
        <f t="shared" si="14"/>
        <v/>
      </c>
      <c r="AC218" s="15" t="str">
        <f t="shared" si="15"/>
        <v/>
      </c>
    </row>
    <row r="219" spans="21:29" ht="15" customHeight="1">
      <c r="U219" s="16" t="str">
        <f t="shared" si="12"/>
        <v/>
      </c>
      <c r="V219" s="11" t="str">
        <f t="shared" si="13"/>
        <v/>
      </c>
      <c r="AA219" s="16" t="str">
        <f t="shared" si="14"/>
        <v/>
      </c>
      <c r="AC219" s="15" t="str">
        <f t="shared" si="15"/>
        <v/>
      </c>
    </row>
    <row r="220" spans="21:29" ht="15" customHeight="1">
      <c r="U220" s="16" t="str">
        <f t="shared" ref="U220:U260" si="16">IF(AB220="","",LEFT(AB220,FIND(",",AB220)-1))</f>
        <v/>
      </c>
      <c r="V220" s="11" t="str">
        <f t="shared" ref="V220:V260" si="17">IF(D220="","",IF(F220="",G220,F220&amp;","&amp;G220))</f>
        <v/>
      </c>
      <c r="AA220" s="16" t="str">
        <f t="shared" ref="AA220:AA257" si="18">IF(D220="","",LEFT(RIGHT(D220,LEN(D220)-FIND("(",D220,1)),6))</f>
        <v/>
      </c>
      <c r="AC220" s="15" t="str">
        <f t="shared" ref="AC220:AC283" si="19">IF(D220="","",IF(F220="",C220&amp;","&amp;G220&amp;","&amp;D220,C220&amp;","&amp;F220&amp;","&amp;G220&amp;","&amp;D220))</f>
        <v/>
      </c>
    </row>
    <row r="221" spans="21:29" ht="15" customHeight="1">
      <c r="U221" s="16" t="str">
        <f t="shared" si="16"/>
        <v/>
      </c>
      <c r="V221" s="11" t="str">
        <f t="shared" si="17"/>
        <v/>
      </c>
      <c r="AA221" s="16" t="str">
        <f t="shared" si="18"/>
        <v/>
      </c>
      <c r="AC221" s="15" t="str">
        <f t="shared" si="19"/>
        <v/>
      </c>
    </row>
    <row r="222" spans="21:29" ht="15" customHeight="1">
      <c r="U222" s="16" t="str">
        <f t="shared" si="16"/>
        <v/>
      </c>
      <c r="V222" s="11" t="str">
        <f t="shared" si="17"/>
        <v/>
      </c>
      <c r="AA222" s="16" t="str">
        <f t="shared" si="18"/>
        <v/>
      </c>
      <c r="AC222" s="15" t="str">
        <f t="shared" si="19"/>
        <v/>
      </c>
    </row>
    <row r="223" spans="21:29" ht="15" customHeight="1">
      <c r="U223" s="16" t="str">
        <f t="shared" si="16"/>
        <v/>
      </c>
      <c r="V223" s="11" t="str">
        <f t="shared" si="17"/>
        <v/>
      </c>
      <c r="AA223" s="16" t="str">
        <f t="shared" si="18"/>
        <v/>
      </c>
      <c r="AC223" s="15" t="str">
        <f t="shared" si="19"/>
        <v/>
      </c>
    </row>
    <row r="224" spans="21:29" ht="15" customHeight="1">
      <c r="U224" s="16" t="str">
        <f t="shared" si="16"/>
        <v/>
      </c>
      <c r="V224" s="11" t="str">
        <f t="shared" si="17"/>
        <v/>
      </c>
      <c r="AA224" s="16" t="str">
        <f t="shared" si="18"/>
        <v/>
      </c>
      <c r="AC224" s="15" t="str">
        <f t="shared" si="19"/>
        <v/>
      </c>
    </row>
    <row r="225" spans="21:29" ht="15" customHeight="1">
      <c r="U225" s="16" t="str">
        <f t="shared" si="16"/>
        <v/>
      </c>
      <c r="V225" s="11" t="str">
        <f t="shared" si="17"/>
        <v/>
      </c>
      <c r="AA225" s="16" t="str">
        <f t="shared" si="18"/>
        <v/>
      </c>
      <c r="AC225" s="15" t="str">
        <f t="shared" si="19"/>
        <v/>
      </c>
    </row>
    <row r="226" spans="21:29" ht="15" customHeight="1">
      <c r="U226" s="16" t="str">
        <f t="shared" si="16"/>
        <v/>
      </c>
      <c r="V226" s="11" t="str">
        <f t="shared" si="17"/>
        <v/>
      </c>
      <c r="AA226" s="16" t="str">
        <f t="shared" si="18"/>
        <v/>
      </c>
      <c r="AC226" s="15" t="str">
        <f t="shared" si="19"/>
        <v/>
      </c>
    </row>
    <row r="227" spans="21:29" ht="15" customHeight="1">
      <c r="U227" s="16" t="str">
        <f t="shared" si="16"/>
        <v/>
      </c>
      <c r="V227" s="11" t="str">
        <f t="shared" si="17"/>
        <v/>
      </c>
      <c r="AA227" s="16" t="str">
        <f t="shared" si="18"/>
        <v/>
      </c>
      <c r="AC227" s="15" t="str">
        <f t="shared" si="19"/>
        <v/>
      </c>
    </row>
    <row r="228" spans="21:29" ht="15" customHeight="1">
      <c r="U228" s="16" t="str">
        <f t="shared" si="16"/>
        <v/>
      </c>
      <c r="V228" s="11" t="str">
        <f t="shared" si="17"/>
        <v/>
      </c>
      <c r="AA228" s="16" t="str">
        <f t="shared" si="18"/>
        <v/>
      </c>
      <c r="AC228" s="15" t="str">
        <f t="shared" si="19"/>
        <v/>
      </c>
    </row>
    <row r="229" spans="21:29" ht="15" customHeight="1">
      <c r="U229" s="16" t="str">
        <f t="shared" si="16"/>
        <v/>
      </c>
      <c r="V229" s="11" t="str">
        <f t="shared" si="17"/>
        <v/>
      </c>
      <c r="AA229" s="16" t="str">
        <f t="shared" si="18"/>
        <v/>
      </c>
      <c r="AC229" s="15" t="str">
        <f t="shared" si="19"/>
        <v/>
      </c>
    </row>
    <row r="230" spans="21:29" ht="15" customHeight="1">
      <c r="U230" s="16" t="str">
        <f t="shared" si="16"/>
        <v/>
      </c>
      <c r="V230" s="11" t="str">
        <f t="shared" si="17"/>
        <v/>
      </c>
      <c r="AA230" s="16" t="str">
        <f t="shared" si="18"/>
        <v/>
      </c>
      <c r="AC230" s="15" t="str">
        <f t="shared" si="19"/>
        <v/>
      </c>
    </row>
    <row r="231" spans="21:29" ht="15" customHeight="1">
      <c r="U231" s="16" t="str">
        <f t="shared" si="16"/>
        <v/>
      </c>
      <c r="V231" s="11" t="str">
        <f t="shared" si="17"/>
        <v/>
      </c>
      <c r="AA231" s="16" t="str">
        <f t="shared" si="18"/>
        <v/>
      </c>
      <c r="AC231" s="15" t="str">
        <f t="shared" si="19"/>
        <v/>
      </c>
    </row>
    <row r="232" spans="21:29" ht="15" customHeight="1">
      <c r="U232" s="16" t="str">
        <f t="shared" si="16"/>
        <v/>
      </c>
      <c r="V232" s="11" t="str">
        <f t="shared" si="17"/>
        <v/>
      </c>
      <c r="AA232" s="16" t="str">
        <f t="shared" si="18"/>
        <v/>
      </c>
      <c r="AC232" s="15" t="str">
        <f t="shared" si="19"/>
        <v/>
      </c>
    </row>
    <row r="233" spans="21:29" ht="15" customHeight="1">
      <c r="U233" s="16" t="str">
        <f t="shared" si="16"/>
        <v/>
      </c>
      <c r="V233" s="11" t="str">
        <f t="shared" si="17"/>
        <v/>
      </c>
      <c r="AA233" s="16" t="str">
        <f t="shared" si="18"/>
        <v/>
      </c>
      <c r="AC233" s="15" t="str">
        <f t="shared" si="19"/>
        <v/>
      </c>
    </row>
    <row r="234" spans="21:29" ht="15" customHeight="1">
      <c r="U234" s="16" t="str">
        <f t="shared" si="16"/>
        <v/>
      </c>
      <c r="V234" s="11" t="str">
        <f t="shared" si="17"/>
        <v/>
      </c>
      <c r="AA234" s="16" t="str">
        <f t="shared" si="18"/>
        <v/>
      </c>
      <c r="AC234" s="15" t="str">
        <f t="shared" si="19"/>
        <v/>
      </c>
    </row>
    <row r="235" spans="21:29" ht="15" customHeight="1">
      <c r="U235" s="16" t="str">
        <f t="shared" si="16"/>
        <v/>
      </c>
      <c r="V235" s="11" t="str">
        <f t="shared" si="17"/>
        <v/>
      </c>
      <c r="AA235" s="16" t="str">
        <f t="shared" si="18"/>
        <v/>
      </c>
      <c r="AC235" s="15" t="str">
        <f t="shared" si="19"/>
        <v/>
      </c>
    </row>
    <row r="236" spans="21:29" ht="15" customHeight="1">
      <c r="U236" s="16" t="str">
        <f t="shared" si="16"/>
        <v/>
      </c>
      <c r="V236" s="11" t="str">
        <f t="shared" si="17"/>
        <v/>
      </c>
      <c r="AA236" s="16" t="str">
        <f t="shared" si="18"/>
        <v/>
      </c>
      <c r="AC236" s="15" t="str">
        <f t="shared" si="19"/>
        <v/>
      </c>
    </row>
    <row r="237" spans="21:29" ht="15" customHeight="1">
      <c r="U237" s="16" t="str">
        <f t="shared" si="16"/>
        <v/>
      </c>
      <c r="V237" s="11" t="str">
        <f t="shared" si="17"/>
        <v/>
      </c>
      <c r="AA237" s="16" t="str">
        <f t="shared" si="18"/>
        <v/>
      </c>
      <c r="AC237" s="15" t="str">
        <f t="shared" si="19"/>
        <v/>
      </c>
    </row>
    <row r="238" spans="21:29" ht="15" customHeight="1">
      <c r="U238" s="16" t="str">
        <f t="shared" si="16"/>
        <v/>
      </c>
      <c r="V238" s="11" t="str">
        <f t="shared" si="17"/>
        <v/>
      </c>
      <c r="AA238" s="16" t="str">
        <f t="shared" si="18"/>
        <v/>
      </c>
      <c r="AC238" s="15" t="str">
        <f t="shared" si="19"/>
        <v/>
      </c>
    </row>
    <row r="239" spans="21:29" ht="15" customHeight="1">
      <c r="U239" s="16" t="str">
        <f t="shared" si="16"/>
        <v/>
      </c>
      <c r="V239" s="11" t="str">
        <f t="shared" si="17"/>
        <v/>
      </c>
      <c r="AA239" s="16" t="str">
        <f t="shared" si="18"/>
        <v/>
      </c>
      <c r="AC239" s="15" t="str">
        <f t="shared" si="19"/>
        <v/>
      </c>
    </row>
    <row r="240" spans="21:29" ht="15" customHeight="1">
      <c r="U240" s="16" t="str">
        <f t="shared" si="16"/>
        <v/>
      </c>
      <c r="V240" s="11" t="str">
        <f t="shared" si="17"/>
        <v/>
      </c>
      <c r="AA240" s="16" t="str">
        <f t="shared" si="18"/>
        <v/>
      </c>
      <c r="AC240" s="15" t="str">
        <f t="shared" si="19"/>
        <v/>
      </c>
    </row>
    <row r="241" spans="21:29" ht="15" customHeight="1">
      <c r="U241" s="16" t="str">
        <f t="shared" si="16"/>
        <v/>
      </c>
      <c r="V241" s="11" t="str">
        <f t="shared" si="17"/>
        <v/>
      </c>
      <c r="AA241" s="16" t="str">
        <f t="shared" si="18"/>
        <v/>
      </c>
      <c r="AC241" s="15" t="str">
        <f t="shared" si="19"/>
        <v/>
      </c>
    </row>
    <row r="242" spans="21:29" ht="15" customHeight="1">
      <c r="U242" s="16" t="str">
        <f t="shared" si="16"/>
        <v/>
      </c>
      <c r="V242" s="11" t="str">
        <f t="shared" si="17"/>
        <v/>
      </c>
      <c r="AA242" s="16" t="str">
        <f t="shared" si="18"/>
        <v/>
      </c>
      <c r="AC242" s="15" t="str">
        <f t="shared" si="19"/>
        <v/>
      </c>
    </row>
    <row r="243" spans="21:29" ht="15" customHeight="1">
      <c r="U243" s="16" t="str">
        <f t="shared" si="16"/>
        <v/>
      </c>
      <c r="V243" s="11" t="str">
        <f t="shared" si="17"/>
        <v/>
      </c>
      <c r="AA243" s="16" t="str">
        <f t="shared" si="18"/>
        <v/>
      </c>
      <c r="AC243" s="15" t="str">
        <f t="shared" si="19"/>
        <v/>
      </c>
    </row>
    <row r="244" spans="21:29" ht="15" customHeight="1">
      <c r="U244" s="16" t="str">
        <f t="shared" si="16"/>
        <v/>
      </c>
      <c r="V244" s="11" t="str">
        <f t="shared" si="17"/>
        <v/>
      </c>
      <c r="AA244" s="16" t="str">
        <f t="shared" si="18"/>
        <v/>
      </c>
      <c r="AC244" s="15" t="str">
        <f t="shared" si="19"/>
        <v/>
      </c>
    </row>
    <row r="245" spans="21:29" ht="15" customHeight="1">
      <c r="U245" s="16" t="str">
        <f t="shared" si="16"/>
        <v/>
      </c>
      <c r="V245" s="11" t="str">
        <f t="shared" si="17"/>
        <v/>
      </c>
      <c r="AA245" s="16" t="str">
        <f t="shared" si="18"/>
        <v/>
      </c>
      <c r="AC245" s="15" t="str">
        <f t="shared" si="19"/>
        <v/>
      </c>
    </row>
    <row r="246" spans="21:29" ht="15" customHeight="1">
      <c r="U246" s="16" t="str">
        <f t="shared" si="16"/>
        <v/>
      </c>
      <c r="V246" s="11" t="str">
        <f t="shared" si="17"/>
        <v/>
      </c>
      <c r="AA246" s="16" t="str">
        <f t="shared" si="18"/>
        <v/>
      </c>
      <c r="AC246" s="15" t="str">
        <f t="shared" si="19"/>
        <v/>
      </c>
    </row>
    <row r="247" spans="21:29" ht="15" customHeight="1">
      <c r="U247" s="16" t="str">
        <f t="shared" si="16"/>
        <v/>
      </c>
      <c r="V247" s="11" t="str">
        <f t="shared" si="17"/>
        <v/>
      </c>
      <c r="AA247" s="16" t="str">
        <f t="shared" si="18"/>
        <v/>
      </c>
      <c r="AC247" s="15" t="str">
        <f t="shared" si="19"/>
        <v/>
      </c>
    </row>
    <row r="248" spans="21:29" ht="15" customHeight="1">
      <c r="U248" s="16" t="str">
        <f t="shared" si="16"/>
        <v/>
      </c>
      <c r="V248" s="11" t="str">
        <f t="shared" si="17"/>
        <v/>
      </c>
      <c r="AA248" s="16" t="str">
        <f t="shared" si="18"/>
        <v/>
      </c>
      <c r="AC248" s="15" t="str">
        <f t="shared" si="19"/>
        <v/>
      </c>
    </row>
    <row r="249" spans="21:29" ht="15" customHeight="1">
      <c r="U249" s="16" t="str">
        <f t="shared" si="16"/>
        <v/>
      </c>
      <c r="V249" s="11" t="str">
        <f t="shared" si="17"/>
        <v/>
      </c>
      <c r="AA249" s="16" t="str">
        <f t="shared" si="18"/>
        <v/>
      </c>
      <c r="AC249" s="15" t="str">
        <f t="shared" si="19"/>
        <v/>
      </c>
    </row>
    <row r="250" spans="21:29" ht="15" customHeight="1">
      <c r="U250" s="16" t="str">
        <f t="shared" si="16"/>
        <v/>
      </c>
      <c r="V250" s="11" t="str">
        <f t="shared" si="17"/>
        <v/>
      </c>
      <c r="AA250" s="16" t="str">
        <f t="shared" si="18"/>
        <v/>
      </c>
      <c r="AC250" s="15" t="str">
        <f t="shared" si="19"/>
        <v/>
      </c>
    </row>
    <row r="251" spans="21:29" ht="15" customHeight="1">
      <c r="U251" s="16" t="str">
        <f t="shared" si="16"/>
        <v/>
      </c>
      <c r="V251" s="11" t="str">
        <f t="shared" si="17"/>
        <v/>
      </c>
      <c r="AA251" s="16" t="str">
        <f t="shared" si="18"/>
        <v/>
      </c>
      <c r="AC251" s="15" t="str">
        <f t="shared" si="19"/>
        <v/>
      </c>
    </row>
    <row r="252" spans="21:29" ht="15" customHeight="1">
      <c r="U252" s="16" t="str">
        <f t="shared" si="16"/>
        <v/>
      </c>
      <c r="V252" s="11" t="str">
        <f t="shared" si="17"/>
        <v/>
      </c>
      <c r="AA252" s="16" t="str">
        <f t="shared" si="18"/>
        <v/>
      </c>
      <c r="AC252" s="15" t="str">
        <f t="shared" si="19"/>
        <v/>
      </c>
    </row>
    <row r="253" spans="21:29" ht="15" customHeight="1">
      <c r="U253" s="16" t="str">
        <f t="shared" si="16"/>
        <v/>
      </c>
      <c r="V253" s="11" t="str">
        <f t="shared" si="17"/>
        <v/>
      </c>
      <c r="AA253" s="16" t="str">
        <f t="shared" si="18"/>
        <v/>
      </c>
      <c r="AC253" s="15" t="str">
        <f t="shared" si="19"/>
        <v/>
      </c>
    </row>
    <row r="254" spans="21:29" ht="15" customHeight="1">
      <c r="U254" s="16" t="str">
        <f t="shared" si="16"/>
        <v/>
      </c>
      <c r="V254" s="11" t="str">
        <f t="shared" si="17"/>
        <v/>
      </c>
      <c r="AA254" s="16" t="str">
        <f t="shared" si="18"/>
        <v/>
      </c>
      <c r="AC254" s="15" t="str">
        <f t="shared" si="19"/>
        <v/>
      </c>
    </row>
    <row r="255" spans="21:29" ht="15" customHeight="1">
      <c r="U255" s="16" t="str">
        <f t="shared" si="16"/>
        <v/>
      </c>
      <c r="V255" s="11" t="str">
        <f t="shared" si="17"/>
        <v/>
      </c>
      <c r="AA255" s="16" t="str">
        <f t="shared" si="18"/>
        <v/>
      </c>
      <c r="AC255" s="15" t="str">
        <f t="shared" si="19"/>
        <v/>
      </c>
    </row>
    <row r="256" spans="21:29" ht="15" customHeight="1">
      <c r="U256" s="16" t="str">
        <f t="shared" si="16"/>
        <v/>
      </c>
      <c r="V256" s="11" t="str">
        <f t="shared" si="17"/>
        <v/>
      </c>
      <c r="AA256" s="16" t="str">
        <f t="shared" si="18"/>
        <v/>
      </c>
      <c r="AC256" s="15" t="str">
        <f t="shared" si="19"/>
        <v/>
      </c>
    </row>
    <row r="257" spans="21:29" ht="15" customHeight="1">
      <c r="U257" s="16" t="str">
        <f t="shared" si="16"/>
        <v/>
      </c>
      <c r="V257" s="11" t="str">
        <f t="shared" si="17"/>
        <v/>
      </c>
      <c r="AA257" s="16" t="str">
        <f t="shared" si="18"/>
        <v/>
      </c>
      <c r="AC257" s="15" t="str">
        <f t="shared" si="19"/>
        <v/>
      </c>
    </row>
    <row r="258" spans="21:29" ht="15" customHeight="1">
      <c r="U258" s="16" t="str">
        <f t="shared" si="16"/>
        <v/>
      </c>
      <c r="V258" s="11" t="str">
        <f t="shared" si="17"/>
        <v/>
      </c>
      <c r="AC258" s="15" t="str">
        <f t="shared" si="19"/>
        <v/>
      </c>
    </row>
    <row r="259" spans="21:29" ht="15" customHeight="1">
      <c r="U259" s="16" t="str">
        <f t="shared" si="16"/>
        <v/>
      </c>
      <c r="V259" s="11" t="str">
        <f t="shared" si="17"/>
        <v/>
      </c>
      <c r="AC259" s="15" t="str">
        <f t="shared" si="19"/>
        <v/>
      </c>
    </row>
    <row r="260" spans="21:29" ht="15" customHeight="1">
      <c r="U260" s="16" t="str">
        <f t="shared" si="16"/>
        <v/>
      </c>
      <c r="V260" s="11" t="str">
        <f t="shared" si="17"/>
        <v/>
      </c>
      <c r="AC260" s="15" t="str">
        <f t="shared" si="19"/>
        <v/>
      </c>
    </row>
    <row r="261" spans="21:29" ht="15" customHeight="1">
      <c r="AC261" s="15" t="str">
        <f t="shared" si="19"/>
        <v/>
      </c>
    </row>
    <row r="262" spans="21:29" ht="15" customHeight="1">
      <c r="AC262" s="15" t="str">
        <f t="shared" si="19"/>
        <v/>
      </c>
    </row>
    <row r="263" spans="21:29" ht="15" customHeight="1">
      <c r="AC263" s="15" t="str">
        <f t="shared" si="19"/>
        <v/>
      </c>
    </row>
    <row r="264" spans="21:29" ht="15" customHeight="1">
      <c r="AC264" s="15" t="str">
        <f t="shared" si="19"/>
        <v/>
      </c>
    </row>
    <row r="265" spans="21:29" ht="15" customHeight="1">
      <c r="AC265" s="15" t="str">
        <f t="shared" si="19"/>
        <v/>
      </c>
    </row>
    <row r="266" spans="21:29" ht="15" customHeight="1">
      <c r="AC266" s="15" t="str">
        <f t="shared" si="19"/>
        <v/>
      </c>
    </row>
    <row r="267" spans="21:29" ht="15" customHeight="1">
      <c r="AC267" s="15" t="str">
        <f t="shared" si="19"/>
        <v/>
      </c>
    </row>
    <row r="268" spans="21:29" ht="15" customHeight="1">
      <c r="AC268" s="15" t="str">
        <f t="shared" si="19"/>
        <v/>
      </c>
    </row>
    <row r="269" spans="21:29" ht="15" customHeight="1">
      <c r="AC269" s="15" t="str">
        <f t="shared" si="19"/>
        <v/>
      </c>
    </row>
    <row r="270" spans="21:29" ht="15" customHeight="1">
      <c r="AC270" s="15" t="str">
        <f t="shared" si="19"/>
        <v/>
      </c>
    </row>
    <row r="271" spans="21:29" ht="15" customHeight="1">
      <c r="AC271" s="15" t="str">
        <f t="shared" si="19"/>
        <v/>
      </c>
    </row>
    <row r="272" spans="21:29" ht="15" customHeight="1">
      <c r="AC272" s="15" t="str">
        <f t="shared" si="19"/>
        <v/>
      </c>
    </row>
    <row r="273" spans="29:29" ht="15" customHeight="1">
      <c r="AC273" s="15" t="str">
        <f t="shared" si="19"/>
        <v/>
      </c>
    </row>
    <row r="274" spans="29:29" ht="15" customHeight="1">
      <c r="AC274" s="15" t="str">
        <f t="shared" si="19"/>
        <v/>
      </c>
    </row>
    <row r="275" spans="29:29" ht="15" customHeight="1">
      <c r="AC275" s="15" t="str">
        <f t="shared" si="19"/>
        <v/>
      </c>
    </row>
    <row r="276" spans="29:29" ht="15" customHeight="1">
      <c r="AC276" s="15" t="str">
        <f t="shared" si="19"/>
        <v/>
      </c>
    </row>
    <row r="277" spans="29:29" ht="15" customHeight="1">
      <c r="AC277" s="15" t="str">
        <f t="shared" si="19"/>
        <v/>
      </c>
    </row>
    <row r="278" spans="29:29" ht="15" customHeight="1">
      <c r="AC278" s="15" t="str">
        <f t="shared" si="19"/>
        <v/>
      </c>
    </row>
    <row r="279" spans="29:29" ht="15" customHeight="1">
      <c r="AC279" s="15" t="str">
        <f t="shared" si="19"/>
        <v/>
      </c>
    </row>
    <row r="280" spans="29:29" ht="15" customHeight="1">
      <c r="AC280" s="15" t="str">
        <f t="shared" si="19"/>
        <v/>
      </c>
    </row>
    <row r="281" spans="29:29" ht="15" customHeight="1">
      <c r="AC281" s="15" t="str">
        <f t="shared" si="19"/>
        <v/>
      </c>
    </row>
    <row r="282" spans="29:29" ht="15" customHeight="1">
      <c r="AC282" s="15" t="str">
        <f t="shared" si="19"/>
        <v/>
      </c>
    </row>
    <row r="283" spans="29:29" ht="15" customHeight="1">
      <c r="AC283" s="15" t="str">
        <f t="shared" si="19"/>
        <v/>
      </c>
    </row>
    <row r="284" spans="29:29" ht="15" customHeight="1">
      <c r="AC284" s="15" t="str">
        <f t="shared" ref="AC284:AC346" si="20">IF(D284="","",IF(F284="",C284&amp;","&amp;G284&amp;","&amp;D284,C284&amp;","&amp;F284&amp;","&amp;G284&amp;","&amp;D284))</f>
        <v/>
      </c>
    </row>
    <row r="285" spans="29:29" ht="15" customHeight="1">
      <c r="AC285" s="15" t="str">
        <f t="shared" si="20"/>
        <v/>
      </c>
    </row>
    <row r="286" spans="29:29" ht="15" customHeight="1">
      <c r="AC286" s="15" t="str">
        <f t="shared" si="20"/>
        <v/>
      </c>
    </row>
    <row r="287" spans="29:29" ht="15" customHeight="1">
      <c r="AC287" s="15" t="str">
        <f t="shared" si="20"/>
        <v/>
      </c>
    </row>
    <row r="288" spans="29:29" ht="15" customHeight="1">
      <c r="AC288" s="15" t="str">
        <f t="shared" si="20"/>
        <v/>
      </c>
    </row>
    <row r="289" spans="29:29" ht="15" customHeight="1">
      <c r="AC289" s="15" t="str">
        <f t="shared" si="20"/>
        <v/>
      </c>
    </row>
    <row r="290" spans="29:29" ht="15" customHeight="1">
      <c r="AC290" s="15" t="str">
        <f t="shared" si="20"/>
        <v/>
      </c>
    </row>
    <row r="291" spans="29:29" ht="15" customHeight="1">
      <c r="AC291" s="15" t="str">
        <f t="shared" si="20"/>
        <v/>
      </c>
    </row>
    <row r="292" spans="29:29" ht="15" customHeight="1">
      <c r="AC292" s="15" t="str">
        <f t="shared" si="20"/>
        <v/>
      </c>
    </row>
    <row r="293" spans="29:29" ht="15" customHeight="1">
      <c r="AC293" s="15" t="str">
        <f t="shared" si="20"/>
        <v/>
      </c>
    </row>
    <row r="294" spans="29:29" ht="15" customHeight="1">
      <c r="AC294" s="15" t="str">
        <f t="shared" si="20"/>
        <v/>
      </c>
    </row>
    <row r="295" spans="29:29" ht="15" customHeight="1">
      <c r="AC295" s="15" t="str">
        <f t="shared" si="20"/>
        <v/>
      </c>
    </row>
    <row r="296" spans="29:29" ht="15" customHeight="1">
      <c r="AC296" s="15" t="str">
        <f t="shared" si="20"/>
        <v/>
      </c>
    </row>
    <row r="297" spans="29:29" ht="15" customHeight="1">
      <c r="AC297" s="15" t="str">
        <f t="shared" si="20"/>
        <v/>
      </c>
    </row>
    <row r="298" spans="29:29" ht="15" customHeight="1">
      <c r="AC298" s="15" t="str">
        <f t="shared" si="20"/>
        <v/>
      </c>
    </row>
    <row r="299" spans="29:29" ht="15" customHeight="1">
      <c r="AC299" s="15" t="str">
        <f t="shared" si="20"/>
        <v/>
      </c>
    </row>
    <row r="300" spans="29:29" ht="15" customHeight="1">
      <c r="AC300" s="15" t="str">
        <f t="shared" si="20"/>
        <v/>
      </c>
    </row>
    <row r="301" spans="29:29" ht="15" customHeight="1">
      <c r="AC301" s="15" t="str">
        <f t="shared" si="20"/>
        <v/>
      </c>
    </row>
    <row r="302" spans="29:29" ht="15" customHeight="1">
      <c r="AC302" s="15" t="str">
        <f t="shared" si="20"/>
        <v/>
      </c>
    </row>
    <row r="303" spans="29:29" ht="15" customHeight="1">
      <c r="AC303" s="15" t="str">
        <f t="shared" si="20"/>
        <v/>
      </c>
    </row>
    <row r="304" spans="29:29" ht="15" customHeight="1">
      <c r="AC304" s="15" t="str">
        <f t="shared" si="20"/>
        <v/>
      </c>
    </row>
    <row r="305" spans="29:29" ht="15" customHeight="1">
      <c r="AC305" s="15" t="str">
        <f t="shared" si="20"/>
        <v/>
      </c>
    </row>
    <row r="306" spans="29:29" ht="15" customHeight="1">
      <c r="AC306" s="15" t="str">
        <f t="shared" si="20"/>
        <v/>
      </c>
    </row>
    <row r="307" spans="29:29" ht="15" customHeight="1">
      <c r="AC307" s="15" t="str">
        <f t="shared" si="20"/>
        <v/>
      </c>
    </row>
    <row r="308" spans="29:29" ht="15" customHeight="1">
      <c r="AC308" s="15" t="str">
        <f t="shared" si="20"/>
        <v/>
      </c>
    </row>
    <row r="309" spans="29:29" ht="15" customHeight="1">
      <c r="AC309" s="15" t="str">
        <f t="shared" si="20"/>
        <v/>
      </c>
    </row>
    <row r="310" spans="29:29" ht="15" customHeight="1">
      <c r="AC310" s="15" t="str">
        <f t="shared" si="20"/>
        <v/>
      </c>
    </row>
    <row r="311" spans="29:29" ht="15" customHeight="1">
      <c r="AC311" s="15" t="str">
        <f t="shared" si="20"/>
        <v/>
      </c>
    </row>
    <row r="312" spans="29:29" ht="15" customHeight="1">
      <c r="AC312" s="15" t="str">
        <f t="shared" si="20"/>
        <v/>
      </c>
    </row>
    <row r="313" spans="29:29" ht="15" customHeight="1">
      <c r="AC313" s="15" t="str">
        <f t="shared" si="20"/>
        <v/>
      </c>
    </row>
    <row r="314" spans="29:29" ht="15" customHeight="1">
      <c r="AC314" s="15" t="str">
        <f t="shared" si="20"/>
        <v/>
      </c>
    </row>
    <row r="315" spans="29:29" ht="15" customHeight="1">
      <c r="AC315" s="15" t="str">
        <f t="shared" si="20"/>
        <v/>
      </c>
    </row>
    <row r="316" spans="29:29" ht="15" customHeight="1">
      <c r="AC316" s="15" t="str">
        <f t="shared" si="20"/>
        <v/>
      </c>
    </row>
    <row r="317" spans="29:29" ht="15" customHeight="1">
      <c r="AC317" s="15" t="str">
        <f t="shared" si="20"/>
        <v/>
      </c>
    </row>
    <row r="318" spans="29:29" ht="15" customHeight="1">
      <c r="AC318" s="15" t="str">
        <f t="shared" si="20"/>
        <v/>
      </c>
    </row>
    <row r="319" spans="29:29" ht="15" customHeight="1">
      <c r="AC319" s="15" t="str">
        <f t="shared" si="20"/>
        <v/>
      </c>
    </row>
    <row r="320" spans="29:29" ht="15" customHeight="1">
      <c r="AC320" s="15" t="str">
        <f t="shared" si="20"/>
        <v/>
      </c>
    </row>
    <row r="321" spans="29:29" ht="15" customHeight="1">
      <c r="AC321" s="15" t="str">
        <f t="shared" si="20"/>
        <v/>
      </c>
    </row>
    <row r="322" spans="29:29" ht="15" customHeight="1">
      <c r="AC322" s="15" t="str">
        <f t="shared" si="20"/>
        <v/>
      </c>
    </row>
    <row r="323" spans="29:29" ht="15" customHeight="1">
      <c r="AC323" s="15" t="str">
        <f t="shared" si="20"/>
        <v/>
      </c>
    </row>
    <row r="324" spans="29:29" ht="15" customHeight="1">
      <c r="AC324" s="15" t="str">
        <f t="shared" si="20"/>
        <v/>
      </c>
    </row>
    <row r="325" spans="29:29" ht="15" customHeight="1">
      <c r="AC325" s="15" t="str">
        <f t="shared" si="20"/>
        <v/>
      </c>
    </row>
    <row r="326" spans="29:29" ht="15" customHeight="1">
      <c r="AC326" s="15" t="str">
        <f t="shared" si="20"/>
        <v/>
      </c>
    </row>
    <row r="327" spans="29:29" ht="15" customHeight="1">
      <c r="AC327" s="15" t="str">
        <f t="shared" si="20"/>
        <v/>
      </c>
    </row>
    <row r="328" spans="29:29" ht="15" customHeight="1">
      <c r="AC328" s="15" t="str">
        <f t="shared" si="20"/>
        <v/>
      </c>
    </row>
    <row r="329" spans="29:29" ht="15" customHeight="1">
      <c r="AC329" s="15" t="str">
        <f t="shared" si="20"/>
        <v/>
      </c>
    </row>
    <row r="330" spans="29:29" ht="15" customHeight="1">
      <c r="AC330" s="15" t="str">
        <f t="shared" si="20"/>
        <v/>
      </c>
    </row>
    <row r="331" spans="29:29" ht="15" customHeight="1">
      <c r="AC331" s="15" t="str">
        <f t="shared" si="20"/>
        <v/>
      </c>
    </row>
    <row r="332" spans="29:29" ht="15" customHeight="1">
      <c r="AC332" s="15" t="str">
        <f t="shared" si="20"/>
        <v/>
      </c>
    </row>
    <row r="333" spans="29:29" ht="15" customHeight="1">
      <c r="AC333" s="15" t="str">
        <f t="shared" si="20"/>
        <v/>
      </c>
    </row>
    <row r="334" spans="29:29" ht="15" customHeight="1">
      <c r="AC334" s="15" t="str">
        <f t="shared" si="20"/>
        <v/>
      </c>
    </row>
    <row r="335" spans="29:29" ht="15" customHeight="1">
      <c r="AC335" s="15" t="str">
        <f t="shared" si="20"/>
        <v/>
      </c>
    </row>
    <row r="336" spans="29:29" ht="15" customHeight="1">
      <c r="AC336" s="15" t="str">
        <f t="shared" si="20"/>
        <v/>
      </c>
    </row>
    <row r="337" spans="29:29" ht="15" customHeight="1">
      <c r="AC337" s="15" t="str">
        <f t="shared" si="20"/>
        <v/>
      </c>
    </row>
    <row r="338" spans="29:29" ht="15" customHeight="1">
      <c r="AC338" s="15" t="str">
        <f t="shared" si="20"/>
        <v/>
      </c>
    </row>
    <row r="339" spans="29:29" ht="15" customHeight="1">
      <c r="AC339" s="15" t="str">
        <f t="shared" si="20"/>
        <v/>
      </c>
    </row>
    <row r="340" spans="29:29" ht="15" customHeight="1">
      <c r="AC340" s="15" t="str">
        <f t="shared" si="20"/>
        <v/>
      </c>
    </row>
    <row r="341" spans="29:29" ht="15" customHeight="1">
      <c r="AC341" s="15" t="str">
        <f t="shared" si="20"/>
        <v/>
      </c>
    </row>
    <row r="342" spans="29:29" ht="15" customHeight="1">
      <c r="AC342" s="15" t="str">
        <f t="shared" si="20"/>
        <v/>
      </c>
    </row>
    <row r="343" spans="29:29" ht="15" customHeight="1">
      <c r="AC343" s="15" t="str">
        <f t="shared" si="20"/>
        <v/>
      </c>
    </row>
    <row r="344" spans="29:29" ht="15" customHeight="1">
      <c r="AC344" s="15" t="str">
        <f t="shared" si="20"/>
        <v/>
      </c>
    </row>
    <row r="345" spans="29:29" ht="15" customHeight="1">
      <c r="AC345" s="15" t="str">
        <f t="shared" si="20"/>
        <v/>
      </c>
    </row>
    <row r="346" spans="29:29" ht="15" customHeight="1">
      <c r="AC346" s="15" t="str">
        <f t="shared" si="20"/>
        <v/>
      </c>
    </row>
    <row r="347" spans="29:29" ht="15" customHeight="1">
      <c r="AC347" s="15" t="str">
        <f t="shared" ref="AC347" si="21">IF(D347="","",IF(F347="",C347&amp;","&amp;G347&amp;","&amp;D347,C347&amp;","&amp;F347&amp;","&amp;G347&amp;","&amp;D347))</f>
        <v/>
      </c>
    </row>
    <row r="348" spans="29:29" ht="15" customHeight="1">
      <c r="AC348" s="15" t="str">
        <f t="shared" ref="AC348:AC411" si="22">IF(D348="","",IF(F348="",C348&amp;","&amp;G348&amp;","&amp;D348,C348&amp;","&amp;F348&amp;","&amp;G348&amp;","&amp;D348))</f>
        <v/>
      </c>
    </row>
    <row r="349" spans="29:29" ht="15" customHeight="1">
      <c r="AC349" s="15" t="str">
        <f t="shared" si="22"/>
        <v/>
      </c>
    </row>
    <row r="350" spans="29:29" ht="15" customHeight="1">
      <c r="AC350" s="15" t="str">
        <f t="shared" si="22"/>
        <v/>
      </c>
    </row>
    <row r="351" spans="29:29" ht="15" customHeight="1">
      <c r="AC351" s="15" t="str">
        <f t="shared" si="22"/>
        <v/>
      </c>
    </row>
    <row r="352" spans="29:29" ht="15" customHeight="1">
      <c r="AC352" s="15" t="str">
        <f t="shared" si="22"/>
        <v/>
      </c>
    </row>
    <row r="353" spans="29:29" ht="15" customHeight="1">
      <c r="AC353" s="15" t="str">
        <f t="shared" si="22"/>
        <v/>
      </c>
    </row>
    <row r="354" spans="29:29" ht="15" customHeight="1">
      <c r="AC354" s="15" t="str">
        <f t="shared" si="22"/>
        <v/>
      </c>
    </row>
    <row r="355" spans="29:29" ht="15" customHeight="1">
      <c r="AC355" s="15" t="str">
        <f t="shared" si="22"/>
        <v/>
      </c>
    </row>
    <row r="356" spans="29:29" ht="15" customHeight="1">
      <c r="AC356" s="15" t="str">
        <f t="shared" si="22"/>
        <v/>
      </c>
    </row>
    <row r="357" spans="29:29" ht="15" customHeight="1">
      <c r="AC357" s="15" t="str">
        <f t="shared" si="22"/>
        <v/>
      </c>
    </row>
    <row r="358" spans="29:29" ht="15" customHeight="1">
      <c r="AC358" s="15" t="str">
        <f t="shared" si="22"/>
        <v/>
      </c>
    </row>
    <row r="359" spans="29:29" ht="15" customHeight="1">
      <c r="AC359" s="15" t="str">
        <f t="shared" si="22"/>
        <v/>
      </c>
    </row>
    <row r="360" spans="29:29" ht="15" customHeight="1">
      <c r="AC360" s="15" t="str">
        <f t="shared" si="22"/>
        <v/>
      </c>
    </row>
    <row r="361" spans="29:29" ht="15" customHeight="1">
      <c r="AC361" s="15" t="str">
        <f t="shared" si="22"/>
        <v/>
      </c>
    </row>
    <row r="362" spans="29:29" ht="15" customHeight="1">
      <c r="AC362" s="15" t="str">
        <f t="shared" si="22"/>
        <v/>
      </c>
    </row>
    <row r="363" spans="29:29" ht="15" customHeight="1">
      <c r="AC363" s="15" t="str">
        <f t="shared" si="22"/>
        <v/>
      </c>
    </row>
    <row r="364" spans="29:29" ht="15" customHeight="1">
      <c r="AC364" s="15" t="str">
        <f t="shared" si="22"/>
        <v/>
      </c>
    </row>
    <row r="365" spans="29:29" ht="15" customHeight="1">
      <c r="AC365" s="15" t="str">
        <f t="shared" si="22"/>
        <v/>
      </c>
    </row>
    <row r="366" spans="29:29" ht="15" customHeight="1">
      <c r="AC366" s="15" t="str">
        <f t="shared" si="22"/>
        <v/>
      </c>
    </row>
    <row r="367" spans="29:29" ht="15" customHeight="1">
      <c r="AC367" s="15" t="str">
        <f t="shared" si="22"/>
        <v/>
      </c>
    </row>
    <row r="368" spans="29:29" ht="15" customHeight="1">
      <c r="AC368" s="15" t="str">
        <f t="shared" si="22"/>
        <v/>
      </c>
    </row>
    <row r="369" spans="29:29" ht="15" customHeight="1">
      <c r="AC369" s="15" t="str">
        <f t="shared" si="22"/>
        <v/>
      </c>
    </row>
    <row r="370" spans="29:29" ht="15" customHeight="1">
      <c r="AC370" s="15" t="str">
        <f t="shared" si="22"/>
        <v/>
      </c>
    </row>
    <row r="371" spans="29:29" ht="15" customHeight="1">
      <c r="AC371" s="15" t="str">
        <f t="shared" si="22"/>
        <v/>
      </c>
    </row>
    <row r="372" spans="29:29" ht="15" customHeight="1">
      <c r="AC372" s="15" t="str">
        <f t="shared" si="22"/>
        <v/>
      </c>
    </row>
    <row r="373" spans="29:29" ht="15" customHeight="1">
      <c r="AC373" s="15" t="str">
        <f t="shared" si="22"/>
        <v/>
      </c>
    </row>
    <row r="374" spans="29:29" ht="15" customHeight="1">
      <c r="AC374" s="15" t="str">
        <f t="shared" si="22"/>
        <v/>
      </c>
    </row>
    <row r="375" spans="29:29" ht="15" customHeight="1">
      <c r="AC375" s="15" t="str">
        <f t="shared" si="22"/>
        <v/>
      </c>
    </row>
    <row r="376" spans="29:29" ht="15" customHeight="1">
      <c r="AC376" s="15" t="str">
        <f t="shared" si="22"/>
        <v/>
      </c>
    </row>
    <row r="377" spans="29:29" ht="15" customHeight="1">
      <c r="AC377" s="15" t="str">
        <f t="shared" si="22"/>
        <v/>
      </c>
    </row>
    <row r="378" spans="29:29" ht="15" customHeight="1">
      <c r="AC378" s="15" t="str">
        <f t="shared" si="22"/>
        <v/>
      </c>
    </row>
    <row r="379" spans="29:29" ht="15" customHeight="1">
      <c r="AC379" s="15" t="str">
        <f t="shared" si="22"/>
        <v/>
      </c>
    </row>
    <row r="380" spans="29:29" ht="15" customHeight="1">
      <c r="AC380" s="15" t="str">
        <f t="shared" si="22"/>
        <v/>
      </c>
    </row>
    <row r="381" spans="29:29" ht="15" customHeight="1">
      <c r="AC381" s="15" t="str">
        <f t="shared" si="22"/>
        <v/>
      </c>
    </row>
    <row r="382" spans="29:29" ht="15" customHeight="1">
      <c r="AC382" s="15" t="str">
        <f t="shared" si="22"/>
        <v/>
      </c>
    </row>
    <row r="383" spans="29:29" ht="15" customHeight="1">
      <c r="AC383" s="15" t="str">
        <f t="shared" si="22"/>
        <v/>
      </c>
    </row>
    <row r="384" spans="29:29" ht="15" customHeight="1">
      <c r="AC384" s="15" t="str">
        <f t="shared" si="22"/>
        <v/>
      </c>
    </row>
    <row r="385" spans="29:29" ht="15" customHeight="1">
      <c r="AC385" s="15" t="str">
        <f t="shared" si="22"/>
        <v/>
      </c>
    </row>
    <row r="386" spans="29:29" ht="15" customHeight="1">
      <c r="AC386" s="15" t="str">
        <f t="shared" si="22"/>
        <v/>
      </c>
    </row>
    <row r="387" spans="29:29" ht="15" customHeight="1">
      <c r="AC387" s="15" t="str">
        <f t="shared" si="22"/>
        <v/>
      </c>
    </row>
    <row r="388" spans="29:29" ht="15" customHeight="1">
      <c r="AC388" s="15" t="str">
        <f t="shared" si="22"/>
        <v/>
      </c>
    </row>
    <row r="389" spans="29:29" ht="15" customHeight="1">
      <c r="AC389" s="15" t="str">
        <f t="shared" si="22"/>
        <v/>
      </c>
    </row>
    <row r="390" spans="29:29" ht="15" customHeight="1">
      <c r="AC390" s="15" t="str">
        <f t="shared" si="22"/>
        <v/>
      </c>
    </row>
    <row r="391" spans="29:29" ht="15" customHeight="1">
      <c r="AC391" s="15" t="str">
        <f t="shared" si="22"/>
        <v/>
      </c>
    </row>
    <row r="392" spans="29:29" ht="15" customHeight="1">
      <c r="AC392" s="15" t="str">
        <f t="shared" si="22"/>
        <v/>
      </c>
    </row>
    <row r="393" spans="29:29" ht="15" customHeight="1">
      <c r="AC393" s="15" t="str">
        <f t="shared" si="22"/>
        <v/>
      </c>
    </row>
    <row r="394" spans="29:29" ht="15" customHeight="1">
      <c r="AC394" s="15" t="str">
        <f t="shared" si="22"/>
        <v/>
      </c>
    </row>
    <row r="395" spans="29:29" ht="15" customHeight="1">
      <c r="AC395" s="15" t="str">
        <f t="shared" si="22"/>
        <v/>
      </c>
    </row>
    <row r="396" spans="29:29" ht="15" customHeight="1">
      <c r="AC396" s="15" t="str">
        <f t="shared" si="22"/>
        <v/>
      </c>
    </row>
    <row r="397" spans="29:29" ht="15" customHeight="1">
      <c r="AC397" s="15" t="str">
        <f t="shared" si="22"/>
        <v/>
      </c>
    </row>
    <row r="398" spans="29:29" ht="15" customHeight="1">
      <c r="AC398" s="15" t="str">
        <f t="shared" si="22"/>
        <v/>
      </c>
    </row>
    <row r="399" spans="29:29" ht="15" customHeight="1">
      <c r="AC399" s="15" t="str">
        <f t="shared" si="22"/>
        <v/>
      </c>
    </row>
    <row r="400" spans="29:29" ht="15" customHeight="1">
      <c r="AC400" s="15" t="str">
        <f t="shared" si="22"/>
        <v/>
      </c>
    </row>
    <row r="401" spans="29:29" ht="15" customHeight="1">
      <c r="AC401" s="15" t="str">
        <f t="shared" si="22"/>
        <v/>
      </c>
    </row>
    <row r="402" spans="29:29" ht="15" customHeight="1">
      <c r="AC402" s="15" t="str">
        <f t="shared" si="22"/>
        <v/>
      </c>
    </row>
    <row r="403" spans="29:29" ht="15" customHeight="1">
      <c r="AC403" s="15" t="str">
        <f t="shared" si="22"/>
        <v/>
      </c>
    </row>
    <row r="404" spans="29:29" ht="15" customHeight="1">
      <c r="AC404" s="15" t="str">
        <f t="shared" si="22"/>
        <v/>
      </c>
    </row>
    <row r="405" spans="29:29" ht="15" customHeight="1">
      <c r="AC405" s="15" t="str">
        <f t="shared" si="22"/>
        <v/>
      </c>
    </row>
    <row r="406" spans="29:29" ht="15" customHeight="1">
      <c r="AC406" s="15" t="str">
        <f t="shared" si="22"/>
        <v/>
      </c>
    </row>
    <row r="407" spans="29:29" ht="15" customHeight="1">
      <c r="AC407" s="15" t="str">
        <f t="shared" si="22"/>
        <v/>
      </c>
    </row>
    <row r="408" spans="29:29" ht="15" customHeight="1">
      <c r="AC408" s="15" t="str">
        <f t="shared" si="22"/>
        <v/>
      </c>
    </row>
    <row r="409" spans="29:29" ht="15" customHeight="1">
      <c r="AC409" s="15" t="str">
        <f t="shared" si="22"/>
        <v/>
      </c>
    </row>
    <row r="410" spans="29:29" ht="15" customHeight="1">
      <c r="AC410" s="15" t="str">
        <f t="shared" si="22"/>
        <v/>
      </c>
    </row>
    <row r="411" spans="29:29" ht="15" customHeight="1">
      <c r="AC411" s="15" t="str">
        <f t="shared" si="22"/>
        <v/>
      </c>
    </row>
    <row r="412" spans="29:29" ht="15" customHeight="1">
      <c r="AC412" s="15" t="str">
        <f t="shared" ref="AC412:AC475" si="23">IF(D412="","",IF(F412="",C412&amp;","&amp;G412&amp;","&amp;D412,C412&amp;","&amp;F412&amp;","&amp;G412&amp;","&amp;D412))</f>
        <v/>
      </c>
    </row>
    <row r="413" spans="29:29" ht="15" customHeight="1">
      <c r="AC413" s="15" t="str">
        <f t="shared" si="23"/>
        <v/>
      </c>
    </row>
    <row r="414" spans="29:29" ht="15" customHeight="1">
      <c r="AC414" s="15" t="str">
        <f t="shared" si="23"/>
        <v/>
      </c>
    </row>
    <row r="415" spans="29:29" ht="15" customHeight="1">
      <c r="AC415" s="15" t="str">
        <f t="shared" si="23"/>
        <v/>
      </c>
    </row>
    <row r="416" spans="29:29" ht="15" customHeight="1">
      <c r="AC416" s="15" t="str">
        <f t="shared" si="23"/>
        <v/>
      </c>
    </row>
    <row r="417" spans="29:29" ht="15" customHeight="1">
      <c r="AC417" s="15" t="str">
        <f t="shared" si="23"/>
        <v/>
      </c>
    </row>
    <row r="418" spans="29:29" ht="15" customHeight="1">
      <c r="AC418" s="15" t="str">
        <f t="shared" si="23"/>
        <v/>
      </c>
    </row>
    <row r="419" spans="29:29" ht="15" customHeight="1">
      <c r="AC419" s="15" t="str">
        <f t="shared" si="23"/>
        <v/>
      </c>
    </row>
    <row r="420" spans="29:29" ht="15" customHeight="1">
      <c r="AC420" s="15" t="str">
        <f t="shared" si="23"/>
        <v/>
      </c>
    </row>
    <row r="421" spans="29:29" ht="15" customHeight="1">
      <c r="AC421" s="15" t="str">
        <f t="shared" si="23"/>
        <v/>
      </c>
    </row>
    <row r="422" spans="29:29" ht="15" customHeight="1">
      <c r="AC422" s="15" t="str">
        <f t="shared" si="23"/>
        <v/>
      </c>
    </row>
    <row r="423" spans="29:29" ht="15" customHeight="1">
      <c r="AC423" s="15" t="str">
        <f t="shared" si="23"/>
        <v/>
      </c>
    </row>
    <row r="424" spans="29:29" ht="15" customHeight="1">
      <c r="AC424" s="15" t="str">
        <f t="shared" si="23"/>
        <v/>
      </c>
    </row>
    <row r="425" spans="29:29" ht="15" customHeight="1">
      <c r="AC425" s="15" t="str">
        <f t="shared" si="23"/>
        <v/>
      </c>
    </row>
    <row r="426" spans="29:29" ht="15" customHeight="1">
      <c r="AC426" s="15" t="str">
        <f t="shared" si="23"/>
        <v/>
      </c>
    </row>
    <row r="427" spans="29:29" ht="15" customHeight="1">
      <c r="AC427" s="15" t="str">
        <f t="shared" si="23"/>
        <v/>
      </c>
    </row>
    <row r="428" spans="29:29" ht="15" customHeight="1">
      <c r="AC428" s="15" t="str">
        <f t="shared" si="23"/>
        <v/>
      </c>
    </row>
    <row r="429" spans="29:29" ht="15" customHeight="1">
      <c r="AC429" s="15" t="str">
        <f t="shared" si="23"/>
        <v/>
      </c>
    </row>
    <row r="430" spans="29:29" ht="15" customHeight="1">
      <c r="AC430" s="15" t="str">
        <f t="shared" si="23"/>
        <v/>
      </c>
    </row>
    <row r="431" spans="29:29" ht="15" customHeight="1">
      <c r="AC431" s="15" t="str">
        <f t="shared" si="23"/>
        <v/>
      </c>
    </row>
    <row r="432" spans="29:29" ht="15" customHeight="1">
      <c r="AC432" s="15" t="str">
        <f t="shared" si="23"/>
        <v/>
      </c>
    </row>
    <row r="433" spans="29:29" ht="15" customHeight="1">
      <c r="AC433" s="15" t="str">
        <f t="shared" si="23"/>
        <v/>
      </c>
    </row>
    <row r="434" spans="29:29" ht="15" customHeight="1">
      <c r="AC434" s="15" t="str">
        <f t="shared" si="23"/>
        <v/>
      </c>
    </row>
    <row r="435" spans="29:29" ht="15" customHeight="1">
      <c r="AC435" s="15" t="str">
        <f t="shared" si="23"/>
        <v/>
      </c>
    </row>
    <row r="436" spans="29:29" ht="15" customHeight="1">
      <c r="AC436" s="15" t="str">
        <f t="shared" si="23"/>
        <v/>
      </c>
    </row>
    <row r="437" spans="29:29" ht="15" customHeight="1">
      <c r="AC437" s="15" t="str">
        <f t="shared" si="23"/>
        <v/>
      </c>
    </row>
    <row r="438" spans="29:29" ht="15" customHeight="1">
      <c r="AC438" s="15" t="str">
        <f t="shared" si="23"/>
        <v/>
      </c>
    </row>
    <row r="439" spans="29:29" ht="15" customHeight="1">
      <c r="AC439" s="15" t="str">
        <f t="shared" si="23"/>
        <v/>
      </c>
    </row>
    <row r="440" spans="29:29" ht="15" customHeight="1">
      <c r="AC440" s="15" t="str">
        <f t="shared" si="23"/>
        <v/>
      </c>
    </row>
    <row r="441" spans="29:29" ht="15" customHeight="1">
      <c r="AC441" s="15" t="str">
        <f t="shared" si="23"/>
        <v/>
      </c>
    </row>
    <row r="442" spans="29:29" ht="15" customHeight="1">
      <c r="AC442" s="15" t="str">
        <f t="shared" si="23"/>
        <v/>
      </c>
    </row>
    <row r="443" spans="29:29" ht="15" customHeight="1">
      <c r="AC443" s="15" t="str">
        <f t="shared" si="23"/>
        <v/>
      </c>
    </row>
    <row r="444" spans="29:29" ht="15" customHeight="1">
      <c r="AC444" s="15" t="str">
        <f t="shared" si="23"/>
        <v/>
      </c>
    </row>
    <row r="445" spans="29:29" ht="15" customHeight="1">
      <c r="AC445" s="15" t="str">
        <f t="shared" si="23"/>
        <v/>
      </c>
    </row>
    <row r="446" spans="29:29" ht="15" customHeight="1">
      <c r="AC446" s="15" t="str">
        <f t="shared" si="23"/>
        <v/>
      </c>
    </row>
    <row r="447" spans="29:29" ht="15" customHeight="1">
      <c r="AC447" s="15" t="str">
        <f t="shared" si="23"/>
        <v/>
      </c>
    </row>
    <row r="448" spans="29:29" ht="15" customHeight="1">
      <c r="AC448" s="15" t="str">
        <f t="shared" si="23"/>
        <v/>
      </c>
    </row>
    <row r="449" spans="29:29" ht="15" customHeight="1">
      <c r="AC449" s="15" t="str">
        <f t="shared" si="23"/>
        <v/>
      </c>
    </row>
    <row r="450" spans="29:29" ht="15" customHeight="1">
      <c r="AC450" s="15" t="str">
        <f t="shared" si="23"/>
        <v/>
      </c>
    </row>
    <row r="451" spans="29:29" ht="15" customHeight="1">
      <c r="AC451" s="15" t="str">
        <f t="shared" si="23"/>
        <v/>
      </c>
    </row>
    <row r="452" spans="29:29" ht="15" customHeight="1">
      <c r="AC452" s="15" t="str">
        <f t="shared" si="23"/>
        <v/>
      </c>
    </row>
    <row r="453" spans="29:29" ht="15" customHeight="1">
      <c r="AC453" s="15" t="str">
        <f t="shared" si="23"/>
        <v/>
      </c>
    </row>
    <row r="454" spans="29:29" ht="15" customHeight="1">
      <c r="AC454" s="15" t="str">
        <f t="shared" si="23"/>
        <v/>
      </c>
    </row>
    <row r="455" spans="29:29" ht="15" customHeight="1">
      <c r="AC455" s="15" t="str">
        <f t="shared" si="23"/>
        <v/>
      </c>
    </row>
    <row r="456" spans="29:29" ht="15" customHeight="1">
      <c r="AC456" s="15" t="str">
        <f t="shared" si="23"/>
        <v/>
      </c>
    </row>
    <row r="457" spans="29:29" ht="15" customHeight="1">
      <c r="AC457" s="15" t="str">
        <f t="shared" si="23"/>
        <v/>
      </c>
    </row>
    <row r="458" spans="29:29" ht="15" customHeight="1">
      <c r="AC458" s="15" t="str">
        <f t="shared" si="23"/>
        <v/>
      </c>
    </row>
    <row r="459" spans="29:29" ht="15" customHeight="1">
      <c r="AC459" s="15" t="str">
        <f t="shared" si="23"/>
        <v/>
      </c>
    </row>
    <row r="460" spans="29:29" ht="15" customHeight="1">
      <c r="AC460" s="15" t="str">
        <f t="shared" si="23"/>
        <v/>
      </c>
    </row>
    <row r="461" spans="29:29" ht="15" customHeight="1">
      <c r="AC461" s="15" t="str">
        <f t="shared" si="23"/>
        <v/>
      </c>
    </row>
    <row r="462" spans="29:29" ht="15" customHeight="1">
      <c r="AC462" s="15" t="str">
        <f t="shared" si="23"/>
        <v/>
      </c>
    </row>
    <row r="463" spans="29:29" ht="15" customHeight="1">
      <c r="AC463" s="15" t="str">
        <f t="shared" si="23"/>
        <v/>
      </c>
    </row>
    <row r="464" spans="29:29" ht="15" customHeight="1">
      <c r="AC464" s="15" t="str">
        <f t="shared" si="23"/>
        <v/>
      </c>
    </row>
    <row r="465" spans="29:29" ht="15" customHeight="1">
      <c r="AC465" s="15" t="str">
        <f t="shared" si="23"/>
        <v/>
      </c>
    </row>
    <row r="466" spans="29:29" ht="15" customHeight="1">
      <c r="AC466" s="15" t="str">
        <f t="shared" si="23"/>
        <v/>
      </c>
    </row>
    <row r="467" spans="29:29" ht="15" customHeight="1">
      <c r="AC467" s="15" t="str">
        <f t="shared" si="23"/>
        <v/>
      </c>
    </row>
    <row r="468" spans="29:29" ht="15" customHeight="1">
      <c r="AC468" s="15" t="str">
        <f t="shared" si="23"/>
        <v/>
      </c>
    </row>
    <row r="469" spans="29:29" ht="15" customHeight="1">
      <c r="AC469" s="15" t="str">
        <f t="shared" si="23"/>
        <v/>
      </c>
    </row>
    <row r="470" spans="29:29" ht="15" customHeight="1">
      <c r="AC470" s="15" t="str">
        <f t="shared" si="23"/>
        <v/>
      </c>
    </row>
    <row r="471" spans="29:29" ht="15" customHeight="1">
      <c r="AC471" s="15" t="str">
        <f t="shared" si="23"/>
        <v/>
      </c>
    </row>
    <row r="472" spans="29:29" ht="15" customHeight="1">
      <c r="AC472" s="15" t="str">
        <f t="shared" si="23"/>
        <v/>
      </c>
    </row>
    <row r="473" spans="29:29" ht="15" customHeight="1">
      <c r="AC473" s="15" t="str">
        <f t="shared" si="23"/>
        <v/>
      </c>
    </row>
    <row r="474" spans="29:29" ht="15" customHeight="1">
      <c r="AC474" s="15" t="str">
        <f t="shared" si="23"/>
        <v/>
      </c>
    </row>
    <row r="475" spans="29:29" ht="15" customHeight="1">
      <c r="AC475" s="15" t="str">
        <f t="shared" si="23"/>
        <v/>
      </c>
    </row>
    <row r="476" spans="29:29" ht="15" customHeight="1">
      <c r="AC476" s="15" t="str">
        <f t="shared" ref="AC476:AC539" si="24">IF(D476="","",IF(F476="",C476&amp;","&amp;G476&amp;","&amp;D476,C476&amp;","&amp;F476&amp;","&amp;G476&amp;","&amp;D476))</f>
        <v/>
      </c>
    </row>
    <row r="477" spans="29:29" ht="15" customHeight="1">
      <c r="AC477" s="15" t="str">
        <f t="shared" si="24"/>
        <v/>
      </c>
    </row>
    <row r="478" spans="29:29" ht="15" customHeight="1">
      <c r="AC478" s="15" t="str">
        <f t="shared" si="24"/>
        <v/>
      </c>
    </row>
    <row r="479" spans="29:29" ht="15" customHeight="1">
      <c r="AC479" s="15" t="str">
        <f t="shared" si="24"/>
        <v/>
      </c>
    </row>
    <row r="480" spans="29:29" ht="15" customHeight="1">
      <c r="AC480" s="15" t="str">
        <f t="shared" si="24"/>
        <v/>
      </c>
    </row>
    <row r="481" spans="29:29" ht="15" customHeight="1">
      <c r="AC481" s="15" t="str">
        <f t="shared" si="24"/>
        <v/>
      </c>
    </row>
    <row r="482" spans="29:29" ht="15" customHeight="1">
      <c r="AC482" s="15" t="str">
        <f t="shared" si="24"/>
        <v/>
      </c>
    </row>
    <row r="483" spans="29:29" ht="15" customHeight="1">
      <c r="AC483" s="15" t="str">
        <f t="shared" si="24"/>
        <v/>
      </c>
    </row>
    <row r="484" spans="29:29" ht="15" customHeight="1">
      <c r="AC484" s="15" t="str">
        <f t="shared" si="24"/>
        <v/>
      </c>
    </row>
    <row r="485" spans="29:29" ht="15" customHeight="1">
      <c r="AC485" s="15" t="str">
        <f t="shared" si="24"/>
        <v/>
      </c>
    </row>
    <row r="486" spans="29:29" ht="15" customHeight="1">
      <c r="AC486" s="15" t="str">
        <f t="shared" si="24"/>
        <v/>
      </c>
    </row>
    <row r="487" spans="29:29" ht="15" customHeight="1">
      <c r="AC487" s="15" t="str">
        <f t="shared" si="24"/>
        <v/>
      </c>
    </row>
    <row r="488" spans="29:29" ht="15" customHeight="1">
      <c r="AC488" s="15" t="str">
        <f t="shared" si="24"/>
        <v/>
      </c>
    </row>
    <row r="489" spans="29:29" ht="15" customHeight="1">
      <c r="AC489" s="15" t="str">
        <f t="shared" si="24"/>
        <v/>
      </c>
    </row>
    <row r="490" spans="29:29" ht="15" customHeight="1">
      <c r="AC490" s="15" t="str">
        <f t="shared" si="24"/>
        <v/>
      </c>
    </row>
    <row r="491" spans="29:29" ht="15" customHeight="1">
      <c r="AC491" s="15" t="str">
        <f t="shared" si="24"/>
        <v/>
      </c>
    </row>
    <row r="492" spans="29:29" ht="15" customHeight="1">
      <c r="AC492" s="15" t="str">
        <f t="shared" si="24"/>
        <v/>
      </c>
    </row>
    <row r="493" spans="29:29" ht="15" customHeight="1">
      <c r="AC493" s="15" t="str">
        <f t="shared" si="24"/>
        <v/>
      </c>
    </row>
    <row r="494" spans="29:29" ht="15" customHeight="1">
      <c r="AC494" s="15" t="str">
        <f t="shared" si="24"/>
        <v/>
      </c>
    </row>
    <row r="495" spans="29:29" ht="15" customHeight="1">
      <c r="AC495" s="15" t="str">
        <f t="shared" si="24"/>
        <v/>
      </c>
    </row>
    <row r="496" spans="29:29" ht="15" customHeight="1">
      <c r="AC496" s="15" t="str">
        <f t="shared" si="24"/>
        <v/>
      </c>
    </row>
    <row r="497" spans="29:29" ht="15" customHeight="1">
      <c r="AC497" s="15" t="str">
        <f t="shared" si="24"/>
        <v/>
      </c>
    </row>
    <row r="498" spans="29:29" ht="15" customHeight="1">
      <c r="AC498" s="15" t="str">
        <f t="shared" si="24"/>
        <v/>
      </c>
    </row>
    <row r="499" spans="29:29" ht="15" customHeight="1">
      <c r="AC499" s="15" t="str">
        <f t="shared" si="24"/>
        <v/>
      </c>
    </row>
    <row r="500" spans="29:29" ht="15" customHeight="1">
      <c r="AC500" s="15" t="str">
        <f t="shared" si="24"/>
        <v/>
      </c>
    </row>
    <row r="501" spans="29:29" ht="15" customHeight="1">
      <c r="AC501" s="15" t="str">
        <f t="shared" si="24"/>
        <v/>
      </c>
    </row>
    <row r="502" spans="29:29" ht="15" customHeight="1">
      <c r="AC502" s="15" t="str">
        <f t="shared" si="24"/>
        <v/>
      </c>
    </row>
    <row r="503" spans="29:29" ht="15" customHeight="1">
      <c r="AC503" s="15" t="str">
        <f t="shared" si="24"/>
        <v/>
      </c>
    </row>
    <row r="504" spans="29:29" ht="15" customHeight="1">
      <c r="AC504" s="15" t="str">
        <f t="shared" si="24"/>
        <v/>
      </c>
    </row>
    <row r="505" spans="29:29" ht="15" customHeight="1">
      <c r="AC505" s="15" t="str">
        <f t="shared" si="24"/>
        <v/>
      </c>
    </row>
    <row r="506" spans="29:29" ht="15" customHeight="1">
      <c r="AC506" s="15" t="str">
        <f t="shared" si="24"/>
        <v/>
      </c>
    </row>
    <row r="507" spans="29:29" ht="15" customHeight="1">
      <c r="AC507" s="15" t="str">
        <f t="shared" si="24"/>
        <v/>
      </c>
    </row>
    <row r="508" spans="29:29" ht="15" customHeight="1">
      <c r="AC508" s="15" t="str">
        <f t="shared" si="24"/>
        <v/>
      </c>
    </row>
    <row r="509" spans="29:29" ht="15" customHeight="1">
      <c r="AC509" s="15" t="str">
        <f t="shared" si="24"/>
        <v/>
      </c>
    </row>
    <row r="510" spans="29:29" ht="15" customHeight="1">
      <c r="AC510" s="15" t="str">
        <f t="shared" si="24"/>
        <v/>
      </c>
    </row>
    <row r="511" spans="29:29" ht="15" customHeight="1">
      <c r="AC511" s="15" t="str">
        <f t="shared" si="24"/>
        <v/>
      </c>
    </row>
    <row r="512" spans="29:29" ht="15" customHeight="1">
      <c r="AC512" s="15" t="str">
        <f t="shared" si="24"/>
        <v/>
      </c>
    </row>
    <row r="513" spans="29:29" ht="15" customHeight="1">
      <c r="AC513" s="15" t="str">
        <f t="shared" si="24"/>
        <v/>
      </c>
    </row>
    <row r="514" spans="29:29" ht="15" customHeight="1">
      <c r="AC514" s="15" t="str">
        <f t="shared" si="24"/>
        <v/>
      </c>
    </row>
    <row r="515" spans="29:29" ht="15" customHeight="1">
      <c r="AC515" s="15" t="str">
        <f t="shared" si="24"/>
        <v/>
      </c>
    </row>
    <row r="516" spans="29:29" ht="15" customHeight="1">
      <c r="AC516" s="15" t="str">
        <f t="shared" si="24"/>
        <v/>
      </c>
    </row>
    <row r="517" spans="29:29" ht="15" customHeight="1">
      <c r="AC517" s="15" t="str">
        <f t="shared" si="24"/>
        <v/>
      </c>
    </row>
    <row r="518" spans="29:29" ht="15" customHeight="1">
      <c r="AC518" s="15" t="str">
        <f t="shared" si="24"/>
        <v/>
      </c>
    </row>
    <row r="519" spans="29:29" ht="15" customHeight="1">
      <c r="AC519" s="15" t="str">
        <f t="shared" si="24"/>
        <v/>
      </c>
    </row>
    <row r="520" spans="29:29" ht="15" customHeight="1">
      <c r="AC520" s="15" t="str">
        <f t="shared" si="24"/>
        <v/>
      </c>
    </row>
    <row r="521" spans="29:29" ht="15" customHeight="1">
      <c r="AC521" s="15" t="str">
        <f t="shared" si="24"/>
        <v/>
      </c>
    </row>
    <row r="522" spans="29:29" ht="15" customHeight="1">
      <c r="AC522" s="15" t="str">
        <f t="shared" si="24"/>
        <v/>
      </c>
    </row>
    <row r="523" spans="29:29" ht="15" customHeight="1">
      <c r="AC523" s="15" t="str">
        <f t="shared" si="24"/>
        <v/>
      </c>
    </row>
    <row r="524" spans="29:29" ht="15" customHeight="1">
      <c r="AC524" s="15" t="str">
        <f t="shared" si="24"/>
        <v/>
      </c>
    </row>
    <row r="525" spans="29:29" ht="15" customHeight="1">
      <c r="AC525" s="15" t="str">
        <f t="shared" si="24"/>
        <v/>
      </c>
    </row>
    <row r="526" spans="29:29" ht="15" customHeight="1">
      <c r="AC526" s="15" t="str">
        <f t="shared" si="24"/>
        <v/>
      </c>
    </row>
    <row r="527" spans="29:29" ht="15" customHeight="1">
      <c r="AC527" s="15" t="str">
        <f t="shared" si="24"/>
        <v/>
      </c>
    </row>
    <row r="528" spans="29:29" ht="15" customHeight="1">
      <c r="AC528" s="15" t="str">
        <f t="shared" si="24"/>
        <v/>
      </c>
    </row>
    <row r="529" spans="29:29" ht="15" customHeight="1">
      <c r="AC529" s="15" t="str">
        <f t="shared" si="24"/>
        <v/>
      </c>
    </row>
    <row r="530" spans="29:29" ht="15" customHeight="1">
      <c r="AC530" s="15" t="str">
        <f t="shared" si="24"/>
        <v/>
      </c>
    </row>
    <row r="531" spans="29:29" ht="15" customHeight="1">
      <c r="AC531" s="15" t="str">
        <f t="shared" si="24"/>
        <v/>
      </c>
    </row>
    <row r="532" spans="29:29" ht="15" customHeight="1">
      <c r="AC532" s="15" t="str">
        <f t="shared" si="24"/>
        <v/>
      </c>
    </row>
    <row r="533" spans="29:29" ht="15" customHeight="1">
      <c r="AC533" s="15" t="str">
        <f t="shared" si="24"/>
        <v/>
      </c>
    </row>
    <row r="534" spans="29:29" ht="15" customHeight="1">
      <c r="AC534" s="15" t="str">
        <f t="shared" si="24"/>
        <v/>
      </c>
    </row>
    <row r="535" spans="29:29" ht="15" customHeight="1">
      <c r="AC535" s="15" t="str">
        <f t="shared" si="24"/>
        <v/>
      </c>
    </row>
    <row r="536" spans="29:29" ht="15" customHeight="1">
      <c r="AC536" s="15" t="str">
        <f t="shared" si="24"/>
        <v/>
      </c>
    </row>
    <row r="537" spans="29:29" ht="15" customHeight="1">
      <c r="AC537" s="15" t="str">
        <f t="shared" si="24"/>
        <v/>
      </c>
    </row>
    <row r="538" spans="29:29" ht="15" customHeight="1">
      <c r="AC538" s="15" t="str">
        <f t="shared" si="24"/>
        <v/>
      </c>
    </row>
    <row r="539" spans="29:29" ht="15" customHeight="1">
      <c r="AC539" s="15" t="str">
        <f t="shared" si="24"/>
        <v/>
      </c>
    </row>
    <row r="540" spans="29:29" ht="15" customHeight="1">
      <c r="AC540" s="15" t="str">
        <f t="shared" ref="AC540:AC603" si="25">IF(D540="","",IF(F540="",C540&amp;","&amp;G540&amp;","&amp;D540,C540&amp;","&amp;F540&amp;","&amp;G540&amp;","&amp;D540))</f>
        <v/>
      </c>
    </row>
    <row r="541" spans="29:29" ht="15" customHeight="1">
      <c r="AC541" s="15" t="str">
        <f t="shared" si="25"/>
        <v/>
      </c>
    </row>
    <row r="542" spans="29:29" ht="15" customHeight="1">
      <c r="AC542" s="15" t="str">
        <f t="shared" si="25"/>
        <v/>
      </c>
    </row>
    <row r="543" spans="29:29" ht="15" customHeight="1">
      <c r="AC543" s="15" t="str">
        <f t="shared" si="25"/>
        <v/>
      </c>
    </row>
    <row r="544" spans="29:29" ht="15" customHeight="1">
      <c r="AC544" s="15" t="str">
        <f t="shared" si="25"/>
        <v/>
      </c>
    </row>
    <row r="545" spans="29:29" ht="15" customHeight="1">
      <c r="AC545" s="15" t="str">
        <f t="shared" si="25"/>
        <v/>
      </c>
    </row>
    <row r="546" spans="29:29" ht="15" customHeight="1">
      <c r="AC546" s="15" t="str">
        <f t="shared" si="25"/>
        <v/>
      </c>
    </row>
    <row r="547" spans="29:29" ht="15" customHeight="1">
      <c r="AC547" s="15" t="str">
        <f t="shared" si="25"/>
        <v/>
      </c>
    </row>
    <row r="548" spans="29:29" ht="15" customHeight="1">
      <c r="AC548" s="15" t="str">
        <f t="shared" si="25"/>
        <v/>
      </c>
    </row>
    <row r="549" spans="29:29" ht="15" customHeight="1">
      <c r="AC549" s="15" t="str">
        <f t="shared" si="25"/>
        <v/>
      </c>
    </row>
    <row r="550" spans="29:29" ht="15" customHeight="1">
      <c r="AC550" s="15" t="str">
        <f t="shared" si="25"/>
        <v/>
      </c>
    </row>
    <row r="551" spans="29:29" ht="15" customHeight="1">
      <c r="AC551" s="15" t="str">
        <f t="shared" si="25"/>
        <v/>
      </c>
    </row>
    <row r="552" spans="29:29" ht="15" customHeight="1">
      <c r="AC552" s="15" t="str">
        <f t="shared" si="25"/>
        <v/>
      </c>
    </row>
    <row r="553" spans="29:29" ht="15" customHeight="1">
      <c r="AC553" s="15" t="str">
        <f t="shared" si="25"/>
        <v/>
      </c>
    </row>
    <row r="554" spans="29:29" ht="15" customHeight="1">
      <c r="AC554" s="15" t="str">
        <f t="shared" si="25"/>
        <v/>
      </c>
    </row>
    <row r="555" spans="29:29" ht="15" customHeight="1">
      <c r="AC555" s="15" t="str">
        <f t="shared" si="25"/>
        <v/>
      </c>
    </row>
    <row r="556" spans="29:29" ht="15" customHeight="1">
      <c r="AC556" s="15" t="str">
        <f t="shared" si="25"/>
        <v/>
      </c>
    </row>
    <row r="557" spans="29:29" ht="15" customHeight="1">
      <c r="AC557" s="15" t="str">
        <f t="shared" si="25"/>
        <v/>
      </c>
    </row>
    <row r="558" spans="29:29" ht="15" customHeight="1">
      <c r="AC558" s="15" t="str">
        <f t="shared" si="25"/>
        <v/>
      </c>
    </row>
    <row r="559" spans="29:29" ht="15" customHeight="1">
      <c r="AC559" s="15" t="str">
        <f t="shared" si="25"/>
        <v/>
      </c>
    </row>
    <row r="560" spans="29:29" ht="15" customHeight="1">
      <c r="AC560" s="15" t="str">
        <f t="shared" si="25"/>
        <v/>
      </c>
    </row>
    <row r="561" spans="29:29" ht="15" customHeight="1">
      <c r="AC561" s="15" t="str">
        <f t="shared" si="25"/>
        <v/>
      </c>
    </row>
    <row r="562" spans="29:29" ht="15" customHeight="1">
      <c r="AC562" s="15" t="str">
        <f t="shared" si="25"/>
        <v/>
      </c>
    </row>
    <row r="563" spans="29:29" ht="15" customHeight="1">
      <c r="AC563" s="15" t="str">
        <f t="shared" si="25"/>
        <v/>
      </c>
    </row>
    <row r="564" spans="29:29" ht="15" customHeight="1">
      <c r="AC564" s="15" t="str">
        <f t="shared" si="25"/>
        <v/>
      </c>
    </row>
    <row r="565" spans="29:29" ht="15" customHeight="1">
      <c r="AC565" s="15" t="str">
        <f t="shared" si="25"/>
        <v/>
      </c>
    </row>
    <row r="566" spans="29:29" ht="15" customHeight="1">
      <c r="AC566" s="15" t="str">
        <f t="shared" si="25"/>
        <v/>
      </c>
    </row>
    <row r="567" spans="29:29" ht="15" customHeight="1">
      <c r="AC567" s="15" t="str">
        <f t="shared" si="25"/>
        <v/>
      </c>
    </row>
    <row r="568" spans="29:29" ht="15" customHeight="1">
      <c r="AC568" s="15" t="str">
        <f t="shared" si="25"/>
        <v/>
      </c>
    </row>
    <row r="569" spans="29:29" ht="15" customHeight="1">
      <c r="AC569" s="15" t="str">
        <f t="shared" si="25"/>
        <v/>
      </c>
    </row>
    <row r="570" spans="29:29" ht="15" customHeight="1">
      <c r="AC570" s="15" t="str">
        <f t="shared" si="25"/>
        <v/>
      </c>
    </row>
    <row r="571" spans="29:29" ht="15" customHeight="1">
      <c r="AC571" s="15" t="str">
        <f t="shared" si="25"/>
        <v/>
      </c>
    </row>
    <row r="572" spans="29:29" ht="15" customHeight="1">
      <c r="AC572" s="15" t="str">
        <f t="shared" si="25"/>
        <v/>
      </c>
    </row>
    <row r="573" spans="29:29" ht="15" customHeight="1">
      <c r="AC573" s="15" t="str">
        <f t="shared" si="25"/>
        <v/>
      </c>
    </row>
    <row r="574" spans="29:29" ht="15" customHeight="1">
      <c r="AC574" s="15" t="str">
        <f t="shared" si="25"/>
        <v/>
      </c>
    </row>
    <row r="575" spans="29:29" ht="15" customHeight="1">
      <c r="AC575" s="15" t="str">
        <f t="shared" si="25"/>
        <v/>
      </c>
    </row>
    <row r="576" spans="29:29" ht="15" customHeight="1">
      <c r="AC576" s="15" t="str">
        <f t="shared" si="25"/>
        <v/>
      </c>
    </row>
    <row r="577" spans="29:29" ht="15" customHeight="1">
      <c r="AC577" s="15" t="str">
        <f t="shared" si="25"/>
        <v/>
      </c>
    </row>
    <row r="578" spans="29:29" ht="15" customHeight="1">
      <c r="AC578" s="15" t="str">
        <f t="shared" si="25"/>
        <v/>
      </c>
    </row>
    <row r="579" spans="29:29" ht="15" customHeight="1">
      <c r="AC579" s="15" t="str">
        <f t="shared" si="25"/>
        <v/>
      </c>
    </row>
    <row r="580" spans="29:29" ht="15" customHeight="1">
      <c r="AC580" s="15" t="str">
        <f t="shared" si="25"/>
        <v/>
      </c>
    </row>
    <row r="581" spans="29:29" ht="15" customHeight="1">
      <c r="AC581" s="15" t="str">
        <f t="shared" si="25"/>
        <v/>
      </c>
    </row>
    <row r="582" spans="29:29" ht="15" customHeight="1">
      <c r="AC582" s="15" t="str">
        <f t="shared" si="25"/>
        <v/>
      </c>
    </row>
    <row r="583" spans="29:29" ht="15" customHeight="1">
      <c r="AC583" s="15" t="str">
        <f t="shared" si="25"/>
        <v/>
      </c>
    </row>
    <row r="584" spans="29:29" ht="15" customHeight="1">
      <c r="AC584" s="15" t="str">
        <f t="shared" si="25"/>
        <v/>
      </c>
    </row>
    <row r="585" spans="29:29" ht="15" customHeight="1">
      <c r="AC585" s="15" t="str">
        <f t="shared" si="25"/>
        <v/>
      </c>
    </row>
    <row r="586" spans="29:29" ht="15" customHeight="1">
      <c r="AC586" s="15" t="str">
        <f t="shared" si="25"/>
        <v/>
      </c>
    </row>
    <row r="587" spans="29:29" ht="15" customHeight="1">
      <c r="AC587" s="15" t="str">
        <f t="shared" si="25"/>
        <v/>
      </c>
    </row>
    <row r="588" spans="29:29" ht="15" customHeight="1">
      <c r="AC588" s="15" t="str">
        <f t="shared" si="25"/>
        <v/>
      </c>
    </row>
    <row r="589" spans="29:29" ht="15" customHeight="1">
      <c r="AC589" s="15" t="str">
        <f t="shared" si="25"/>
        <v/>
      </c>
    </row>
    <row r="590" spans="29:29" ht="15" customHeight="1">
      <c r="AC590" s="15" t="str">
        <f t="shared" si="25"/>
        <v/>
      </c>
    </row>
    <row r="591" spans="29:29" ht="15" customHeight="1">
      <c r="AC591" s="15" t="str">
        <f t="shared" si="25"/>
        <v/>
      </c>
    </row>
    <row r="592" spans="29:29" ht="15" customHeight="1">
      <c r="AC592" s="15" t="str">
        <f t="shared" si="25"/>
        <v/>
      </c>
    </row>
    <row r="593" spans="29:29" ht="15" customHeight="1">
      <c r="AC593" s="15" t="str">
        <f t="shared" si="25"/>
        <v/>
      </c>
    </row>
    <row r="594" spans="29:29" ht="15" customHeight="1">
      <c r="AC594" s="15" t="str">
        <f t="shared" si="25"/>
        <v/>
      </c>
    </row>
    <row r="595" spans="29:29" ht="15" customHeight="1">
      <c r="AC595" s="15" t="str">
        <f t="shared" si="25"/>
        <v/>
      </c>
    </row>
    <row r="596" spans="29:29" ht="15" customHeight="1">
      <c r="AC596" s="15" t="str">
        <f t="shared" si="25"/>
        <v/>
      </c>
    </row>
    <row r="597" spans="29:29" ht="15" customHeight="1">
      <c r="AC597" s="15" t="str">
        <f t="shared" si="25"/>
        <v/>
      </c>
    </row>
    <row r="598" spans="29:29" ht="15" customHeight="1">
      <c r="AC598" s="15" t="str">
        <f t="shared" si="25"/>
        <v/>
      </c>
    </row>
    <row r="599" spans="29:29" ht="15" customHeight="1">
      <c r="AC599" s="15" t="str">
        <f t="shared" si="25"/>
        <v/>
      </c>
    </row>
    <row r="600" spans="29:29" ht="15" customHeight="1">
      <c r="AC600" s="15" t="str">
        <f t="shared" si="25"/>
        <v/>
      </c>
    </row>
    <row r="601" spans="29:29" ht="15" customHeight="1">
      <c r="AC601" s="15" t="str">
        <f t="shared" si="25"/>
        <v/>
      </c>
    </row>
    <row r="602" spans="29:29" ht="15" customHeight="1">
      <c r="AC602" s="15" t="str">
        <f t="shared" si="25"/>
        <v/>
      </c>
    </row>
    <row r="603" spans="29:29" ht="15" customHeight="1">
      <c r="AC603" s="15" t="str">
        <f t="shared" si="25"/>
        <v/>
      </c>
    </row>
    <row r="604" spans="29:29" ht="15" customHeight="1">
      <c r="AC604" s="15" t="str">
        <f t="shared" ref="AC604:AC610" si="26">IF(D604="","",IF(F604="",C604&amp;","&amp;G604&amp;","&amp;D604,C604&amp;","&amp;F604&amp;","&amp;G604&amp;","&amp;D604))</f>
        <v/>
      </c>
    </row>
    <row r="605" spans="29:29" ht="15" customHeight="1">
      <c r="AC605" s="15" t="str">
        <f t="shared" si="26"/>
        <v/>
      </c>
    </row>
    <row r="606" spans="29:29" ht="15" customHeight="1">
      <c r="AC606" s="15" t="str">
        <f t="shared" si="26"/>
        <v/>
      </c>
    </row>
    <row r="607" spans="29:29" ht="15" customHeight="1">
      <c r="AC607" s="15" t="str">
        <f t="shared" si="26"/>
        <v/>
      </c>
    </row>
    <row r="608" spans="29:29" ht="15" customHeight="1">
      <c r="AC608" s="15" t="str">
        <f t="shared" si="26"/>
        <v/>
      </c>
    </row>
    <row r="609" spans="29:29" ht="15" customHeight="1">
      <c r="AC609" s="15" t="str">
        <f t="shared" si="26"/>
        <v/>
      </c>
    </row>
    <row r="610" spans="29:29" ht="15" customHeight="1">
      <c r="AC610" s="15" t="str">
        <f t="shared" si="26"/>
        <v/>
      </c>
    </row>
  </sheetData>
  <protectedRanges>
    <protectedRange sqref="A1:T2" name="区域1"/>
  </protectedRanges>
  <autoFilter ref="A2:AD2"/>
  <phoneticPr fontId="3" type="noConversion"/>
  <conditionalFormatting sqref="A1:T2">
    <cfRule type="expression" dxfId="1" priority="5">
      <formula>OR(#REF!="取消订单",#REF!="无货",#REF!="客人取消")</formula>
    </cfRule>
    <cfRule type="expression" dxfId="0" priority="6">
      <formula>($Y1="UK03")</formula>
    </cfRule>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直邮 (2)</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程志群</dc:creator>
  <cp:lastModifiedBy>小谢</cp:lastModifiedBy>
  <dcterms:created xsi:type="dcterms:W3CDTF">2013-10-21T07:52:24Z</dcterms:created>
  <dcterms:modified xsi:type="dcterms:W3CDTF">2014-02-28T06:14:04Z</dcterms:modified>
</cp:coreProperties>
</file>