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schure\Dropbox\PhD\3_India_herbivores\Communication\Manuscript_eDNA\eDNA_resubmission\"/>
    </mc:Choice>
  </mc:AlternateContent>
  <bookViews>
    <workbookView xWindow="-48" yWindow="-16320" windowWidth="29040" windowHeight="15996" tabRatio="874"/>
  </bookViews>
  <sheets>
    <sheet name="Table of contents" sheetId="26" r:id="rId1"/>
    <sheet name="Table S4" sheetId="15" r:id="rId2"/>
    <sheet name="Table S5" sheetId="2" r:id="rId3"/>
    <sheet name="Table S6" sheetId="29" r:id="rId4"/>
    <sheet name="Table S7" sheetId="34" r:id="rId5"/>
  </sheets>
  <definedNames>
    <definedName name="_3_GH095.motus.PCRf.merged.norare" localSheetId="1">'Table S4'!$D$6:$J$140</definedName>
    <definedName name="_3_GH095.motus.PCRf.merged.norare" localSheetId="2">'Table S5'!$B$5:$K$139</definedName>
    <definedName name="rras_motus_per_herbivore" localSheetId="3">'Table S6'!$B$5:$N$139</definedName>
    <definedName name="rras_motus_per_herbivore" localSheetId="4">'Table S7'!$B$5:$N$139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5" l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45" i="15"/>
  <c r="F33" i="15"/>
  <c r="F34" i="15"/>
  <c r="F38" i="15"/>
  <c r="F35" i="15"/>
  <c r="F40" i="15"/>
  <c r="F36" i="15"/>
  <c r="F39" i="15"/>
  <c r="F37" i="15"/>
  <c r="F44" i="15"/>
  <c r="F41" i="15"/>
  <c r="F43" i="15"/>
  <c r="F50" i="15"/>
  <c r="F42" i="15"/>
  <c r="F46" i="15"/>
  <c r="F49" i="15"/>
  <c r="F47" i="15"/>
  <c r="F48" i="15"/>
  <c r="F51" i="15"/>
  <c r="F52" i="15"/>
  <c r="F59" i="15"/>
  <c r="F60" i="15"/>
  <c r="F61" i="15"/>
  <c r="F62" i="15"/>
  <c r="F63" i="15"/>
  <c r="F64" i="15"/>
  <c r="F65" i="15"/>
  <c r="F66" i="15"/>
  <c r="F69" i="15"/>
  <c r="F67" i="15"/>
  <c r="F68" i="15"/>
  <c r="F70" i="15"/>
  <c r="F54" i="15"/>
  <c r="F53" i="15"/>
  <c r="F56" i="15"/>
  <c r="F55" i="15"/>
  <c r="F58" i="15"/>
  <c r="F57" i="15"/>
  <c r="F71" i="15"/>
  <c r="F72" i="15"/>
  <c r="F73" i="15"/>
  <c r="F74" i="15"/>
  <c r="F76" i="15"/>
  <c r="F77" i="15"/>
  <c r="F79" i="15"/>
  <c r="F78" i="15"/>
  <c r="F80" i="15"/>
  <c r="F75" i="15"/>
  <c r="F81" i="15"/>
  <c r="F82" i="15"/>
  <c r="F83" i="15"/>
  <c r="F86" i="15"/>
  <c r="F84" i="15"/>
  <c r="F85" i="15"/>
  <c r="F97" i="15"/>
  <c r="F96" i="15"/>
  <c r="F87" i="15"/>
  <c r="F88" i="15"/>
  <c r="F93" i="15"/>
  <c r="F91" i="15"/>
  <c r="F92" i="15"/>
  <c r="F102" i="15"/>
  <c r="F94" i="15"/>
  <c r="F95" i="15"/>
  <c r="F89" i="15"/>
  <c r="F90" i="15"/>
  <c r="F98" i="15"/>
  <c r="F100" i="15"/>
  <c r="F101" i="15"/>
  <c r="F99" i="15"/>
  <c r="F103" i="15"/>
  <c r="F104" i="15"/>
  <c r="F105" i="15"/>
  <c r="F106" i="15"/>
  <c r="F107" i="15"/>
  <c r="F112" i="15"/>
  <c r="F113" i="15"/>
  <c r="F109" i="15"/>
  <c r="F117" i="15"/>
  <c r="F108" i="15"/>
  <c r="F118" i="15"/>
  <c r="F110" i="15"/>
  <c r="F111" i="15"/>
  <c r="F114" i="15"/>
  <c r="F115" i="15"/>
  <c r="F116" i="15"/>
  <c r="F119" i="15"/>
  <c r="F140" i="15"/>
  <c r="F120" i="15"/>
  <c r="F121" i="15"/>
  <c r="F122" i="15"/>
  <c r="F123" i="15"/>
  <c r="F126" i="15"/>
  <c r="F124" i="15"/>
  <c r="F125" i="15"/>
  <c r="F138" i="15"/>
  <c r="F127" i="15"/>
  <c r="F128" i="15"/>
  <c r="F139" i="15"/>
  <c r="F129" i="15"/>
  <c r="F130" i="15"/>
  <c r="F132" i="15"/>
  <c r="F133" i="15"/>
  <c r="F131" i="15"/>
  <c r="F137" i="15"/>
  <c r="F135" i="15"/>
  <c r="F134" i="15"/>
  <c r="F136" i="15"/>
  <c r="F7" i="15"/>
</calcChain>
</file>

<file path=xl/connections.xml><?xml version="1.0" encoding="utf-8"?>
<connections xmlns="http://schemas.openxmlformats.org/spreadsheetml/2006/main">
  <connection id="1" name="3_GH095.motus.PCRf.merged.norare" type="6" refreshedVersion="6" deleted="1" background="1" saveData="1">
    <textPr codePage="850" sourceFile="C:\Users\atschure\Dropbox\PhD\3_India\Analyses_201912_cleaned\results\3_GH095.motus.PCRf.merged.norare.csv" thousands=" 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ras_motus_per_herbivore" type="6" refreshedVersion="6" deleted="1" background="1" saveData="1">
    <textPr codePage="850" sourceFile="C:\Users\atschure\Dropbox\PhD\3_India\Analyses_201912_cleaned\results\rras_motus_per_herbivore.csv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<sst xmlns="http://schemas.openxmlformats.org/spreadsheetml/2006/main" count="2571" uniqueCount="518">
  <si>
    <t>Sheet 2</t>
  </si>
  <si>
    <t>Sheet 3</t>
  </si>
  <si>
    <t>Sheet 4</t>
  </si>
  <si>
    <t>Table of Contents:</t>
  </si>
  <si>
    <t>rank</t>
  </si>
  <si>
    <t>Poaceae</t>
  </si>
  <si>
    <t>NA</t>
  </si>
  <si>
    <t>Panicoideae</t>
  </si>
  <si>
    <t>subfamily</t>
  </si>
  <si>
    <t>Bambusinae</t>
  </si>
  <si>
    <t>subtribe</t>
  </si>
  <si>
    <t>Fabaceae</t>
  </si>
  <si>
    <t>Senegalia</t>
  </si>
  <si>
    <t>genus</t>
  </si>
  <si>
    <t>Malvaceae</t>
  </si>
  <si>
    <t>Grewia</t>
  </si>
  <si>
    <t>Rhamnaceae</t>
  </si>
  <si>
    <t>Scutia</t>
  </si>
  <si>
    <t>Scutia myrtina</t>
  </si>
  <si>
    <t>species</t>
  </si>
  <si>
    <t>Senna</t>
  </si>
  <si>
    <t>Senna gardneri</t>
  </si>
  <si>
    <t>Caesalpinioideae</t>
  </si>
  <si>
    <t>Mimosa</t>
  </si>
  <si>
    <t>Moraceae</t>
  </si>
  <si>
    <t>Ficus</t>
  </si>
  <si>
    <t>Anacardiaceae</t>
  </si>
  <si>
    <t>Semecarpus</t>
  </si>
  <si>
    <t>Semecarpus anacardium</t>
  </si>
  <si>
    <t>Cassia</t>
  </si>
  <si>
    <t>Cassia fistula</t>
  </si>
  <si>
    <t>Desmodium</t>
  </si>
  <si>
    <t>Desmodium triflorum</t>
  </si>
  <si>
    <t>Oleaceae</t>
  </si>
  <si>
    <t>Jasminum</t>
  </si>
  <si>
    <t>Sorghum</t>
  </si>
  <si>
    <t>Sorghum bicolor</t>
  </si>
  <si>
    <t>Anthistiriinae</t>
  </si>
  <si>
    <t>Cynodon</t>
  </si>
  <si>
    <t>Cynodon dactylon</t>
  </si>
  <si>
    <t>Mangifera</t>
  </si>
  <si>
    <t>Mangifera indica</t>
  </si>
  <si>
    <t>Melastomataceae</t>
  </si>
  <si>
    <t>Mouriri</t>
  </si>
  <si>
    <t>Mouriri crassifolia</t>
  </si>
  <si>
    <t>fabids</t>
  </si>
  <si>
    <t>no rank</t>
  </si>
  <si>
    <t>indigoferoid/millettioid clade</t>
  </si>
  <si>
    <t>Asteraceae</t>
  </si>
  <si>
    <t>Parthenium</t>
  </si>
  <si>
    <t>Parthenium hysterophorus</t>
  </si>
  <si>
    <t>Paniceae</t>
  </si>
  <si>
    <t>tribe</t>
  </si>
  <si>
    <t>Verbenaceae</t>
  </si>
  <si>
    <t>Lantana</t>
  </si>
  <si>
    <t>Lantana camara</t>
  </si>
  <si>
    <t>Cajanus</t>
  </si>
  <si>
    <t>Ericales</t>
  </si>
  <si>
    <t>order</t>
  </si>
  <si>
    <t>family</t>
  </si>
  <si>
    <t>Mesangiospermae</t>
  </si>
  <si>
    <t>mimosoid clade</t>
  </si>
  <si>
    <t>Ziziphus</t>
  </si>
  <si>
    <t>Meliaceae</t>
  </si>
  <si>
    <t>Aglaia</t>
  </si>
  <si>
    <t>Aglaia elaeagnoidea</t>
  </si>
  <si>
    <t>Tamarindus</t>
  </si>
  <si>
    <t>Tamarindus indica</t>
  </si>
  <si>
    <t>Rubiaceae</t>
  </si>
  <si>
    <t>Gardenieae complex</t>
  </si>
  <si>
    <t>Sapindaceae</t>
  </si>
  <si>
    <t>Schleichera</t>
  </si>
  <si>
    <t>Schleichera oleosa</t>
  </si>
  <si>
    <t>Celastraceae</t>
  </si>
  <si>
    <t>Oplismenus</t>
  </si>
  <si>
    <t>Albizia</t>
  </si>
  <si>
    <t>Albizia odoratissima</t>
  </si>
  <si>
    <t>Vachellia</t>
  </si>
  <si>
    <t>Lamiales</t>
  </si>
  <si>
    <t>Malvoideae</t>
  </si>
  <si>
    <t>Pavetteae</t>
  </si>
  <si>
    <t>Ligustrum</t>
  </si>
  <si>
    <t>Desmodieae</t>
  </si>
  <si>
    <t>Salicaceae</t>
  </si>
  <si>
    <t>Flacourtia</t>
  </si>
  <si>
    <t>Flacourtia indica</t>
  </si>
  <si>
    <t>Melinis</t>
  </si>
  <si>
    <t>Melinis repens</t>
  </si>
  <si>
    <t>Phyllanthaceae</t>
  </si>
  <si>
    <t>Phyllanthus</t>
  </si>
  <si>
    <t>Phyllanthus emblica</t>
  </si>
  <si>
    <t>Eleusininae</t>
  </si>
  <si>
    <t>Heteropogon</t>
  </si>
  <si>
    <t>Heteropogon contortus</t>
  </si>
  <si>
    <t>Buchanania</t>
  </si>
  <si>
    <t>commelinids</t>
  </si>
  <si>
    <t>malvids</t>
  </si>
  <si>
    <t>PACMAD clade</t>
  </si>
  <si>
    <t>Myrtaceae</t>
  </si>
  <si>
    <t>Myrtoideae</t>
  </si>
  <si>
    <t>Indigofera</t>
  </si>
  <si>
    <t>Indigofera tinctoria</t>
  </si>
  <si>
    <t>Ebenaceae</t>
  </si>
  <si>
    <t>Diospyros</t>
  </si>
  <si>
    <t>Diospyros montana</t>
  </si>
  <si>
    <t>Myrtales</t>
  </si>
  <si>
    <t>Dalbergia clade</t>
  </si>
  <si>
    <t>BOP clade</t>
  </si>
  <si>
    <t>Rutaceae</t>
  </si>
  <si>
    <t>Toddalia</t>
  </si>
  <si>
    <t>Toddalia asiatica</t>
  </si>
  <si>
    <t>Lamiaceae</t>
  </si>
  <si>
    <t>Vitex</t>
  </si>
  <si>
    <t>Sida</t>
  </si>
  <si>
    <t>Sida sp. TRK-2015</t>
  </si>
  <si>
    <t>Pentapetalae</t>
  </si>
  <si>
    <t>Themeda</t>
  </si>
  <si>
    <t>Convolvulaceae</t>
  </si>
  <si>
    <t>Ipomoeeae</t>
  </si>
  <si>
    <t>Apluda</t>
  </si>
  <si>
    <t>Apluda mutica</t>
  </si>
  <si>
    <t>Malpighiaceae</t>
  </si>
  <si>
    <t>Apocynaceae</t>
  </si>
  <si>
    <t>Ixora</t>
  </si>
  <si>
    <t>Ixora nigricans</t>
  </si>
  <si>
    <t>Rhamneae</t>
  </si>
  <si>
    <t>Ceiba</t>
  </si>
  <si>
    <t>Ceiba pentandra</t>
  </si>
  <si>
    <t>Euphorbiaceae</t>
  </si>
  <si>
    <t>Acalypha</t>
  </si>
  <si>
    <t>Acalypha platyphylla</t>
  </si>
  <si>
    <t>Paspalum</t>
  </si>
  <si>
    <t>Amaranthaceae</t>
  </si>
  <si>
    <t>Achyranthes</t>
  </si>
  <si>
    <t>Achyranthes aspera</t>
  </si>
  <si>
    <t>Syzygium</t>
  </si>
  <si>
    <t>Syzygium cumini</t>
  </si>
  <si>
    <t>Primulaceae</t>
  </si>
  <si>
    <t>Apiaceae</t>
  </si>
  <si>
    <t>Apioideae</t>
  </si>
  <si>
    <t>lamiids</t>
  </si>
  <si>
    <t>Commelinaceae</t>
  </si>
  <si>
    <t>Commelina</t>
  </si>
  <si>
    <t>Brassicaceae</t>
  </si>
  <si>
    <t>Brassica</t>
  </si>
  <si>
    <t>Brassica rapa</t>
  </si>
  <si>
    <t>eudicotyledons</t>
  </si>
  <si>
    <t>Ulmaceae</t>
  </si>
  <si>
    <t>Spermatophyta</t>
  </si>
  <si>
    <t>Pseudocarpidium</t>
  </si>
  <si>
    <t>Pseudocarpidium wrightii</t>
  </si>
  <si>
    <t>Amaranthus</t>
  </si>
  <si>
    <t>Acanthaceae</t>
  </si>
  <si>
    <t>Acanthoideae</t>
  </si>
  <si>
    <t>Tectona</t>
  </si>
  <si>
    <t>Tectona grandis</t>
  </si>
  <si>
    <t>Plant family</t>
  </si>
  <si>
    <t>MOTU</t>
  </si>
  <si>
    <t>scientific name</t>
  </si>
  <si>
    <t>read count per family</t>
  </si>
  <si>
    <t>MOTU-00000002</t>
  </si>
  <si>
    <t>MOTU-00000006</t>
  </si>
  <si>
    <t>MOTU-00000004</t>
  </si>
  <si>
    <t>MOTU-00000011</t>
  </si>
  <si>
    <t>MOTU-00000029</t>
  </si>
  <si>
    <t>MOTU-00000096</t>
  </si>
  <si>
    <t>MOTU-00000014</t>
  </si>
  <si>
    <t>MOTU-00000528</t>
  </si>
  <si>
    <t>MOTU-00000215</t>
  </si>
  <si>
    <t>MOTU-00000586</t>
  </si>
  <si>
    <t>MOTU-00001052</t>
  </si>
  <si>
    <t>MOTU-00000367</t>
  </si>
  <si>
    <t>MOTU-00000297</t>
  </si>
  <si>
    <t>MOTU-00001201</t>
  </si>
  <si>
    <t>MOTU-00000032</t>
  </si>
  <si>
    <t>MOTU-00000979</t>
  </si>
  <si>
    <t>MOTU-00000420</t>
  </si>
  <si>
    <t>MOTU-00002304</t>
  </si>
  <si>
    <t>MOTU-00000108</t>
  </si>
  <si>
    <t>MOTU-00132127</t>
  </si>
  <si>
    <t>MOTU-00001797</t>
  </si>
  <si>
    <t>MOTU-00201924</t>
  </si>
  <si>
    <t>MOTU-00000008</t>
  </si>
  <si>
    <t>MOTU-00000106</t>
  </si>
  <si>
    <t>MOTU-00000015</t>
  </si>
  <si>
    <t>MOTU-00000003</t>
  </si>
  <si>
    <t>MOTU-00000112</t>
  </si>
  <si>
    <t>MOTU-00000165</t>
  </si>
  <si>
    <t>MOTU-00000201</t>
  </si>
  <si>
    <t>MOTU-00000080</t>
  </si>
  <si>
    <t>MOTU-00000282</t>
  </si>
  <si>
    <t>MOTU-00000247</t>
  </si>
  <si>
    <t>MOTU-00000055</t>
  </si>
  <si>
    <t>MOTU-00000232</t>
  </si>
  <si>
    <t>MOTU-00001952</t>
  </si>
  <si>
    <t>MOTU-00000494</t>
  </si>
  <si>
    <t>MOTU-00000339</t>
  </si>
  <si>
    <t>MOTU-00001703</t>
  </si>
  <si>
    <t>MOTU-00000026</t>
  </si>
  <si>
    <t>MOTU-00000950</t>
  </si>
  <si>
    <t>MOTU-00000123</t>
  </si>
  <si>
    <t>MOTU-00000284</t>
  </si>
  <si>
    <t>MOTU-00001082</t>
  </si>
  <si>
    <t>MOTU-00003719</t>
  </si>
  <si>
    <t>MOTU-01935660</t>
  </si>
  <si>
    <t>MOTU-00006645</t>
  </si>
  <si>
    <t>MOTU-00000022</t>
  </si>
  <si>
    <t>MOTU-00000148</t>
  </si>
  <si>
    <t>MOTU-00000093</t>
  </si>
  <si>
    <t>MOTU-00000074</t>
  </si>
  <si>
    <t>MOTU-00000331</t>
  </si>
  <si>
    <t>MOTU-00000009</t>
  </si>
  <si>
    <t>MOTU-00000527</t>
  </si>
  <si>
    <t>MOTU-00000713</t>
  </si>
  <si>
    <t>MOTU-00005792</t>
  </si>
  <si>
    <t>MOTU-00001928</t>
  </si>
  <si>
    <t>MOTU-00011414</t>
  </si>
  <si>
    <t>MOTU-00001198</t>
  </si>
  <si>
    <t>MOTU-00000214</t>
  </si>
  <si>
    <t>MOTU-00000005</t>
  </si>
  <si>
    <t>MOTU-00000625</t>
  </si>
  <si>
    <t>MOTU-00000639</t>
  </si>
  <si>
    <t>MOTU-00001022</t>
  </si>
  <si>
    <t>MOTU-00000159</t>
  </si>
  <si>
    <t>MOTU-00000071</t>
  </si>
  <si>
    <t>MOTU-00000231</t>
  </si>
  <si>
    <t>MOTU-00000021</t>
  </si>
  <si>
    <t>MOTU-00000292</t>
  </si>
  <si>
    <t>MOTU-00000103</t>
  </si>
  <si>
    <t>MOTU-00000437</t>
  </si>
  <si>
    <t>MOTU-00000737</t>
  </si>
  <si>
    <t>MOTU-00325381</t>
  </si>
  <si>
    <t>MOTU-00007807</t>
  </si>
  <si>
    <t>MOTU-00000048</t>
  </si>
  <si>
    <t>MOTU-00000227</t>
  </si>
  <si>
    <t>MOTU-00000335</t>
  </si>
  <si>
    <t>MOTU-00001648</t>
  </si>
  <si>
    <t>MOTU-00000100</t>
  </si>
  <si>
    <t>MOTU-00000196</t>
  </si>
  <si>
    <t>MOTU-00000947</t>
  </si>
  <si>
    <t>MOTU-00000241</t>
  </si>
  <si>
    <t>MOTU-00000661</t>
  </si>
  <si>
    <t>MOTU-00000183</t>
  </si>
  <si>
    <t>MOTU-00002314</t>
  </si>
  <si>
    <t>MOTU-00000579</t>
  </si>
  <si>
    <t>MOTU-00001187</t>
  </si>
  <si>
    <t>MOTU-00134057</t>
  </si>
  <si>
    <t>MOTU-00002114</t>
  </si>
  <si>
    <t>MOTU-00000050</t>
  </si>
  <si>
    <t>MOTU-00030453</t>
  </si>
  <si>
    <t>MOTU-00000662</t>
  </si>
  <si>
    <t>MOTU-00000576</t>
  </si>
  <si>
    <t>MOTU-00000090</t>
  </si>
  <si>
    <t>MOTU-00001580</t>
  </si>
  <si>
    <t>MOTU-00015009</t>
  </si>
  <si>
    <t>MOTU-00001578</t>
  </si>
  <si>
    <t>MOTU-00000486</t>
  </si>
  <si>
    <t>MOTU-00010045</t>
  </si>
  <si>
    <t>MOTU-00000286</t>
  </si>
  <si>
    <t>MOTU-00002547</t>
  </si>
  <si>
    <t>MOTU-00019328</t>
  </si>
  <si>
    <t>MOTU-00000371</t>
  </si>
  <si>
    <t>MOTU-00041943</t>
  </si>
  <si>
    <t>MOTU-00001081</t>
  </si>
  <si>
    <t>MOTU-00000532</t>
  </si>
  <si>
    <t>MOTU-00000117</t>
  </si>
  <si>
    <t>MOTU-00001718</t>
  </si>
  <si>
    <t>MOTU-00000394</t>
  </si>
  <si>
    <t>MOTU-00009197</t>
  </si>
  <si>
    <t>MOTU-00000316</t>
  </si>
  <si>
    <t>MOTU-00001362</t>
  </si>
  <si>
    <t>MOTU-00007881</t>
  </si>
  <si>
    <t>MOTU-00000081</t>
  </si>
  <si>
    <t>MOTU-00000444</t>
  </si>
  <si>
    <t>MOTU-00000321</t>
  </si>
  <si>
    <t>MOTU-00000400</t>
  </si>
  <si>
    <t>MOTU-00001001</t>
  </si>
  <si>
    <t>MOTU-00000676</t>
  </si>
  <si>
    <t>MOTU-00002752</t>
  </si>
  <si>
    <t>MOTU-00000727</t>
  </si>
  <si>
    <t>MOTU-00000536</t>
  </si>
  <si>
    <t>MOTU-00001292</t>
  </si>
  <si>
    <t>MOTU-00000267</t>
  </si>
  <si>
    <t>MOTU-00000119</t>
  </si>
  <si>
    <t>MOTU-00001291</t>
  </si>
  <si>
    <t>MOTU-00001012</t>
  </si>
  <si>
    <t>MOTU-00003203</t>
  </si>
  <si>
    <t>MOTU-00006684</t>
  </si>
  <si>
    <t>MOTU-00011553</t>
  </si>
  <si>
    <t>MOTU-39769820</t>
  </si>
  <si>
    <t>MOTU-02368412</t>
  </si>
  <si>
    <t>MOTU-00001399</t>
  </si>
  <si>
    <t>MOTU-00017334</t>
  </si>
  <si>
    <t>MOTU-18852971</t>
  </si>
  <si>
    <t>read count</t>
  </si>
  <si>
    <t>% reads of total</t>
  </si>
  <si>
    <t>Total number of reads after filtering and merging (taking the mean) of the PCR replicates:</t>
  </si>
  <si>
    <t>count</t>
  </si>
  <si>
    <t>atcccttttttgaaaaaacaagtggttctcaaactagaacccaaaggaaaag</t>
  </si>
  <si>
    <t>atccgtgttttgagaaaacaagtggttctcgaactagaatccaaaggaaaag</t>
  </si>
  <si>
    <t>atcctgttttccgaaaaccaagaagagttcagaaagggaaaatcaaataaaaaagg</t>
  </si>
  <si>
    <t>atcctattattttacgaaaataaacataaacaaaggttcagcaagcgagaataaaataaaataataaaaaagg</t>
  </si>
  <si>
    <t>atcctgttttctgaaaacaaacaaaggttcagaaagcgataataaacaaggctagatagg</t>
  </si>
  <si>
    <t>atcctgttttccaaaaaccaagaagagttcagaaagggagaataaaaaaag</t>
  </si>
  <si>
    <t>atccagttttccaaaaaccaagaagagttcagaaagggagaataaaaaag</t>
  </si>
  <si>
    <t>atcctgttttccgaaaaccaagaagagttcagaaagggagaatcaaaaaaag</t>
  </si>
  <si>
    <t>atccggttttctgaaaacaaacaagggttcagaaggcgataataaaaaag</t>
  </si>
  <si>
    <t>atcctattttacgagaacaaaaacaaacaaggggtcagaacgggagaaaaaaaaag</t>
  </si>
  <si>
    <t>atcctgttttccgaaaaccaaaaagagttcagaaagggagaataaaaaaaaag</t>
  </si>
  <si>
    <t>atccttttttccgtaaacgaagaaaagttcagaaagttataataaaaaaaag</t>
  </si>
  <si>
    <t>atcctgttttccccaaacaagagttcagaaagaaaaaagg</t>
  </si>
  <si>
    <t>atccacttttttcaaaaaagtggttctcaaactagaacccaaaggaaaag</t>
  </si>
  <si>
    <t>atcccttttttgaaaaaacaagcggttctcaaactagaacccaaaggaaaag</t>
  </si>
  <si>
    <t>atcccttttttgaaaaacaagtggttctcaaaccagaacccaaaggaaaag</t>
  </si>
  <si>
    <t>atcctattttacgagaacaaaaacaaacaaggggtcagaacgggagaaaaaaag</t>
  </si>
  <si>
    <t>atcctgttttacgaaaaccacccgcggtttataaagcgagaatacaaaaagaatag</t>
  </si>
  <si>
    <t>atcctgttttctgaaaacaaagaaaaattcagaaagttataataaaaaagg</t>
  </si>
  <si>
    <t>atcccgttttccgaaaacaaagaaaagttcagaaagttataataaaaaagg</t>
  </si>
  <si>
    <t>atcacgttttccgaaaacaaacaaaggttcagaaagcgaaaatcaaaaag</t>
  </si>
  <si>
    <t>atccctcttttgaaaaaacaagtggttctcaaactagaacccaaaggaaaag</t>
  </si>
  <si>
    <t>atcctgttttctcaaaacaaaggttcagaaaacgccaaaggcg</t>
  </si>
  <si>
    <t>atcctgttttccgaaaagaaataaaagtttaaaaagtgataataaaaaagg</t>
  </si>
  <si>
    <t>atcctgttttcgaaaataaacaaagattcagaaagcgaaaataaaaaaag</t>
  </si>
  <si>
    <t>atcctgttttctgaaaataaacaaggattcagaaagtgataataaaaaag</t>
  </si>
  <si>
    <t>atcccgttttccgaaagcaaagaaaagttaagaaagcgagaataaaaaaag</t>
  </si>
  <si>
    <t>atcctgttttcagaaaacaagggttcagaaagcgagaaccaaaaaaag</t>
  </si>
  <si>
    <t>atcctgttttccgaaaaccaagaagagttcagaaagggagaatcaaataaaaaagg</t>
  </si>
  <si>
    <t>atcctgttttctgaaaacaaacaaggattcagaaagtgataataaaaaag</t>
  </si>
  <si>
    <t>atcctgttttacaagaacaaacaagggttcagaaagcgaaaaagggg</t>
  </si>
  <si>
    <t>atcctgttttccgaaaacaaagaacaaagaaaaagaagagtttagaaagcgagaataaaaaatcaaag</t>
  </si>
  <si>
    <t>atcccgttttccgaaaccaaaggttcagaaagtgacaaaag</t>
  </si>
  <si>
    <t>atccatgttttgagaaaacaagcggttctcgaactagaacccaaaggaaaag</t>
  </si>
  <si>
    <t>atcccgttttatgagaacaaaacaagcaggggttcagaaagcgagaaaggg</t>
  </si>
  <si>
    <t>atcctattgtccgaaaacaaagaaagattcagaaagcaagaataacacaag</t>
  </si>
  <si>
    <t>atcccttttttgaaaaaacaagtggttctcaaactagaacccaaaggagaag</t>
  </si>
  <si>
    <t>atcctgttttccgaaaaccaagaagagttcagaaggggagaataaaataaaaaaaag</t>
  </si>
  <si>
    <t>atcctgttttccgaaaaccaagaagagttcagaaagggagaataaaaaaag</t>
  </si>
  <si>
    <t>atcccgttttctgaaagcaaagaaaagttaagaaagcgagaataaaaaaag</t>
  </si>
  <si>
    <t>atcctgttttcccaaaacaaaggttcagaaagaaaaaag</t>
  </si>
  <si>
    <t>atcctgttttccgaaaaccaaaaagagttcagaaagggagaataaaaaaaag</t>
  </si>
  <si>
    <t>atcctattattttacgaaaataaacataaacaaaggttcagcaagcgagaataataaaaaaggaaag</t>
  </si>
  <si>
    <t>atcccgttttccgaaaccaaaggttcagaaagtgaaaaggg</t>
  </si>
  <si>
    <t>atcctgttttctgaaaacaaacaaaggttcagaaagcgataataaaataaaaaaggatagatagg</t>
  </si>
  <si>
    <t>atcctgttttcccaaaataaaggttcagaaagaaaaaag</t>
  </si>
  <si>
    <t>atcctattttacgagaacaaaaacaaacaaggggtcagaacgggagaaaaaaaag</t>
  </si>
  <si>
    <t>atcacgttttccgaaaacaaacaaaggttcagaaagcgaaaataaaaaag</t>
  </si>
  <si>
    <t>atcctttttccgtaaacgaagaaaagttcagaaagttataatcaaaaag</t>
  </si>
  <si>
    <t>atcctatttttcgaaaacaaacaaagattcataaagacagaatcagaatacaaaag</t>
  </si>
  <si>
    <t>atcctgttttccgaaaacaaagaagagttcaaaaagtgagaataaaaag</t>
  </si>
  <si>
    <t>atcccttttttgaaaaacaagtggttctcaaactagaacccaaaggaaaag</t>
  </si>
  <si>
    <t>atccggttttccaaaaacaaacaaaggttcgtatcatacagatagaataaaaaag</t>
  </si>
  <si>
    <t>atcctcttttcgcaagacaaaggttcagaaaacaaaaaagg</t>
  </si>
  <si>
    <t>atccctttttttcattttaaaaacaagtggttctcaaactagaacccaaaggaaaag</t>
  </si>
  <si>
    <t>atccctttttttaaaaaacaagcggttctcaaactagaacccaaaggaaaag</t>
  </si>
  <si>
    <t>atcctcttttacgagaacaaacaagggttcagaacagaacgcgagaaaaag</t>
  </si>
  <si>
    <t>atctttattttgagaaaacaagggtttataaaactagaataaaaaaag</t>
  </si>
  <si>
    <t>atcctgttttccgaaaacaaagaaaagttgagaaagtgataataaaaaagg</t>
  </si>
  <si>
    <t>atccttattttgagaaaacaaaggtttataaaactagaatttaaaag</t>
  </si>
  <si>
    <t>atcctatttttttacgaaaataaacaaaggttcagcaagcgagaataataaaaaaaagg</t>
  </si>
  <si>
    <t>atcccttttttgaaaaaacaagcggttttcaaactagaacccaaaggaaaag</t>
  </si>
  <si>
    <t>atcctgttttacgaaaaccaacaaaacaataagggttcataaagcgcgaataaaaaaaggatag</t>
  </si>
  <si>
    <t>atcccttttttgaaaaagcaagtggttctacaactagaacccaaaggaaaag</t>
  </si>
  <si>
    <t>atcctattttccgaaaacaaagaaaagttcagaaagcgagaataaaaaaag</t>
  </si>
  <si>
    <t>atccggttttctgaaaacaaacaagggttcagaaagcgataataaaaaag</t>
  </si>
  <si>
    <t>atcctgttttacaagaacaaacaagggttcagaaagcgaaaaaggg</t>
  </si>
  <si>
    <t>atcctgattttcgaaaacaaacaaagattcagaaagcgaaaataaaaaaag</t>
  </si>
  <si>
    <t>atcctattttacgaaaaccaacaaaacaacaaagattcagaataaaaaaag</t>
  </si>
  <si>
    <t>atcccgttttctgaaagcaaagaaaagttacgaaaacgagaataacaaaag</t>
  </si>
  <si>
    <t>atccgtgttttgagaaaacaaggggttctcgaactagaatacaaaggaaaag</t>
  </si>
  <si>
    <t>atcccaaaacaaacagaggggttcagaaagtgaaaaaggg</t>
  </si>
  <si>
    <t>atccttattttgagaaaacaagggtttataaaactagaataaaaaag</t>
  </si>
  <si>
    <t>atccgcttttccaagaacaaacaagggttcagaaagcgaaaaacggg</t>
  </si>
  <si>
    <t>atcctgttttctcaaaacaaaggttcaaaagacaaaaaaag</t>
  </si>
  <si>
    <t>atccgtgttttgagaaaacaagtggttctcaaactagaacccaaaggaaaag</t>
  </si>
  <si>
    <t>atcctgttttccgaaaacaaagaaaagttcataaagtgataataaaaaagg</t>
  </si>
  <si>
    <t>atcctattattttacgaaaataaacagaaacaaaggtttagcaagcgagaataataataaaaaaggaaag</t>
  </si>
  <si>
    <t>atcctatttttcgaaaacaaacaaaggttcataaagacagaatcagaatacaaaag</t>
  </si>
  <si>
    <t>atcctgttttccgaaaacaaacaaaggttcataaagacaga</t>
  </si>
  <si>
    <t>atcccttttttgaaaaaacaagcggttctcaaactagaaccaaaaggaaaag</t>
  </si>
  <si>
    <t>atcctattgtccgaaaacaaaaaaagattcagaaagcaagaataacacaag</t>
  </si>
  <si>
    <t>atcctgttttccgaaaaccaagaagagttcagaaagggagaataaaaaaaggatag</t>
  </si>
  <si>
    <t>atcctgttttccgaaaacaaacaaaaaaag</t>
  </si>
  <si>
    <t>atcccttttttgaaaaaaaagtggttctcaaactagaacccaaaggaaaag</t>
  </si>
  <si>
    <t>gtcctgttttccgaaaaccaagaagagttcagaaagggaaaatcaaataaaaaagg</t>
  </si>
  <si>
    <t>atcccttttttgaaaaaacaagtggttctcaaattagaacccaaaggaaaag</t>
  </si>
  <si>
    <t>atcctatttttcgaaaacaaacaaaaaaacaaacaaaggttcataaagacagaataagaatacaaaag</t>
  </si>
  <si>
    <t>atcctgttttcaaaaaacaaacaaaggttcataaagacagaaataaagg</t>
  </si>
  <si>
    <t>atcctattttccacaaacaaaggttcagaaaacgaaaacaag</t>
  </si>
  <si>
    <t>atcctgttttccgaaaccaaaggtacagaaagtgaaaaggg</t>
  </si>
  <si>
    <t>atccttttttctcaaaacaaaggttcagaaaacgaaaaaaaaag</t>
  </si>
  <si>
    <t>atcctgttttctgaaaacaaacaaaggttcagaaagcgataataaaaagggatagatagg</t>
  </si>
  <si>
    <t>atcctattattttaggaaaataaacaaaagttcagcaagcgcgaataataaaaaaag</t>
  </si>
  <si>
    <t>atcctattatttttattttacgaaaataaacaagggttcagcaagcgagaataataaaaaaag</t>
  </si>
  <si>
    <t>atcctgttttctgaaaacaaaggtttcgaaaaagaaaaaag</t>
  </si>
  <si>
    <t>atcccgttttccgaaaacaaaaaaaggttcataaagcataaagacagaataaaaaagg</t>
  </si>
  <si>
    <t>atcctgattttcgaaaacaaacaaagattcagaaagcgaaaatcaaaaaag</t>
  </si>
  <si>
    <t>atcctgtgttcagaaaacaaggttcagaaagcgagaatcaaaaacagaaaaag</t>
  </si>
  <si>
    <t>atcctattttacgagaacaaacaagggttcagaacagaacgcgagaaaaag</t>
  </si>
  <si>
    <t>atccctttttggaaaaacaagtggttctcaaactagaacccaaaagaaaag</t>
  </si>
  <si>
    <t>ctcctttattaggaaaaaaaaagaattcagaaaacaaaaaaaaaaaaacaaag</t>
  </si>
  <si>
    <t>atcctgttttacgaaaaccaacaaaacaataagagttcataaagcgagaataaaaaaaggatag</t>
  </si>
  <si>
    <t>atcctctttttcgaaaacaaagattaaagaaaaataaaaaagagg</t>
  </si>
  <si>
    <t>atcctattttccaaaaacaaacaaaggcccagaaggtgaaaaaag</t>
  </si>
  <si>
    <t>ctcctttattaggaaaaaaaaagaattcagaaaacaaaaaaaaaaaacaaag</t>
  </si>
  <si>
    <t>atcctcttttccaagaacaaacaggggttcagaaagcgaaaaagggg</t>
  </si>
  <si>
    <t>atcctgttttctcaaaacaaaagttcaaaaaacgaaaaaaaaaaaaag</t>
  </si>
  <si>
    <t>atcgcgttttccgaaaacaaacaaaggttcagaaagcgaaaataaaaaag</t>
  </si>
  <si>
    <t>atccttaggatttttaaaactagaaaaagg</t>
  </si>
  <si>
    <t>atcacgttttccaaaaacaaacaaaggttcagaaagcgaaaataaaaaag</t>
  </si>
  <si>
    <t>atccgtgttttgagaaaacaagggggttctcgaactagaatacaaaggaaaag</t>
  </si>
  <si>
    <t>atcctgttttctcaaaacaaaagttcaaaaaacgaaaaaaaaaaaaaag</t>
  </si>
  <si>
    <t>atcctgggttacgcgaacaaaccagagtttagaaagcgg</t>
  </si>
  <si>
    <t>atcctattttcagaacagaaaacaaagacgggttcagaaagcaagaaaaggg</t>
  </si>
  <si>
    <t>atcctgttttctgaaaacaaacaaaggttcataaagcgataataaaaaag</t>
  </si>
  <si>
    <t>atccggttcatagagaaaagggtttctctccttctcctaaggaaagg</t>
  </si>
  <si>
    <t>atcctattattttacgaaaataaacagaaacaaaagttcagcaagcgagaataataaaaaaaggaaag</t>
  </si>
  <si>
    <t>atcccttttttgaaaaaacaagcggttttcaaacaagaacccaaaggaaaag</t>
  </si>
  <si>
    <t>atcctgttttctcaaaacaaaacaaaggttcaaaaaacaaaaaaaaaag</t>
  </si>
  <si>
    <t>atcctgttttcagaaaacgagaaaaaaaaggaaag</t>
  </si>
  <si>
    <t>ctcctttttcaaaagtaaaaaaaaaaaaatacggattcagaaagcaagaataaaaaaaag</t>
  </si>
  <si>
    <t>atcctactttctcatttctcaaaacaaaggtttcgaaaacgaaaaaaag</t>
  </si>
  <si>
    <t>atcctattttacgagaacaaaaacaaacaagggatcagaacgggagaaaaaaaaaag</t>
  </si>
  <si>
    <t>atcctgttttctcaaaacaaaacaaaggttcaaaaaacaaaaaaaaag</t>
  </si>
  <si>
    <t>atcctatttttttacgaaaataaacaaaggttcagcaagcgagaataataaaaaaagg</t>
  </si>
  <si>
    <t>atcccttttttgaaaaacaagtggttctcaaactaaaacccaaaggaaaag</t>
  </si>
  <si>
    <t>atcctgttttctcaaaacaaaagttcaaaaaacgaaaaaaaaaaag</t>
  </si>
  <si>
    <t>atcacgttttccgaaaacaaaggttcagaaagcgaaaagaaaaaag</t>
  </si>
  <si>
    <t>atcctgttttccgaaaacaaacaaaaaaaag</t>
  </si>
  <si>
    <t>atcttgattttgagaaaacaagggtttataaaaccagaatcaaaaag</t>
  </si>
  <si>
    <t>atcctgttttccgaaaacaaagaaaagtttataaagtgataataaaaaagg</t>
  </si>
  <si>
    <t>atctggtttctagggacaaaaggtttcctcctagagagg</t>
  </si>
  <si>
    <t>atcctatttttcgaaaacaaagaaaagttcagaaagcgagaataaaaaaag</t>
  </si>
  <si>
    <t xml:space="preserve">Best identity </t>
  </si>
  <si>
    <t>Global reference library</t>
  </si>
  <si>
    <t>Local reference library</t>
  </si>
  <si>
    <t>MOTU sequence</t>
  </si>
  <si>
    <t>Sequence length</t>
  </si>
  <si>
    <t>Asian_elephant</t>
  </si>
  <si>
    <t>Barking_deer</t>
  </si>
  <si>
    <t>Bonnet_macaque</t>
  </si>
  <si>
    <t>Cattle</t>
  </si>
  <si>
    <t>Domestic_goat</t>
  </si>
  <si>
    <t>Indian_hare</t>
  </si>
  <si>
    <t>Indian_porcupine</t>
  </si>
  <si>
    <t>Sambar_deer</t>
  </si>
  <si>
    <t>Water_buffalo</t>
  </si>
  <si>
    <t>Wild_boar</t>
  </si>
  <si>
    <t>Table S4. Identity and abundance of MOTUs</t>
  </si>
  <si>
    <t>Table S5. Taxonomic assignment of MOTUs</t>
  </si>
  <si>
    <t>Read counts are merged across replicates.</t>
  </si>
  <si>
    <t>Sheet 5</t>
  </si>
  <si>
    <t>Table S7. Relative read abundances of MOTUs per herbivore</t>
  </si>
  <si>
    <t>Table S6. MOTU read counts per sample</t>
  </si>
  <si>
    <t>sample_84</t>
  </si>
  <si>
    <t>sample_85</t>
  </si>
  <si>
    <t>sample_89</t>
  </si>
  <si>
    <t>sample_90</t>
  </si>
  <si>
    <t>sample_91</t>
  </si>
  <si>
    <t>sample_32</t>
  </si>
  <si>
    <t>sample_33</t>
  </si>
  <si>
    <t>sample_39</t>
  </si>
  <si>
    <t>sample_40</t>
  </si>
  <si>
    <t>sample_98</t>
  </si>
  <si>
    <t>sample_112</t>
  </si>
  <si>
    <t>sample_114</t>
  </si>
  <si>
    <t>sample_116</t>
  </si>
  <si>
    <t>sample_1</t>
  </si>
  <si>
    <t>sample_2</t>
  </si>
  <si>
    <t>sample_3</t>
  </si>
  <si>
    <t>sample_4</t>
  </si>
  <si>
    <t>sample_5</t>
  </si>
  <si>
    <t>sample_7</t>
  </si>
  <si>
    <t>sample_10</t>
  </si>
  <si>
    <t>sample_11</t>
  </si>
  <si>
    <t>sample_12</t>
  </si>
  <si>
    <t>sample_13</t>
  </si>
  <si>
    <t>sample_14</t>
  </si>
  <si>
    <t>sample_17</t>
  </si>
  <si>
    <t>sample_18</t>
  </si>
  <si>
    <t>sample_19</t>
  </si>
  <si>
    <t>sample_20</t>
  </si>
  <si>
    <t>sample_21</t>
  </si>
  <si>
    <t>sample_22</t>
  </si>
  <si>
    <t>sample_24</t>
  </si>
  <si>
    <t>sample_25</t>
  </si>
  <si>
    <t>sample_26</t>
  </si>
  <si>
    <t>sample_50</t>
  </si>
  <si>
    <t>sample_52</t>
  </si>
  <si>
    <t>sample_76</t>
  </si>
  <si>
    <t>sample_8</t>
  </si>
  <si>
    <t>sample_9</t>
  </si>
  <si>
    <t>sample_15</t>
  </si>
  <si>
    <t>sample_16</t>
  </si>
  <si>
    <t>sample_27</t>
  </si>
  <si>
    <t>sample_69</t>
  </si>
  <si>
    <t>sample_70</t>
  </si>
  <si>
    <t>sample_71</t>
  </si>
  <si>
    <t>sample_37</t>
  </si>
  <si>
    <t>sample_41</t>
  </si>
  <si>
    <t>sample_100</t>
  </si>
  <si>
    <t>sample_65</t>
  </si>
  <si>
    <t>sample_66</t>
  </si>
  <si>
    <t>sample_80</t>
  </si>
  <si>
    <t>sample_82</t>
  </si>
  <si>
    <t>sample_55</t>
  </si>
  <si>
    <t>sample_56</t>
  </si>
  <si>
    <t>sample_58</t>
  </si>
  <si>
    <t>sample_102</t>
  </si>
  <si>
    <t>sample_103</t>
  </si>
  <si>
    <t>sample_51</t>
  </si>
  <si>
    <t>sample_53</t>
  </si>
  <si>
    <t>sample_54</t>
  </si>
  <si>
    <t>sample_95</t>
  </si>
  <si>
    <t>sample_96</t>
  </si>
  <si>
    <t>sample_99</t>
  </si>
  <si>
    <t>eDNA metabarcoding reveals dietary niche overlap among herbivores in an Indian wildlife sanctuary</t>
  </si>
  <si>
    <t>Table S5. Taxonomic assignments of MOTUs</t>
  </si>
  <si>
    <t>Supporting Information (2/3)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</si>
</sst>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10"/>
      <color rgb="FFE6E1DC"/>
      <name val="Lucida Console"/>
      <family val="3"/>
    </font>
    <font>
      <b/>
      <sz val="12"/>
      <color theme="1"/>
      <name val="Calibri"/>
      <family val="2"/>
    </font>
    <font>
      <b/>
      <i/>
      <sz val="16"/>
      <name val="Cambria"/>
      <family val="1"/>
    </font>
    <font>
      <sz val="14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/>
    <xf numFmtId="3" fontId="0" fillId="0" borderId="0" xfId="0" applyNumberFormat="1"/>
    <xf numFmtId="1" fontId="16" fillId="0" borderId="0" xfId="0" applyNumberFormat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3" fontId="16" fillId="0" borderId="0" xfId="0" applyNumberFormat="1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2" fontId="0" fillId="0" borderId="0" xfId="0" applyNumberFormat="1" applyFont="1"/>
    <xf numFmtId="1" fontId="0" fillId="0" borderId="0" xfId="0" applyNumberFormat="1"/>
    <xf numFmtId="0" fontId="25" fillId="0" borderId="0" xfId="0" applyFont="1" applyAlignment="1">
      <alignment vertical="center"/>
    </xf>
    <xf numFmtId="164" fontId="16" fillId="0" borderId="0" xfId="0" applyNumberFormat="1" applyFont="1"/>
    <xf numFmtId="0" fontId="26" fillId="0" borderId="0" xfId="0" applyFont="1"/>
    <xf numFmtId="2" fontId="23" fillId="0" borderId="0" xfId="0" applyNumberFormat="1" applyFont="1"/>
    <xf numFmtId="11" fontId="23" fillId="0" borderId="0" xfId="0" applyNumberFormat="1" applyFont="1"/>
    <xf numFmtId="0" fontId="0" fillId="0" borderId="0" xfId="0" applyFont="1"/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28" fillId="0" borderId="0" xfId="0" applyFont="1"/>
    <xf numFmtId="0" fontId="24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6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3_GH095.motus.PCRf.merged.norar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_GH095.motus.PCRf.merged.norar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ras_motus_per_herbivor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ras_motus_per_herbivor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"/>
    </sheetView>
  </sheetViews>
  <sheetFormatPr defaultColWidth="11.19921875" defaultRowHeight="15.6" x14ac:dyDescent="0.3"/>
  <cols>
    <col min="1" max="1" width="50" customWidth="1"/>
    <col min="2" max="2" width="36.296875" customWidth="1"/>
  </cols>
  <sheetData>
    <row r="1" spans="1:2" ht="18" x14ac:dyDescent="0.3">
      <c r="A1" s="25" t="s">
        <v>517</v>
      </c>
      <c r="B1" s="25"/>
    </row>
    <row r="2" spans="1:2" ht="18" x14ac:dyDescent="0.3">
      <c r="A2" s="8"/>
    </row>
    <row r="3" spans="1:2" ht="94.05" customHeight="1" x14ac:dyDescent="0.3">
      <c r="A3" s="26" t="s">
        <v>515</v>
      </c>
      <c r="B3" s="26"/>
    </row>
    <row r="4" spans="1:2" x14ac:dyDescent="0.3">
      <c r="A4" s="9"/>
    </row>
    <row r="5" spans="1:2" ht="17.399999999999999" x14ac:dyDescent="0.3">
      <c r="A5" s="24"/>
      <c r="B5" s="24"/>
    </row>
    <row r="6" spans="1:2" x14ac:dyDescent="0.3">
      <c r="A6" s="4" t="s">
        <v>3</v>
      </c>
      <c r="B6" s="19"/>
    </row>
    <row r="7" spans="1:2" x14ac:dyDescent="0.3">
      <c r="A7" s="20" t="s">
        <v>447</v>
      </c>
      <c r="B7" s="21" t="s">
        <v>0</v>
      </c>
    </row>
    <row r="8" spans="1:2" x14ac:dyDescent="0.3">
      <c r="A8" s="22" t="s">
        <v>448</v>
      </c>
      <c r="B8" s="21" t="s">
        <v>1</v>
      </c>
    </row>
    <row r="9" spans="1:2" ht="21" customHeight="1" x14ac:dyDescent="0.3">
      <c r="A9" s="22" t="s">
        <v>452</v>
      </c>
      <c r="B9" s="21" t="s">
        <v>2</v>
      </c>
    </row>
    <row r="10" spans="1:2" ht="31.2" x14ac:dyDescent="0.3">
      <c r="A10" s="22" t="s">
        <v>451</v>
      </c>
      <c r="B10" s="21" t="s">
        <v>450</v>
      </c>
    </row>
  </sheetData>
  <mergeCells count="3">
    <mergeCell ref="A5:B5"/>
    <mergeCell ref="A1:B1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zoomScaleNormal="100" workbookViewId="0">
      <selection activeCell="C22" sqref="C22"/>
    </sheetView>
  </sheetViews>
  <sheetFormatPr defaultColWidth="11.19921875" defaultRowHeight="15.6" x14ac:dyDescent="0.3"/>
  <cols>
    <col min="1" max="1" width="5.296875" style="5" customWidth="1"/>
    <col min="2" max="2" width="14.59765625" customWidth="1"/>
    <col min="3" max="3" width="19.5" customWidth="1"/>
    <col min="4" max="4" width="16.296875" style="2" bestFit="1" customWidth="1"/>
    <col min="5" max="5" width="10.3984375" style="13" bestFit="1" customWidth="1"/>
    <col min="6" max="6" width="14.3984375" style="13" customWidth="1"/>
    <col min="7" max="7" width="15.5" bestFit="1" customWidth="1"/>
    <col min="8" max="8" width="23.69921875" bestFit="1" customWidth="1"/>
    <col min="9" max="9" width="25.8984375" bestFit="1" customWidth="1"/>
    <col min="10" max="10" width="9" customWidth="1"/>
    <col min="12" max="12" width="14.5" bestFit="1" customWidth="1"/>
    <col min="13" max="13" width="17.8984375" customWidth="1"/>
  </cols>
  <sheetData>
    <row r="1" spans="1:12" ht="17.399999999999999" x14ac:dyDescent="0.3">
      <c r="A1" s="23" t="s">
        <v>447</v>
      </c>
    </row>
    <row r="3" spans="1:12" x14ac:dyDescent="0.3">
      <c r="B3" t="s">
        <v>296</v>
      </c>
    </row>
    <row r="4" spans="1:12" x14ac:dyDescent="0.3">
      <c r="B4" s="12">
        <f>SUM(E7:E140)</f>
        <v>12506542.666666655</v>
      </c>
    </row>
    <row r="5" spans="1:12" x14ac:dyDescent="0.3">
      <c r="B5" s="15"/>
    </row>
    <row r="6" spans="1:12" s="4" customFormat="1" x14ac:dyDescent="0.3">
      <c r="A6" s="6"/>
      <c r="B6" s="4" t="s">
        <v>156</v>
      </c>
      <c r="C6" s="4" t="s">
        <v>159</v>
      </c>
      <c r="D6" s="7" t="s">
        <v>157</v>
      </c>
      <c r="E6" s="3" t="s">
        <v>294</v>
      </c>
      <c r="F6" s="3" t="s">
        <v>295</v>
      </c>
      <c r="G6" s="4" t="s">
        <v>13</v>
      </c>
      <c r="H6" s="4" t="s">
        <v>19</v>
      </c>
      <c r="I6" s="4" t="s">
        <v>158</v>
      </c>
      <c r="J6" s="4" t="s">
        <v>4</v>
      </c>
    </row>
    <row r="7" spans="1:12" x14ac:dyDescent="0.3">
      <c r="B7" s="5" t="s">
        <v>5</v>
      </c>
      <c r="C7" s="1">
        <v>6221744.3333333321</v>
      </c>
      <c r="D7" s="2" t="s">
        <v>161</v>
      </c>
      <c r="E7" s="1">
        <v>2621645.166666667</v>
      </c>
      <c r="F7" s="1">
        <f t="shared" ref="F7:F38" si="0">E7*100/$B$4</f>
        <v>20.962189443882568</v>
      </c>
      <c r="G7" s="5" t="s">
        <v>6</v>
      </c>
      <c r="H7" s="5" t="s">
        <v>6</v>
      </c>
      <c r="I7" s="5" t="s">
        <v>9</v>
      </c>
      <c r="J7" t="s">
        <v>10</v>
      </c>
      <c r="L7" s="14"/>
    </row>
    <row r="8" spans="1:12" x14ac:dyDescent="0.3">
      <c r="B8" s="5"/>
      <c r="C8" s="1"/>
      <c r="D8" s="2" t="s">
        <v>160</v>
      </c>
      <c r="E8" s="1">
        <v>2516266.5</v>
      </c>
      <c r="F8" s="1">
        <f t="shared" si="0"/>
        <v>20.119601132505917</v>
      </c>
      <c r="G8" s="5" t="s">
        <v>6</v>
      </c>
      <c r="H8" s="5" t="s">
        <v>6</v>
      </c>
      <c r="I8" s="5" t="s">
        <v>7</v>
      </c>
      <c r="J8" t="s">
        <v>8</v>
      </c>
      <c r="L8" s="14"/>
    </row>
    <row r="9" spans="1:12" x14ac:dyDescent="0.3">
      <c r="B9" s="5"/>
      <c r="C9" s="1"/>
      <c r="D9" s="2" t="s">
        <v>162</v>
      </c>
      <c r="E9" s="1">
        <v>255648.33333333299</v>
      </c>
      <c r="F9" s="1">
        <f t="shared" si="0"/>
        <v>2.0441167487055032</v>
      </c>
      <c r="G9" s="5" t="s">
        <v>35</v>
      </c>
      <c r="H9" s="5" t="s">
        <v>36</v>
      </c>
      <c r="I9" s="5" t="s">
        <v>36</v>
      </c>
      <c r="J9" t="s">
        <v>19</v>
      </c>
    </row>
    <row r="10" spans="1:12" x14ac:dyDescent="0.3">
      <c r="B10" s="5"/>
      <c r="C10" s="1"/>
      <c r="D10" s="2" t="s">
        <v>164</v>
      </c>
      <c r="E10" s="1">
        <v>224821.83333333331</v>
      </c>
      <c r="F10" s="1">
        <f t="shared" si="0"/>
        <v>1.7976337611876125</v>
      </c>
      <c r="G10" s="5" t="s">
        <v>38</v>
      </c>
      <c r="H10" s="5" t="s">
        <v>39</v>
      </c>
      <c r="I10" s="5" t="s">
        <v>39</v>
      </c>
      <c r="J10" t="s">
        <v>19</v>
      </c>
    </row>
    <row r="11" spans="1:12" x14ac:dyDescent="0.3">
      <c r="B11" s="5"/>
      <c r="C11" s="1"/>
      <c r="D11" s="2" t="s">
        <v>163</v>
      </c>
      <c r="E11" s="1">
        <v>218645.99999999994</v>
      </c>
      <c r="F11" s="1">
        <f t="shared" si="0"/>
        <v>1.7482529411005898</v>
      </c>
      <c r="G11" s="5" t="s">
        <v>6</v>
      </c>
      <c r="H11" s="5" t="s">
        <v>6</v>
      </c>
      <c r="I11" s="5" t="s">
        <v>37</v>
      </c>
      <c r="J11" t="s">
        <v>10</v>
      </c>
    </row>
    <row r="12" spans="1:12" x14ac:dyDescent="0.3">
      <c r="B12" s="5"/>
      <c r="C12" s="1"/>
      <c r="D12" s="2" t="s">
        <v>165</v>
      </c>
      <c r="E12" s="1">
        <v>125684.99999999999</v>
      </c>
      <c r="F12" s="1">
        <f t="shared" si="0"/>
        <v>1.004953993680322</v>
      </c>
      <c r="G12" s="5" t="s">
        <v>6</v>
      </c>
      <c r="H12" s="5" t="s">
        <v>6</v>
      </c>
      <c r="I12" s="5" t="s">
        <v>51</v>
      </c>
      <c r="J12" t="s">
        <v>52</v>
      </c>
    </row>
    <row r="13" spans="1:12" x14ac:dyDescent="0.3">
      <c r="B13" s="5"/>
      <c r="C13" s="1"/>
      <c r="D13" s="2" t="s">
        <v>166</v>
      </c>
      <c r="E13" s="1">
        <v>73557.833333333299</v>
      </c>
      <c r="F13" s="1">
        <f t="shared" si="0"/>
        <v>0.58815481859255136</v>
      </c>
      <c r="G13" s="5" t="s">
        <v>6</v>
      </c>
      <c r="H13" s="5" t="s">
        <v>6</v>
      </c>
      <c r="I13" s="5" t="s">
        <v>9</v>
      </c>
      <c r="J13" t="s">
        <v>10</v>
      </c>
    </row>
    <row r="14" spans="1:12" x14ac:dyDescent="0.3">
      <c r="B14" s="5"/>
      <c r="C14" s="1"/>
      <c r="D14" s="2" t="s">
        <v>167</v>
      </c>
      <c r="E14" s="1">
        <v>40138.833333333299</v>
      </c>
      <c r="F14" s="1">
        <f t="shared" si="0"/>
        <v>0.32094268098820172</v>
      </c>
      <c r="G14" s="5" t="s">
        <v>74</v>
      </c>
      <c r="H14" s="5" t="s">
        <v>6</v>
      </c>
      <c r="I14" s="5" t="s">
        <v>74</v>
      </c>
      <c r="J14" t="s">
        <v>13</v>
      </c>
    </row>
    <row r="15" spans="1:12" x14ac:dyDescent="0.3">
      <c r="B15" s="5"/>
      <c r="C15" s="1"/>
      <c r="D15" s="2" t="s">
        <v>169</v>
      </c>
      <c r="E15" s="1">
        <v>31441.333333333328</v>
      </c>
      <c r="F15" s="1">
        <f t="shared" si="0"/>
        <v>0.25139908103566505</v>
      </c>
      <c r="G15" s="5" t="s">
        <v>6</v>
      </c>
      <c r="H15" s="5" t="s">
        <v>6</v>
      </c>
      <c r="I15" s="5" t="s">
        <v>91</v>
      </c>
      <c r="J15" t="s">
        <v>10</v>
      </c>
    </row>
    <row r="16" spans="1:12" x14ac:dyDescent="0.3">
      <c r="B16" s="5"/>
      <c r="C16" s="1"/>
      <c r="D16" s="2" t="s">
        <v>171</v>
      </c>
      <c r="E16" s="1">
        <v>24996.166666666672</v>
      </c>
      <c r="F16" s="1">
        <f t="shared" si="0"/>
        <v>0.19986472147325149</v>
      </c>
      <c r="G16" s="5" t="s">
        <v>6</v>
      </c>
      <c r="H16" s="5" t="s">
        <v>6</v>
      </c>
      <c r="I16" s="5" t="s">
        <v>97</v>
      </c>
      <c r="J16" t="s">
        <v>46</v>
      </c>
    </row>
    <row r="17" spans="2:10" x14ac:dyDescent="0.3">
      <c r="B17" s="5"/>
      <c r="C17" s="1"/>
      <c r="D17" s="2" t="s">
        <v>170</v>
      </c>
      <c r="E17" s="1">
        <v>23662.666666666661</v>
      </c>
      <c r="F17" s="1">
        <f t="shared" si="0"/>
        <v>0.18920230232559887</v>
      </c>
      <c r="G17" s="5" t="s">
        <v>92</v>
      </c>
      <c r="H17" s="5" t="s">
        <v>93</v>
      </c>
      <c r="I17" s="5" t="s">
        <v>93</v>
      </c>
      <c r="J17" t="s">
        <v>19</v>
      </c>
    </row>
    <row r="18" spans="2:10" x14ac:dyDescent="0.3">
      <c r="B18" s="5"/>
      <c r="C18" s="1"/>
      <c r="D18" s="2" t="s">
        <v>168</v>
      </c>
      <c r="E18" s="1">
        <v>11548</v>
      </c>
      <c r="F18" s="1">
        <f t="shared" si="0"/>
        <v>9.2335670279033777E-2</v>
      </c>
      <c r="G18" s="5" t="s">
        <v>86</v>
      </c>
      <c r="H18" s="5" t="s">
        <v>87</v>
      </c>
      <c r="I18" s="5" t="s">
        <v>87</v>
      </c>
      <c r="J18" t="s">
        <v>19</v>
      </c>
    </row>
    <row r="19" spans="2:10" x14ac:dyDescent="0.3">
      <c r="B19" s="5"/>
      <c r="C19" s="1"/>
      <c r="D19" s="2" t="s">
        <v>176</v>
      </c>
      <c r="E19" s="1">
        <v>11352.33333333333</v>
      </c>
      <c r="F19" s="1">
        <f t="shared" si="0"/>
        <v>9.0771155833421435E-2</v>
      </c>
      <c r="G19" s="5" t="s">
        <v>6</v>
      </c>
      <c r="H19" s="5" t="s">
        <v>6</v>
      </c>
      <c r="I19" s="5" t="s">
        <v>7</v>
      </c>
      <c r="J19" t="s">
        <v>8</v>
      </c>
    </row>
    <row r="20" spans="2:10" x14ac:dyDescent="0.3">
      <c r="B20" s="5"/>
      <c r="C20" s="1"/>
      <c r="D20" s="2" t="s">
        <v>172</v>
      </c>
      <c r="E20" s="1">
        <v>9295.5</v>
      </c>
      <c r="F20" s="1">
        <f t="shared" si="0"/>
        <v>7.4325097253096509E-2</v>
      </c>
      <c r="G20" s="5" t="s">
        <v>6</v>
      </c>
      <c r="H20" s="5" t="s">
        <v>6</v>
      </c>
      <c r="I20" s="5" t="s">
        <v>97</v>
      </c>
      <c r="J20" t="s">
        <v>46</v>
      </c>
    </row>
    <row r="21" spans="2:10" x14ac:dyDescent="0.3">
      <c r="B21" s="5"/>
      <c r="C21" s="1"/>
      <c r="D21" s="2" t="s">
        <v>175</v>
      </c>
      <c r="E21" s="1">
        <v>6790</v>
      </c>
      <c r="F21" s="1">
        <f t="shared" si="0"/>
        <v>5.4291583061537869E-2</v>
      </c>
      <c r="G21" s="5" t="s">
        <v>116</v>
      </c>
      <c r="H21" s="5" t="s">
        <v>6</v>
      </c>
      <c r="I21" s="5" t="s">
        <v>116</v>
      </c>
      <c r="J21" t="s">
        <v>13</v>
      </c>
    </row>
    <row r="22" spans="2:10" x14ac:dyDescent="0.3">
      <c r="B22" s="5"/>
      <c r="C22" s="1"/>
      <c r="D22" s="2" t="s">
        <v>177</v>
      </c>
      <c r="E22" s="1">
        <v>5984</v>
      </c>
      <c r="F22" s="1">
        <f t="shared" si="0"/>
        <v>4.7846956265131461E-2</v>
      </c>
      <c r="G22" s="5" t="s">
        <v>119</v>
      </c>
      <c r="H22" s="5" t="s">
        <v>120</v>
      </c>
      <c r="I22" s="5" t="s">
        <v>120</v>
      </c>
      <c r="J22" t="s">
        <v>19</v>
      </c>
    </row>
    <row r="23" spans="2:10" x14ac:dyDescent="0.3">
      <c r="B23" s="5"/>
      <c r="C23" s="1"/>
      <c r="D23" s="2" t="s">
        <v>179</v>
      </c>
      <c r="E23" s="1">
        <v>5552</v>
      </c>
      <c r="F23" s="1">
        <f t="shared" si="0"/>
        <v>4.4392764235295763E-2</v>
      </c>
      <c r="G23" s="5" t="s">
        <v>6</v>
      </c>
      <c r="H23" s="5" t="s">
        <v>6</v>
      </c>
      <c r="I23" s="5" t="s">
        <v>107</v>
      </c>
      <c r="J23" t="s">
        <v>46</v>
      </c>
    </row>
    <row r="24" spans="2:10" x14ac:dyDescent="0.3">
      <c r="B24" s="5"/>
      <c r="C24" s="1"/>
      <c r="D24" s="2" t="s">
        <v>173</v>
      </c>
      <c r="E24" s="1">
        <v>3831.3333333333298</v>
      </c>
      <c r="F24" s="1">
        <f t="shared" si="0"/>
        <v>3.0634632091768074E-2</v>
      </c>
      <c r="G24" s="5" t="s">
        <v>6</v>
      </c>
      <c r="H24" s="5" t="s">
        <v>6</v>
      </c>
      <c r="I24" s="5" t="s">
        <v>107</v>
      </c>
      <c r="J24" t="s">
        <v>46</v>
      </c>
    </row>
    <row r="25" spans="2:10" x14ac:dyDescent="0.3">
      <c r="B25" s="5"/>
      <c r="C25" s="1"/>
      <c r="D25" s="2" t="s">
        <v>178</v>
      </c>
      <c r="E25" s="1">
        <v>3092.3333333333298</v>
      </c>
      <c r="F25" s="1">
        <f t="shared" si="0"/>
        <v>2.4725724892581551E-2</v>
      </c>
      <c r="G25" s="5" t="s">
        <v>131</v>
      </c>
      <c r="H25" s="5" t="s">
        <v>6</v>
      </c>
      <c r="I25" s="5" t="s">
        <v>131</v>
      </c>
      <c r="J25" t="s">
        <v>13</v>
      </c>
    </row>
    <row r="26" spans="2:10" x14ac:dyDescent="0.3">
      <c r="B26" s="5"/>
      <c r="C26" s="1"/>
      <c r="D26" s="2" t="s">
        <v>174</v>
      </c>
      <c r="E26" s="1">
        <v>2885</v>
      </c>
      <c r="F26" s="1">
        <f t="shared" si="0"/>
        <v>2.3067925939990686E-2</v>
      </c>
      <c r="G26" s="5" t="s">
        <v>6</v>
      </c>
      <c r="H26" s="5" t="s">
        <v>6</v>
      </c>
      <c r="I26" s="5" t="s">
        <v>6</v>
      </c>
      <c r="J26" t="s">
        <v>6</v>
      </c>
    </row>
    <row r="27" spans="2:10" x14ac:dyDescent="0.3">
      <c r="B27" s="5"/>
      <c r="C27" s="1"/>
      <c r="D27" s="2" t="s">
        <v>181</v>
      </c>
      <c r="E27" s="1">
        <v>2739.5</v>
      </c>
      <c r="F27" s="1">
        <f t="shared" si="0"/>
        <v>2.1904534874386303E-2</v>
      </c>
      <c r="G27" s="5" t="s">
        <v>6</v>
      </c>
      <c r="H27" s="5" t="s">
        <v>6</v>
      </c>
      <c r="I27" s="5" t="s">
        <v>6</v>
      </c>
      <c r="J27" t="s">
        <v>6</v>
      </c>
    </row>
    <row r="28" spans="2:10" x14ac:dyDescent="0.3">
      <c r="B28" s="5"/>
      <c r="C28" s="1"/>
      <c r="D28" s="2" t="s">
        <v>180</v>
      </c>
      <c r="E28" s="1">
        <v>2164.6666666666601</v>
      </c>
      <c r="F28" s="1">
        <f t="shared" si="0"/>
        <v>1.7308273951969849E-2</v>
      </c>
      <c r="G28" s="5" t="s">
        <v>6</v>
      </c>
      <c r="H28" s="5" t="s">
        <v>6</v>
      </c>
      <c r="I28" s="5" t="s">
        <v>97</v>
      </c>
      <c r="J28" t="s">
        <v>46</v>
      </c>
    </row>
    <row r="29" spans="2:10" x14ac:dyDescent="0.3">
      <c r="B29" s="5" t="s">
        <v>11</v>
      </c>
      <c r="C29" s="1">
        <v>3007456.9999999986</v>
      </c>
      <c r="D29" s="2" t="s">
        <v>182</v>
      </c>
      <c r="E29" s="1">
        <v>1019917.0000000002</v>
      </c>
      <c r="F29" s="1">
        <f t="shared" si="0"/>
        <v>8.1550675289211387</v>
      </c>
      <c r="G29" s="5" t="s">
        <v>12</v>
      </c>
      <c r="H29" s="5" t="s">
        <v>6</v>
      </c>
      <c r="I29" s="5" t="s">
        <v>12</v>
      </c>
      <c r="J29" t="s">
        <v>13</v>
      </c>
    </row>
    <row r="30" spans="2:10" x14ac:dyDescent="0.3">
      <c r="B30" s="5"/>
      <c r="C30" s="1"/>
      <c r="D30" s="2" t="s">
        <v>183</v>
      </c>
      <c r="E30" s="1">
        <v>390575.33333333267</v>
      </c>
      <c r="F30" s="1">
        <f t="shared" si="0"/>
        <v>3.1229680635426322</v>
      </c>
      <c r="G30" s="5" t="s">
        <v>20</v>
      </c>
      <c r="H30" s="5" t="s">
        <v>21</v>
      </c>
      <c r="I30" s="5" t="s">
        <v>21</v>
      </c>
      <c r="J30" t="s">
        <v>19</v>
      </c>
    </row>
    <row r="31" spans="2:10" x14ac:dyDescent="0.3">
      <c r="B31" s="5"/>
      <c r="C31" s="1"/>
      <c r="D31" s="2" t="s">
        <v>184</v>
      </c>
      <c r="E31" s="1">
        <v>368872.16666666663</v>
      </c>
      <c r="F31" s="1">
        <f t="shared" si="0"/>
        <v>2.949433560481999</v>
      </c>
      <c r="G31" s="5" t="s">
        <v>6</v>
      </c>
      <c r="H31" s="5" t="s">
        <v>6</v>
      </c>
      <c r="I31" s="5" t="s">
        <v>22</v>
      </c>
      <c r="J31" t="s">
        <v>8</v>
      </c>
    </row>
    <row r="32" spans="2:10" x14ac:dyDescent="0.3">
      <c r="B32" s="5"/>
      <c r="C32" s="1"/>
      <c r="D32" s="2" t="s">
        <v>185</v>
      </c>
      <c r="E32" s="1">
        <v>286554.16666666669</v>
      </c>
      <c r="F32" s="1">
        <f t="shared" si="0"/>
        <v>2.2912340708708543</v>
      </c>
      <c r="G32" s="5" t="s">
        <v>23</v>
      </c>
      <c r="H32" s="5" t="s">
        <v>6</v>
      </c>
      <c r="I32" s="5" t="s">
        <v>23</v>
      </c>
      <c r="J32" t="s">
        <v>13</v>
      </c>
    </row>
    <row r="33" spans="2:10" x14ac:dyDescent="0.3">
      <c r="B33" s="5"/>
      <c r="C33" s="1"/>
      <c r="D33" s="2" t="s">
        <v>187</v>
      </c>
      <c r="E33" s="1">
        <v>211033.66666666628</v>
      </c>
      <c r="F33" s="1">
        <f t="shared" si="0"/>
        <v>1.687386132932873</v>
      </c>
      <c r="G33" s="5" t="s">
        <v>31</v>
      </c>
      <c r="H33" s="5" t="s">
        <v>32</v>
      </c>
      <c r="I33" s="5" t="s">
        <v>32</v>
      </c>
      <c r="J33" t="s">
        <v>19</v>
      </c>
    </row>
    <row r="34" spans="2:10" x14ac:dyDescent="0.3">
      <c r="B34" s="5"/>
      <c r="C34" s="1"/>
      <c r="D34" s="2" t="s">
        <v>188</v>
      </c>
      <c r="E34" s="1">
        <v>152859.33333333366</v>
      </c>
      <c r="F34" s="1">
        <f t="shared" si="0"/>
        <v>1.2222349326064783</v>
      </c>
      <c r="G34" s="5" t="s">
        <v>6</v>
      </c>
      <c r="H34" s="5" t="s">
        <v>6</v>
      </c>
      <c r="I34" s="5" t="s">
        <v>47</v>
      </c>
      <c r="J34" t="s">
        <v>46</v>
      </c>
    </row>
    <row r="35" spans="2:10" x14ac:dyDescent="0.3">
      <c r="B35" s="5"/>
      <c r="C35" s="1"/>
      <c r="D35" s="2" t="s">
        <v>190</v>
      </c>
      <c r="E35" s="1">
        <v>95674.66666666673</v>
      </c>
      <c r="F35" s="1">
        <f t="shared" si="0"/>
        <v>0.76499692374348827</v>
      </c>
      <c r="G35" s="5" t="s">
        <v>6</v>
      </c>
      <c r="H35" s="5" t="s">
        <v>6</v>
      </c>
      <c r="I35" s="5" t="s">
        <v>6</v>
      </c>
      <c r="J35" t="s">
        <v>46</v>
      </c>
    </row>
    <row r="36" spans="2:10" x14ac:dyDescent="0.3">
      <c r="B36" s="5"/>
      <c r="C36" s="1"/>
      <c r="D36" s="2" t="s">
        <v>192</v>
      </c>
      <c r="E36" s="1">
        <v>80554.000000000058</v>
      </c>
      <c r="F36" s="1">
        <f t="shared" si="0"/>
        <v>0.64409487215598293</v>
      </c>
      <c r="G36" s="5" t="s">
        <v>66</v>
      </c>
      <c r="H36" s="5" t="s">
        <v>67</v>
      </c>
      <c r="I36" s="5" t="s">
        <v>67</v>
      </c>
      <c r="J36" t="s">
        <v>19</v>
      </c>
    </row>
    <row r="37" spans="2:10" x14ac:dyDescent="0.3">
      <c r="B37" s="5"/>
      <c r="C37" s="1"/>
      <c r="D37" s="2" t="s">
        <v>194</v>
      </c>
      <c r="E37" s="1">
        <v>74576.833333333299</v>
      </c>
      <c r="F37" s="1">
        <f t="shared" si="0"/>
        <v>0.59630255395922405</v>
      </c>
      <c r="G37" s="5" t="s">
        <v>77</v>
      </c>
      <c r="H37" s="5" t="s">
        <v>6</v>
      </c>
      <c r="I37" s="5" t="s">
        <v>77</v>
      </c>
      <c r="J37" t="s">
        <v>13</v>
      </c>
    </row>
    <row r="38" spans="2:10" x14ac:dyDescent="0.3">
      <c r="B38" s="5"/>
      <c r="C38" s="1"/>
      <c r="D38" s="2" t="s">
        <v>189</v>
      </c>
      <c r="E38" s="1">
        <v>62491.666666666701</v>
      </c>
      <c r="F38" s="1">
        <f t="shared" si="0"/>
        <v>0.49967179845173376</v>
      </c>
      <c r="G38" s="5" t="s">
        <v>56</v>
      </c>
      <c r="H38" s="5" t="s">
        <v>6</v>
      </c>
      <c r="I38" s="5" t="s">
        <v>56</v>
      </c>
      <c r="J38" t="s">
        <v>13</v>
      </c>
    </row>
    <row r="39" spans="2:10" x14ac:dyDescent="0.3">
      <c r="B39" s="5"/>
      <c r="C39" s="1"/>
      <c r="D39" s="2" t="s">
        <v>193</v>
      </c>
      <c r="E39" s="1">
        <v>59129.333333333372</v>
      </c>
      <c r="F39" s="1">
        <f t="shared" ref="F39:F70" si="1">E39*100/$B$4</f>
        <v>0.47278720354050496</v>
      </c>
      <c r="G39" s="5" t="s">
        <v>75</v>
      </c>
      <c r="H39" s="5" t="s">
        <v>76</v>
      </c>
      <c r="I39" s="5" t="s">
        <v>76</v>
      </c>
      <c r="J39" t="s">
        <v>19</v>
      </c>
    </row>
    <row r="40" spans="2:10" x14ac:dyDescent="0.3">
      <c r="B40" s="5"/>
      <c r="C40" s="1"/>
      <c r="D40" s="2" t="s">
        <v>191</v>
      </c>
      <c r="E40" s="1">
        <v>44221.666666666628</v>
      </c>
      <c r="F40" s="1">
        <f t="shared" si="1"/>
        <v>0.35358826052326531</v>
      </c>
      <c r="G40" s="5" t="s">
        <v>6</v>
      </c>
      <c r="H40" s="5" t="s">
        <v>6</v>
      </c>
      <c r="I40" s="5" t="s">
        <v>61</v>
      </c>
      <c r="J40" t="s">
        <v>46</v>
      </c>
    </row>
    <row r="41" spans="2:10" x14ac:dyDescent="0.3">
      <c r="B41" s="5"/>
      <c r="C41" s="1"/>
      <c r="D41" s="2" t="s">
        <v>196</v>
      </c>
      <c r="E41" s="1">
        <v>24804.999999999996</v>
      </c>
      <c r="F41" s="1">
        <f t="shared" si="1"/>
        <v>0.19833618819461657</v>
      </c>
      <c r="G41" s="5" t="s">
        <v>6</v>
      </c>
      <c r="H41" s="5" t="s">
        <v>6</v>
      </c>
      <c r="I41" s="5" t="s">
        <v>82</v>
      </c>
      <c r="J41" t="s">
        <v>52</v>
      </c>
    </row>
    <row r="42" spans="2:10" x14ac:dyDescent="0.3">
      <c r="B42" s="5"/>
      <c r="C42" s="1"/>
      <c r="D42" s="2" t="s">
        <v>199</v>
      </c>
      <c r="E42" s="1">
        <v>23007.333333333299</v>
      </c>
      <c r="F42" s="1">
        <f t="shared" si="1"/>
        <v>0.18396237830502998</v>
      </c>
      <c r="G42" s="5" t="s">
        <v>100</v>
      </c>
      <c r="H42" s="5" t="s">
        <v>101</v>
      </c>
      <c r="I42" s="5" t="s">
        <v>101</v>
      </c>
      <c r="J42" t="s">
        <v>19</v>
      </c>
    </row>
    <row r="43" spans="2:10" x14ac:dyDescent="0.3">
      <c r="B43" s="5"/>
      <c r="C43" s="1"/>
      <c r="D43" s="2" t="s">
        <v>197</v>
      </c>
      <c r="E43" s="1">
        <v>20794.666666666701</v>
      </c>
      <c r="F43" s="1">
        <f t="shared" si="1"/>
        <v>0.16627030523863445</v>
      </c>
      <c r="G43" s="5" t="s">
        <v>6</v>
      </c>
      <c r="H43" s="5" t="s">
        <v>6</v>
      </c>
      <c r="I43" s="5" t="s">
        <v>6</v>
      </c>
      <c r="J43" t="s">
        <v>6</v>
      </c>
    </row>
    <row r="44" spans="2:10" x14ac:dyDescent="0.3">
      <c r="B44" s="5"/>
      <c r="C44" s="1"/>
      <c r="D44" s="2" t="s">
        <v>195</v>
      </c>
      <c r="E44" s="1">
        <v>19857.666666666701</v>
      </c>
      <c r="F44" s="1">
        <f t="shared" si="1"/>
        <v>0.15877822669243991</v>
      </c>
      <c r="G44" s="5" t="s">
        <v>29</v>
      </c>
      <c r="H44" s="5" t="s">
        <v>30</v>
      </c>
      <c r="I44" s="5" t="s">
        <v>30</v>
      </c>
      <c r="J44" t="s">
        <v>19</v>
      </c>
    </row>
    <row r="45" spans="2:10" x14ac:dyDescent="0.3">
      <c r="B45" s="5"/>
      <c r="C45" s="1"/>
      <c r="D45" s="2" t="s">
        <v>186</v>
      </c>
      <c r="E45" s="1">
        <v>15313.666666666701</v>
      </c>
      <c r="F45" s="1">
        <f t="shared" si="1"/>
        <v>0.12244524386009409</v>
      </c>
      <c r="G45" s="5" t="s">
        <v>29</v>
      </c>
      <c r="H45" s="5" t="s">
        <v>30</v>
      </c>
      <c r="I45" s="5" t="s">
        <v>30</v>
      </c>
      <c r="J45" t="s">
        <v>19</v>
      </c>
    </row>
    <row r="46" spans="2:10" x14ac:dyDescent="0.3">
      <c r="B46" s="5"/>
      <c r="C46" s="1"/>
      <c r="D46" s="2" t="s">
        <v>200</v>
      </c>
      <c r="E46" s="1">
        <v>13590</v>
      </c>
      <c r="F46" s="1">
        <f t="shared" si="1"/>
        <v>0.10866312427191453</v>
      </c>
      <c r="G46" s="5" t="s">
        <v>6</v>
      </c>
      <c r="H46" s="5" t="s">
        <v>6</v>
      </c>
      <c r="I46" s="5" t="s">
        <v>106</v>
      </c>
      <c r="J46" t="s">
        <v>46</v>
      </c>
    </row>
    <row r="47" spans="2:10" x14ac:dyDescent="0.3">
      <c r="B47" s="5"/>
      <c r="C47" s="1"/>
      <c r="D47" s="2" t="s">
        <v>202</v>
      </c>
      <c r="E47" s="1">
        <v>12806.666666666701</v>
      </c>
      <c r="F47" s="1">
        <f t="shared" si="1"/>
        <v>0.10239973594620964</v>
      </c>
      <c r="G47" s="5" t="s">
        <v>6</v>
      </c>
      <c r="H47" s="5" t="s">
        <v>6</v>
      </c>
      <c r="I47" s="5" t="s">
        <v>22</v>
      </c>
      <c r="J47" t="s">
        <v>8</v>
      </c>
    </row>
    <row r="48" spans="2:10" x14ac:dyDescent="0.3">
      <c r="B48" s="5"/>
      <c r="C48" s="1"/>
      <c r="D48" s="2" t="s">
        <v>203</v>
      </c>
      <c r="E48" s="1">
        <v>11418.666666666701</v>
      </c>
      <c r="F48" s="1">
        <f t="shared" si="1"/>
        <v>9.1301544887385691E-2</v>
      </c>
      <c r="G48" s="5" t="s">
        <v>6</v>
      </c>
      <c r="H48" s="5" t="s">
        <v>6</v>
      </c>
      <c r="I48" s="5" t="s">
        <v>61</v>
      </c>
      <c r="J48" t="s">
        <v>46</v>
      </c>
    </row>
    <row r="49" spans="2:10" x14ac:dyDescent="0.3">
      <c r="B49" s="5"/>
      <c r="C49" s="1"/>
      <c r="D49" s="2" t="s">
        <v>201</v>
      </c>
      <c r="E49" s="1">
        <v>9424.5</v>
      </c>
      <c r="F49" s="1">
        <f t="shared" si="1"/>
        <v>7.5356557373116889E-2</v>
      </c>
      <c r="G49" s="5" t="s">
        <v>6</v>
      </c>
      <c r="H49" s="5" t="s">
        <v>6</v>
      </c>
      <c r="I49" s="5" t="s">
        <v>6</v>
      </c>
      <c r="J49" t="s">
        <v>6</v>
      </c>
    </row>
    <row r="50" spans="2:10" x14ac:dyDescent="0.3">
      <c r="B50" s="5"/>
      <c r="C50" s="1"/>
      <c r="D50" s="2" t="s">
        <v>198</v>
      </c>
      <c r="E50" s="1">
        <v>8373.3333333333303</v>
      </c>
      <c r="F50" s="1">
        <f t="shared" si="1"/>
        <v>6.6951623294346133E-2</v>
      </c>
      <c r="G50" s="5" t="s">
        <v>6</v>
      </c>
      <c r="H50" s="5" t="s">
        <v>6</v>
      </c>
      <c r="I50" s="5" t="s">
        <v>6</v>
      </c>
      <c r="J50" t="s">
        <v>6</v>
      </c>
    </row>
    <row r="51" spans="2:10" x14ac:dyDescent="0.3">
      <c r="B51" s="5"/>
      <c r="C51" s="1"/>
      <c r="D51" s="2" t="s">
        <v>204</v>
      </c>
      <c r="E51" s="1">
        <v>1001</v>
      </c>
      <c r="F51" s="1">
        <f t="shared" si="1"/>
        <v>8.0038106987627994E-3</v>
      </c>
      <c r="G51" s="5" t="s">
        <v>6</v>
      </c>
      <c r="H51" s="5" t="s">
        <v>6</v>
      </c>
      <c r="I51" s="5" t="s">
        <v>47</v>
      </c>
      <c r="J51" t="s">
        <v>46</v>
      </c>
    </row>
    <row r="52" spans="2:10" x14ac:dyDescent="0.3">
      <c r="B52" s="5"/>
      <c r="C52" s="1"/>
      <c r="D52" s="2" t="s">
        <v>205</v>
      </c>
      <c r="E52" s="1">
        <v>604.66666666666697</v>
      </c>
      <c r="F52" s="1">
        <f t="shared" si="1"/>
        <v>4.8348027331187897E-3</v>
      </c>
      <c r="G52" s="5" t="s">
        <v>100</v>
      </c>
      <c r="H52" s="5" t="s">
        <v>101</v>
      </c>
      <c r="I52" s="5" t="s">
        <v>101</v>
      </c>
      <c r="J52" t="s">
        <v>19</v>
      </c>
    </row>
    <row r="53" spans="2:10" x14ac:dyDescent="0.3">
      <c r="B53" s="5" t="s">
        <v>26</v>
      </c>
      <c r="C53" s="1">
        <v>445151.3333333336</v>
      </c>
      <c r="D53" s="2" t="s">
        <v>219</v>
      </c>
      <c r="E53" s="1">
        <v>210532.66666666692</v>
      </c>
      <c r="F53" s="1">
        <f t="shared" si="1"/>
        <v>1.6833802296760547</v>
      </c>
      <c r="G53" s="5" t="s">
        <v>40</v>
      </c>
      <c r="H53" s="5" t="s">
        <v>41</v>
      </c>
      <c r="I53" s="5" t="s">
        <v>41</v>
      </c>
      <c r="J53" t="s">
        <v>19</v>
      </c>
    </row>
    <row r="54" spans="2:10" x14ac:dyDescent="0.3">
      <c r="B54" s="5"/>
      <c r="C54" s="1"/>
      <c r="D54" s="2" t="s">
        <v>218</v>
      </c>
      <c r="E54" s="1">
        <v>178249</v>
      </c>
      <c r="F54" s="1">
        <f t="shared" si="1"/>
        <v>1.4252460072365336</v>
      </c>
      <c r="G54" s="5" t="s">
        <v>27</v>
      </c>
      <c r="H54" s="5" t="s">
        <v>28</v>
      </c>
      <c r="I54" s="5" t="s">
        <v>28</v>
      </c>
      <c r="J54" t="s">
        <v>19</v>
      </c>
    </row>
    <row r="55" spans="2:10" x14ac:dyDescent="0.3">
      <c r="B55" s="5"/>
      <c r="C55" s="1"/>
      <c r="D55" s="2" t="s">
        <v>221</v>
      </c>
      <c r="E55" s="1">
        <v>33926.333333333328</v>
      </c>
      <c r="F55" s="1">
        <f t="shared" si="1"/>
        <v>0.27126868102210416</v>
      </c>
      <c r="G55" s="5" t="s">
        <v>94</v>
      </c>
      <c r="H55" s="5" t="s">
        <v>6</v>
      </c>
      <c r="I55" s="5" t="s">
        <v>94</v>
      </c>
      <c r="J55" t="s">
        <v>13</v>
      </c>
    </row>
    <row r="56" spans="2:10" x14ac:dyDescent="0.3">
      <c r="B56" s="5"/>
      <c r="C56" s="1"/>
      <c r="D56" s="2" t="s">
        <v>220</v>
      </c>
      <c r="E56" s="1">
        <v>18935.666666666672</v>
      </c>
      <c r="F56" s="1">
        <f t="shared" si="1"/>
        <v>0.15140608536950331</v>
      </c>
      <c r="G56" s="5" t="s">
        <v>40</v>
      </c>
      <c r="H56" s="5" t="s">
        <v>41</v>
      </c>
      <c r="I56" s="5" t="s">
        <v>41</v>
      </c>
      <c r="J56" t="s">
        <v>19</v>
      </c>
    </row>
    <row r="57" spans="2:10" x14ac:dyDescent="0.3">
      <c r="B57" s="5"/>
      <c r="C57" s="1"/>
      <c r="D57" s="2" t="s">
        <v>223</v>
      </c>
      <c r="E57" s="1">
        <v>2520</v>
      </c>
      <c r="F57" s="1">
        <f t="shared" si="1"/>
        <v>2.0149453507374879E-2</v>
      </c>
      <c r="G57" s="5" t="s">
        <v>27</v>
      </c>
      <c r="H57" s="5" t="s">
        <v>28</v>
      </c>
      <c r="I57" s="5" t="s">
        <v>28</v>
      </c>
      <c r="J57" t="s">
        <v>19</v>
      </c>
    </row>
    <row r="58" spans="2:10" x14ac:dyDescent="0.3">
      <c r="B58" s="5"/>
      <c r="C58" s="1"/>
      <c r="D58" s="2" t="s">
        <v>222</v>
      </c>
      <c r="E58" s="1">
        <v>987.66666666666697</v>
      </c>
      <c r="F58" s="1">
        <f t="shared" si="1"/>
        <v>7.8971998336444162E-3</v>
      </c>
      <c r="G58" s="5" t="s">
        <v>94</v>
      </c>
      <c r="H58" s="5" t="s">
        <v>6</v>
      </c>
      <c r="I58" s="5" t="s">
        <v>94</v>
      </c>
      <c r="J58" t="s">
        <v>13</v>
      </c>
    </row>
    <row r="59" spans="2:10" x14ac:dyDescent="0.3">
      <c r="B59" s="5" t="s">
        <v>16</v>
      </c>
      <c r="C59" s="1">
        <v>399984.83333333337</v>
      </c>
      <c r="D59" s="2" t="s">
        <v>206</v>
      </c>
      <c r="E59" s="1">
        <v>167922</v>
      </c>
      <c r="F59" s="1">
        <f t="shared" si="1"/>
        <v>1.342673226930716</v>
      </c>
      <c r="G59" s="5" t="s">
        <v>17</v>
      </c>
      <c r="H59" s="5" t="s">
        <v>18</v>
      </c>
      <c r="I59" s="5" t="s">
        <v>18</v>
      </c>
      <c r="J59" t="s">
        <v>19</v>
      </c>
    </row>
    <row r="60" spans="2:10" x14ac:dyDescent="0.3">
      <c r="B60" s="5"/>
      <c r="C60" s="1"/>
      <c r="D60" s="2" t="s">
        <v>207</v>
      </c>
      <c r="E60" s="1">
        <v>100736.83333333334</v>
      </c>
      <c r="F60" s="1">
        <f t="shared" si="1"/>
        <v>0.80547307132149681</v>
      </c>
      <c r="G60" s="5" t="s">
        <v>6</v>
      </c>
      <c r="H60" s="5" t="s">
        <v>6</v>
      </c>
      <c r="I60" s="5" t="s">
        <v>16</v>
      </c>
      <c r="J60" t="s">
        <v>59</v>
      </c>
    </row>
    <row r="61" spans="2:10" x14ac:dyDescent="0.3">
      <c r="B61" s="5"/>
      <c r="C61" s="1"/>
      <c r="D61" s="2" t="s">
        <v>208</v>
      </c>
      <c r="E61" s="1">
        <v>87298.999999999971</v>
      </c>
      <c r="F61" s="1">
        <f t="shared" si="1"/>
        <v>0.69802664354774557</v>
      </c>
      <c r="G61" s="5" t="s">
        <v>62</v>
      </c>
      <c r="H61" s="5" t="s">
        <v>6</v>
      </c>
      <c r="I61" s="5" t="s">
        <v>62</v>
      </c>
      <c r="J61" t="s">
        <v>13</v>
      </c>
    </row>
    <row r="62" spans="2:10" x14ac:dyDescent="0.3">
      <c r="B62" s="5"/>
      <c r="C62" s="1"/>
      <c r="D62" s="2" t="s">
        <v>209</v>
      </c>
      <c r="E62" s="1">
        <v>38039.333333333299</v>
      </c>
      <c r="F62" s="1">
        <f t="shared" si="1"/>
        <v>0.30415546763949791</v>
      </c>
      <c r="G62" s="5" t="s">
        <v>6</v>
      </c>
      <c r="H62" s="5" t="s">
        <v>6</v>
      </c>
      <c r="I62" s="5" t="s">
        <v>16</v>
      </c>
      <c r="J62" t="s">
        <v>59</v>
      </c>
    </row>
    <row r="63" spans="2:10" x14ac:dyDescent="0.3">
      <c r="B63" s="5"/>
      <c r="C63" s="1"/>
      <c r="D63" s="2" t="s">
        <v>210</v>
      </c>
      <c r="E63" s="1">
        <v>5987.666666666667</v>
      </c>
      <c r="F63" s="1">
        <f t="shared" si="1"/>
        <v>4.7876274253039024E-2</v>
      </c>
      <c r="G63" s="5" t="s">
        <v>6</v>
      </c>
      <c r="H63" s="5" t="s">
        <v>6</v>
      </c>
      <c r="I63" s="5" t="s">
        <v>125</v>
      </c>
      <c r="J63" t="s">
        <v>52</v>
      </c>
    </row>
    <row r="64" spans="2:10" x14ac:dyDescent="0.3">
      <c r="B64" s="5" t="s">
        <v>14</v>
      </c>
      <c r="C64" s="1">
        <v>379317.50000000017</v>
      </c>
      <c r="D64" s="2" t="s">
        <v>211</v>
      </c>
      <c r="E64" s="1">
        <v>298737.66666666669</v>
      </c>
      <c r="F64" s="1">
        <f t="shared" si="1"/>
        <v>2.3886510815085931</v>
      </c>
      <c r="G64" s="5" t="s">
        <v>15</v>
      </c>
      <c r="H64" s="5" t="s">
        <v>6</v>
      </c>
      <c r="I64" s="5" t="s">
        <v>15</v>
      </c>
      <c r="J64" t="s">
        <v>13</v>
      </c>
    </row>
    <row r="65" spans="2:10" x14ac:dyDescent="0.3">
      <c r="B65" s="5"/>
      <c r="C65" s="1"/>
      <c r="D65" s="2" t="s">
        <v>212</v>
      </c>
      <c r="E65" s="1">
        <v>51758.000000000029</v>
      </c>
      <c r="F65" s="1">
        <f t="shared" si="1"/>
        <v>0.41384738675980537</v>
      </c>
      <c r="G65" s="5" t="s">
        <v>6</v>
      </c>
      <c r="H65" s="5" t="s">
        <v>6</v>
      </c>
      <c r="I65" s="5" t="s">
        <v>79</v>
      </c>
      <c r="J65" t="s">
        <v>8</v>
      </c>
    </row>
    <row r="66" spans="2:10" x14ac:dyDescent="0.3">
      <c r="B66" s="5"/>
      <c r="C66" s="1"/>
      <c r="D66" s="2" t="s">
        <v>213</v>
      </c>
      <c r="E66" s="1">
        <v>13099.16666666667</v>
      </c>
      <c r="F66" s="1">
        <f t="shared" si="1"/>
        <v>0.10473851179974399</v>
      </c>
      <c r="G66" s="5" t="s">
        <v>113</v>
      </c>
      <c r="H66" s="5" t="s">
        <v>114</v>
      </c>
      <c r="I66" s="5" t="s">
        <v>114</v>
      </c>
      <c r="J66" t="s">
        <v>19</v>
      </c>
    </row>
    <row r="67" spans="2:10" x14ac:dyDescent="0.3">
      <c r="B67" s="5"/>
      <c r="C67" s="1"/>
      <c r="D67" s="2" t="s">
        <v>215</v>
      </c>
      <c r="E67" s="1">
        <v>9117.6666666666697</v>
      </c>
      <c r="F67" s="1">
        <f t="shared" si="1"/>
        <v>7.2903174839580059E-2</v>
      </c>
      <c r="G67" s="5" t="s">
        <v>126</v>
      </c>
      <c r="H67" s="5" t="s">
        <v>127</v>
      </c>
      <c r="I67" s="5" t="s">
        <v>127</v>
      </c>
      <c r="J67" t="s">
        <v>19</v>
      </c>
    </row>
    <row r="68" spans="2:10" x14ac:dyDescent="0.3">
      <c r="B68" s="5"/>
      <c r="C68" s="1"/>
      <c r="D68" s="2" t="s">
        <v>216</v>
      </c>
      <c r="E68" s="1">
        <v>3420.6666666666702</v>
      </c>
      <c r="F68" s="1">
        <f t="shared" si="1"/>
        <v>2.7351017446121857E-2</v>
      </c>
      <c r="G68" s="5" t="s">
        <v>6</v>
      </c>
      <c r="H68" s="5" t="s">
        <v>6</v>
      </c>
      <c r="I68" s="5" t="s">
        <v>79</v>
      </c>
      <c r="J68" t="s">
        <v>8</v>
      </c>
    </row>
    <row r="69" spans="2:10" x14ac:dyDescent="0.3">
      <c r="B69" s="5"/>
      <c r="C69" s="1"/>
      <c r="D69" s="2" t="s">
        <v>214</v>
      </c>
      <c r="E69" s="1">
        <v>2594.666666666667</v>
      </c>
      <c r="F69" s="1">
        <f t="shared" si="1"/>
        <v>2.0746474352037841E-2</v>
      </c>
      <c r="G69" s="5" t="s">
        <v>6</v>
      </c>
      <c r="H69" s="5" t="s">
        <v>6</v>
      </c>
      <c r="I69" s="5" t="s">
        <v>14</v>
      </c>
      <c r="J69" t="s">
        <v>59</v>
      </c>
    </row>
    <row r="70" spans="2:10" x14ac:dyDescent="0.3">
      <c r="B70" s="5"/>
      <c r="C70" s="1"/>
      <c r="D70" s="2" t="s">
        <v>217</v>
      </c>
      <c r="E70" s="1">
        <v>589.66666666666697</v>
      </c>
      <c r="F70" s="1">
        <f t="shared" si="1"/>
        <v>4.7148655098606064E-3</v>
      </c>
      <c r="G70" s="5" t="s">
        <v>6</v>
      </c>
      <c r="H70" s="5" t="s">
        <v>6</v>
      </c>
      <c r="I70" s="5" t="s">
        <v>14</v>
      </c>
      <c r="J70" t="s">
        <v>59</v>
      </c>
    </row>
    <row r="71" spans="2:10" x14ac:dyDescent="0.3">
      <c r="B71" s="5" t="s">
        <v>24</v>
      </c>
      <c r="C71" s="1">
        <v>345703.1666666664</v>
      </c>
      <c r="D71" s="2" t="s">
        <v>224</v>
      </c>
      <c r="E71" s="1">
        <v>316502.6666666664</v>
      </c>
      <c r="F71" s="1">
        <f t="shared" ref="F71:F102" si="2">E71*100/$B$4</f>
        <v>2.5306967329206995</v>
      </c>
      <c r="G71" s="5" t="s">
        <v>25</v>
      </c>
      <c r="H71" s="5" t="s">
        <v>6</v>
      </c>
      <c r="I71" s="5" t="s">
        <v>25</v>
      </c>
      <c r="J71" t="s">
        <v>13</v>
      </c>
    </row>
    <row r="72" spans="2:10" x14ac:dyDescent="0.3">
      <c r="B72" s="5"/>
      <c r="C72" s="1"/>
      <c r="D72" s="2" t="s">
        <v>225</v>
      </c>
      <c r="E72" s="1">
        <v>29200.5</v>
      </c>
      <c r="F72" s="1">
        <f t="shared" si="2"/>
        <v>0.23348179251670642</v>
      </c>
      <c r="G72" s="5" t="s">
        <v>6</v>
      </c>
      <c r="H72" s="5" t="s">
        <v>6</v>
      </c>
      <c r="I72" s="5" t="s">
        <v>24</v>
      </c>
      <c r="J72" t="s">
        <v>59</v>
      </c>
    </row>
    <row r="73" spans="2:10" x14ac:dyDescent="0.3">
      <c r="B73" s="5" t="s">
        <v>33</v>
      </c>
      <c r="C73" s="1">
        <v>182482.66666666666</v>
      </c>
      <c r="D73" s="2" t="s">
        <v>226</v>
      </c>
      <c r="E73" s="1">
        <v>149819.66666666663</v>
      </c>
      <c r="F73" s="1">
        <f t="shared" si="2"/>
        <v>1.1979303206311116</v>
      </c>
      <c r="G73" s="5" t="s">
        <v>34</v>
      </c>
      <c r="H73" s="5" t="s">
        <v>6</v>
      </c>
      <c r="I73" s="5" t="s">
        <v>34</v>
      </c>
      <c r="J73" t="s">
        <v>13</v>
      </c>
    </row>
    <row r="74" spans="2:10" x14ac:dyDescent="0.3">
      <c r="B74" s="5"/>
      <c r="C74" s="1"/>
      <c r="D74" s="2" t="s">
        <v>227</v>
      </c>
      <c r="E74" s="1">
        <v>32663.000000000029</v>
      </c>
      <c r="F74" s="1">
        <f t="shared" si="2"/>
        <v>0.26116730155213741</v>
      </c>
      <c r="G74" s="5" t="s">
        <v>81</v>
      </c>
      <c r="H74" s="5" t="s">
        <v>6</v>
      </c>
      <c r="I74" s="5" t="s">
        <v>81</v>
      </c>
      <c r="J74" t="s">
        <v>13</v>
      </c>
    </row>
    <row r="75" spans="2:10" x14ac:dyDescent="0.3">
      <c r="B75" s="5" t="s">
        <v>42</v>
      </c>
      <c r="C75" s="1">
        <v>176149.66666666674</v>
      </c>
      <c r="D75" s="2" t="s">
        <v>233</v>
      </c>
      <c r="E75" s="1">
        <v>176149.66666666674</v>
      </c>
      <c r="F75" s="1">
        <f t="shared" si="2"/>
        <v>1.4084601265236445</v>
      </c>
      <c r="G75" s="5" t="s">
        <v>43</v>
      </c>
      <c r="H75" s="5" t="s">
        <v>44</v>
      </c>
      <c r="I75" s="5" t="s">
        <v>44</v>
      </c>
      <c r="J75" t="s">
        <v>19</v>
      </c>
    </row>
    <row r="76" spans="2:10" x14ac:dyDescent="0.3">
      <c r="B76" s="5" t="s">
        <v>48</v>
      </c>
      <c r="C76" s="1">
        <v>142424.66666666674</v>
      </c>
      <c r="D76" s="2" t="s">
        <v>228</v>
      </c>
      <c r="E76" s="1">
        <v>98173.000000000015</v>
      </c>
      <c r="F76" s="1">
        <f t="shared" si="2"/>
        <v>0.78497313459504536</v>
      </c>
      <c r="G76" s="5" t="s">
        <v>49</v>
      </c>
      <c r="H76" s="5" t="s">
        <v>50</v>
      </c>
      <c r="I76" s="5" t="s">
        <v>50</v>
      </c>
      <c r="J76" t="s">
        <v>19</v>
      </c>
    </row>
    <row r="77" spans="2:10" x14ac:dyDescent="0.3">
      <c r="B77" s="5"/>
      <c r="C77" s="1"/>
      <c r="D77" s="2" t="s">
        <v>229</v>
      </c>
      <c r="E77" s="1">
        <v>37464.000000000044</v>
      </c>
      <c r="F77" s="1">
        <f t="shared" si="2"/>
        <v>0.29955520880964021</v>
      </c>
      <c r="G77" s="5" t="s">
        <v>49</v>
      </c>
      <c r="H77" s="5" t="s">
        <v>50</v>
      </c>
      <c r="I77" s="5" t="s">
        <v>50</v>
      </c>
      <c r="J77" t="s">
        <v>19</v>
      </c>
    </row>
    <row r="78" spans="2:10" x14ac:dyDescent="0.3">
      <c r="B78" s="5"/>
      <c r="C78" s="1"/>
      <c r="D78" s="2" t="s">
        <v>231</v>
      </c>
      <c r="E78" s="1">
        <v>3991.3333333333298</v>
      </c>
      <c r="F78" s="1">
        <f t="shared" si="2"/>
        <v>3.1913962473188701E-2</v>
      </c>
      <c r="G78" s="5" t="s">
        <v>6</v>
      </c>
      <c r="H78" s="5" t="s">
        <v>6</v>
      </c>
      <c r="I78" s="5" t="s">
        <v>48</v>
      </c>
      <c r="J78" t="s">
        <v>59</v>
      </c>
    </row>
    <row r="79" spans="2:10" x14ac:dyDescent="0.3">
      <c r="B79" s="5"/>
      <c r="C79" s="1"/>
      <c r="D79" s="2" t="s">
        <v>230</v>
      </c>
      <c r="E79" s="1">
        <v>1696.3333333333301</v>
      </c>
      <c r="F79" s="1">
        <f t="shared" si="2"/>
        <v>1.3563567314686581E-2</v>
      </c>
      <c r="G79" s="5" t="s">
        <v>49</v>
      </c>
      <c r="H79" s="5" t="s">
        <v>50</v>
      </c>
      <c r="I79" s="5" t="s">
        <v>50</v>
      </c>
      <c r="J79" t="s">
        <v>19</v>
      </c>
    </row>
    <row r="80" spans="2:10" x14ac:dyDescent="0.3">
      <c r="B80" s="5"/>
      <c r="C80" s="1"/>
      <c r="D80" s="2" t="s">
        <v>232</v>
      </c>
      <c r="E80" s="1">
        <v>1100</v>
      </c>
      <c r="F80" s="1">
        <f t="shared" si="2"/>
        <v>8.7953963722668116E-3</v>
      </c>
      <c r="G80" s="5" t="s">
        <v>6</v>
      </c>
      <c r="H80" s="5" t="s">
        <v>6</v>
      </c>
      <c r="I80" s="5" t="s">
        <v>48</v>
      </c>
      <c r="J80" t="s">
        <v>59</v>
      </c>
    </row>
    <row r="81" spans="2:10" x14ac:dyDescent="0.3">
      <c r="B81" s="5" t="s">
        <v>68</v>
      </c>
      <c r="C81" s="1">
        <v>115948.83333333328</v>
      </c>
      <c r="D81" s="2" t="s">
        <v>234</v>
      </c>
      <c r="E81" s="1">
        <v>62575.499999999985</v>
      </c>
      <c r="F81" s="1">
        <f t="shared" si="2"/>
        <v>0.50034211426616526</v>
      </c>
      <c r="G81" s="5" t="s">
        <v>6</v>
      </c>
      <c r="H81" s="5" t="s">
        <v>6</v>
      </c>
      <c r="I81" s="5" t="s">
        <v>69</v>
      </c>
      <c r="J81" t="s">
        <v>46</v>
      </c>
    </row>
    <row r="82" spans="2:10" x14ac:dyDescent="0.3">
      <c r="B82" s="5"/>
      <c r="C82" s="1"/>
      <c r="D82" s="2" t="s">
        <v>235</v>
      </c>
      <c r="E82" s="1">
        <v>47121.333333333299</v>
      </c>
      <c r="F82" s="1">
        <f t="shared" si="2"/>
        <v>0.3767734584148863</v>
      </c>
      <c r="G82" s="5" t="s">
        <v>6</v>
      </c>
      <c r="H82" s="5" t="s">
        <v>6</v>
      </c>
      <c r="I82" s="5" t="s">
        <v>80</v>
      </c>
      <c r="J82" t="s">
        <v>52</v>
      </c>
    </row>
    <row r="83" spans="2:10" x14ac:dyDescent="0.3">
      <c r="B83" s="5"/>
      <c r="C83" s="1"/>
      <c r="D83" s="2" t="s">
        <v>236</v>
      </c>
      <c r="E83" s="1">
        <v>6252</v>
      </c>
      <c r="F83" s="1">
        <f t="shared" si="2"/>
        <v>4.9989834654011009E-2</v>
      </c>
      <c r="G83" s="5" t="s">
        <v>123</v>
      </c>
      <c r="H83" s="5" t="s">
        <v>124</v>
      </c>
      <c r="I83" s="5" t="s">
        <v>124</v>
      </c>
      <c r="J83" t="s">
        <v>19</v>
      </c>
    </row>
    <row r="84" spans="2:10" x14ac:dyDescent="0.3">
      <c r="B84" s="5" t="s">
        <v>63</v>
      </c>
      <c r="C84" s="1">
        <v>100574.66666666673</v>
      </c>
      <c r="D84" s="2" t="s">
        <v>238</v>
      </c>
      <c r="E84" s="1">
        <v>77147.000000000029</v>
      </c>
      <c r="F84" s="1">
        <f t="shared" si="2"/>
        <v>0.61685313084660731</v>
      </c>
      <c r="G84" s="5" t="s">
        <v>64</v>
      </c>
      <c r="H84" s="5" t="s">
        <v>65</v>
      </c>
      <c r="I84" s="5" t="s">
        <v>65</v>
      </c>
      <c r="J84" t="s">
        <v>19</v>
      </c>
    </row>
    <row r="85" spans="2:10" x14ac:dyDescent="0.3">
      <c r="B85" s="5"/>
      <c r="C85" s="1"/>
      <c r="D85" s="2" t="s">
        <v>239</v>
      </c>
      <c r="E85" s="1">
        <v>23427.666666666701</v>
      </c>
      <c r="F85" s="1">
        <f t="shared" si="2"/>
        <v>0.18732328582788768</v>
      </c>
      <c r="G85" s="5" t="s">
        <v>64</v>
      </c>
      <c r="H85" s="5" t="s">
        <v>65</v>
      </c>
      <c r="I85" s="5" t="s">
        <v>65</v>
      </c>
      <c r="J85" t="s">
        <v>19</v>
      </c>
    </row>
    <row r="86" spans="2:10" x14ac:dyDescent="0.3">
      <c r="B86" s="5" t="s">
        <v>53</v>
      </c>
      <c r="C86" s="1">
        <v>98045.500000000044</v>
      </c>
      <c r="D86" s="2" t="s">
        <v>237</v>
      </c>
      <c r="E86" s="1">
        <v>98045.500000000044</v>
      </c>
      <c r="F86" s="1">
        <f t="shared" si="2"/>
        <v>0.78395366819735102</v>
      </c>
      <c r="G86" s="5" t="s">
        <v>54</v>
      </c>
      <c r="H86" s="5" t="s">
        <v>55</v>
      </c>
      <c r="I86" s="5" t="s">
        <v>55</v>
      </c>
      <c r="J86" t="s">
        <v>19</v>
      </c>
    </row>
    <row r="87" spans="2:10" x14ac:dyDescent="0.3">
      <c r="B87" s="5" t="s">
        <v>73</v>
      </c>
      <c r="C87" s="1">
        <v>69155.666666666584</v>
      </c>
      <c r="D87" s="2" t="s">
        <v>242</v>
      </c>
      <c r="E87" s="1">
        <v>56147.999999999927</v>
      </c>
      <c r="F87" s="1">
        <f t="shared" si="2"/>
        <v>0.44894901410003302</v>
      </c>
      <c r="G87" s="5" t="s">
        <v>6</v>
      </c>
      <c r="H87" s="5" t="s">
        <v>6</v>
      </c>
      <c r="I87" s="5" t="s">
        <v>73</v>
      </c>
      <c r="J87" t="s">
        <v>59</v>
      </c>
    </row>
    <row r="88" spans="2:10" x14ac:dyDescent="0.3">
      <c r="B88" s="5"/>
      <c r="C88" s="1"/>
      <c r="D88" s="2" t="s">
        <v>243</v>
      </c>
      <c r="E88" s="1">
        <v>13007.666666666661</v>
      </c>
      <c r="F88" s="1">
        <f t="shared" si="2"/>
        <v>0.10400689473786899</v>
      </c>
      <c r="G88" s="5" t="s">
        <v>6</v>
      </c>
      <c r="H88" s="5" t="s">
        <v>6</v>
      </c>
      <c r="I88" s="5" t="s">
        <v>73</v>
      </c>
      <c r="J88" t="s">
        <v>59</v>
      </c>
    </row>
    <row r="89" spans="2:10" x14ac:dyDescent="0.3">
      <c r="B89" s="5" t="s">
        <v>102</v>
      </c>
      <c r="C89" s="1">
        <v>29718.166666666701</v>
      </c>
      <c r="D89" s="2" t="s">
        <v>250</v>
      </c>
      <c r="E89" s="1">
        <v>19827.666666666701</v>
      </c>
      <c r="F89" s="1">
        <f t="shared" si="2"/>
        <v>0.15853835224592353</v>
      </c>
      <c r="G89" s="5" t="s">
        <v>103</v>
      </c>
      <c r="H89" s="5" t="s">
        <v>104</v>
      </c>
      <c r="I89" s="5" t="s">
        <v>104</v>
      </c>
      <c r="J89" t="s">
        <v>19</v>
      </c>
    </row>
    <row r="90" spans="2:10" x14ac:dyDescent="0.3">
      <c r="B90" s="5"/>
      <c r="C90" s="1"/>
      <c r="D90" s="2" t="s">
        <v>251</v>
      </c>
      <c r="E90" s="1">
        <v>9890.5</v>
      </c>
      <c r="F90" s="1">
        <f t="shared" si="2"/>
        <v>7.9082607109004457E-2</v>
      </c>
      <c r="G90" s="5" t="s">
        <v>103</v>
      </c>
      <c r="H90" s="5" t="s">
        <v>104</v>
      </c>
      <c r="I90" s="5" t="s">
        <v>104</v>
      </c>
      <c r="J90" t="s">
        <v>19</v>
      </c>
    </row>
    <row r="91" spans="2:10" x14ac:dyDescent="0.3">
      <c r="B91" s="5" t="s">
        <v>83</v>
      </c>
      <c r="C91" s="1">
        <v>28877.5</v>
      </c>
      <c r="D91" s="2" t="s">
        <v>245</v>
      </c>
      <c r="E91" s="1">
        <v>14774</v>
      </c>
      <c r="F91" s="1">
        <f t="shared" si="2"/>
        <v>0.11813016909442717</v>
      </c>
      <c r="G91" s="5" t="s">
        <v>84</v>
      </c>
      <c r="H91" s="5" t="s">
        <v>85</v>
      </c>
      <c r="I91" s="5" t="s">
        <v>85</v>
      </c>
      <c r="J91" t="s">
        <v>19</v>
      </c>
    </row>
    <row r="92" spans="2:10" x14ac:dyDescent="0.3">
      <c r="B92" s="5"/>
      <c r="C92" s="1"/>
      <c r="D92" s="2" t="s">
        <v>246</v>
      </c>
      <c r="E92" s="1">
        <v>10804</v>
      </c>
      <c r="F92" s="1">
        <f t="shared" si="2"/>
        <v>8.6386784005427861E-2</v>
      </c>
      <c r="G92" s="5" t="s">
        <v>6</v>
      </c>
      <c r="H92" s="5" t="s">
        <v>6</v>
      </c>
      <c r="I92" s="5" t="s">
        <v>6</v>
      </c>
      <c r="J92" t="s">
        <v>6</v>
      </c>
    </row>
    <row r="93" spans="2:10" x14ac:dyDescent="0.3">
      <c r="B93" s="5"/>
      <c r="C93" s="1"/>
      <c r="D93" s="2" t="s">
        <v>244</v>
      </c>
      <c r="E93" s="1">
        <v>3299.5</v>
      </c>
      <c r="F93" s="1">
        <f t="shared" si="2"/>
        <v>2.6382191209358499E-2</v>
      </c>
      <c r="G93" s="5" t="s">
        <v>84</v>
      </c>
      <c r="H93" s="5" t="s">
        <v>85</v>
      </c>
      <c r="I93" s="5" t="s">
        <v>85</v>
      </c>
      <c r="J93" t="s">
        <v>19</v>
      </c>
    </row>
    <row r="94" spans="2:10" x14ac:dyDescent="0.3">
      <c r="B94" s="5" t="s">
        <v>98</v>
      </c>
      <c r="C94" s="1">
        <v>28571</v>
      </c>
      <c r="D94" s="2" t="s">
        <v>248</v>
      </c>
      <c r="E94" s="1">
        <v>23287</v>
      </c>
      <c r="F94" s="1">
        <f t="shared" si="2"/>
        <v>0.18619854120088841</v>
      </c>
      <c r="G94" s="5" t="s">
        <v>6</v>
      </c>
      <c r="H94" s="5" t="s">
        <v>6</v>
      </c>
      <c r="I94" s="5" t="s">
        <v>99</v>
      </c>
      <c r="J94" t="s">
        <v>8</v>
      </c>
    </row>
    <row r="95" spans="2:10" x14ac:dyDescent="0.3">
      <c r="B95" s="5"/>
      <c r="C95" s="1"/>
      <c r="D95" s="2" t="s">
        <v>249</v>
      </c>
      <c r="E95" s="1">
        <v>5284</v>
      </c>
      <c r="F95" s="1">
        <f t="shared" si="2"/>
        <v>4.2249885846416216E-2</v>
      </c>
      <c r="G95" s="5" t="s">
        <v>135</v>
      </c>
      <c r="H95" s="5" t="s">
        <v>136</v>
      </c>
      <c r="I95" s="5" t="s">
        <v>136</v>
      </c>
      <c r="J95" t="s">
        <v>19</v>
      </c>
    </row>
    <row r="96" spans="2:10" x14ac:dyDescent="0.3">
      <c r="B96" s="5" t="s">
        <v>70</v>
      </c>
      <c r="C96" s="1">
        <v>20945.333333333339</v>
      </c>
      <c r="D96" s="2" t="s">
        <v>241</v>
      </c>
      <c r="E96" s="1">
        <v>18473.333333333339</v>
      </c>
      <c r="F96" s="1">
        <f t="shared" si="2"/>
        <v>0.14770935362152329</v>
      </c>
      <c r="G96" s="5" t="s">
        <v>6</v>
      </c>
      <c r="H96" s="5" t="s">
        <v>6</v>
      </c>
      <c r="I96" s="5" t="s">
        <v>70</v>
      </c>
      <c r="J96" t="s">
        <v>59</v>
      </c>
    </row>
    <row r="97" spans="2:10" x14ac:dyDescent="0.3">
      <c r="B97" s="5"/>
      <c r="C97" s="1"/>
      <c r="D97" s="2" t="s">
        <v>240</v>
      </c>
      <c r="E97" s="1">
        <v>2472</v>
      </c>
      <c r="F97" s="1">
        <f t="shared" si="2"/>
        <v>1.9765654392948692E-2</v>
      </c>
      <c r="G97" s="5" t="s">
        <v>71</v>
      </c>
      <c r="H97" s="5" t="s">
        <v>72</v>
      </c>
      <c r="I97" s="5" t="s">
        <v>72</v>
      </c>
      <c r="J97" t="s">
        <v>19</v>
      </c>
    </row>
    <row r="98" spans="2:10" x14ac:dyDescent="0.3">
      <c r="B98" s="5" t="s">
        <v>111</v>
      </c>
      <c r="C98" s="1">
        <v>14157</v>
      </c>
      <c r="D98" s="2" t="s">
        <v>252</v>
      </c>
      <c r="E98" s="1">
        <v>12008</v>
      </c>
      <c r="F98" s="1">
        <f t="shared" si="2"/>
        <v>9.6013745125618069E-2</v>
      </c>
      <c r="G98" s="5" t="s">
        <v>112</v>
      </c>
      <c r="H98" s="5" t="s">
        <v>6</v>
      </c>
      <c r="I98" s="5" t="s">
        <v>112</v>
      </c>
      <c r="J98" t="s">
        <v>13</v>
      </c>
    </row>
    <row r="99" spans="2:10" x14ac:dyDescent="0.3">
      <c r="B99" s="5"/>
      <c r="C99" s="1"/>
      <c r="D99" s="2" t="s">
        <v>255</v>
      </c>
      <c r="E99" s="1">
        <v>1226</v>
      </c>
      <c r="F99" s="1">
        <f t="shared" si="2"/>
        <v>9.8028690476355557E-3</v>
      </c>
      <c r="G99" s="5" t="s">
        <v>154</v>
      </c>
      <c r="H99" s="5" t="s">
        <v>155</v>
      </c>
      <c r="I99" s="5" t="s">
        <v>155</v>
      </c>
      <c r="J99" t="s">
        <v>19</v>
      </c>
    </row>
    <row r="100" spans="2:10" x14ac:dyDescent="0.3">
      <c r="B100" s="5"/>
      <c r="C100" s="1"/>
      <c r="D100" s="2" t="s">
        <v>253</v>
      </c>
      <c r="E100" s="1">
        <v>552.66666666666697</v>
      </c>
      <c r="F100" s="1">
        <f t="shared" si="2"/>
        <v>4.4190203591570861E-3</v>
      </c>
      <c r="G100" s="5" t="s">
        <v>149</v>
      </c>
      <c r="H100" s="5" t="s">
        <v>150</v>
      </c>
      <c r="I100" s="5" t="s">
        <v>150</v>
      </c>
      <c r="J100" t="s">
        <v>19</v>
      </c>
    </row>
    <row r="101" spans="2:10" x14ac:dyDescent="0.3">
      <c r="B101" s="5"/>
      <c r="C101" s="1"/>
      <c r="D101" s="2" t="s">
        <v>254</v>
      </c>
      <c r="E101" s="1">
        <v>370.33333333333297</v>
      </c>
      <c r="F101" s="1">
        <f t="shared" si="2"/>
        <v>2.9611167786631576E-3</v>
      </c>
      <c r="G101" s="5" t="s">
        <v>6</v>
      </c>
      <c r="H101" s="5" t="s">
        <v>6</v>
      </c>
      <c r="I101" s="5" t="s">
        <v>111</v>
      </c>
      <c r="J101" t="s">
        <v>59</v>
      </c>
    </row>
    <row r="102" spans="2:10" x14ac:dyDescent="0.3">
      <c r="B102" s="5" t="s">
        <v>88</v>
      </c>
      <c r="C102" s="1">
        <v>12228.666666666661</v>
      </c>
      <c r="D102" s="2" t="s">
        <v>247</v>
      </c>
      <c r="E102" s="1">
        <v>12228.666666666661</v>
      </c>
      <c r="F102" s="1">
        <f t="shared" si="2"/>
        <v>9.7778154943327311E-2</v>
      </c>
      <c r="G102" s="5" t="s">
        <v>89</v>
      </c>
      <c r="H102" s="5" t="s">
        <v>90</v>
      </c>
      <c r="I102" s="5" t="s">
        <v>90</v>
      </c>
      <c r="J102" t="s">
        <v>19</v>
      </c>
    </row>
    <row r="103" spans="2:10" x14ac:dyDescent="0.3">
      <c r="B103" s="5" t="s">
        <v>108</v>
      </c>
      <c r="C103" s="1">
        <v>11123.33333333333</v>
      </c>
      <c r="D103" s="2" t="s">
        <v>256</v>
      </c>
      <c r="E103" s="1">
        <v>7567.3333333333303</v>
      </c>
      <c r="F103" s="1">
        <f t="shared" ref="F103:F134" si="3">E103*100/$B$4</f>
        <v>6.0506996497939725E-2</v>
      </c>
      <c r="G103" s="5" t="s">
        <v>109</v>
      </c>
      <c r="H103" s="5" t="s">
        <v>110</v>
      </c>
      <c r="I103" s="5" t="s">
        <v>110</v>
      </c>
      <c r="J103" t="s">
        <v>19</v>
      </c>
    </row>
    <row r="104" spans="2:10" x14ac:dyDescent="0.3">
      <c r="B104" s="5"/>
      <c r="C104" s="1"/>
      <c r="D104" s="2" t="s">
        <v>257</v>
      </c>
      <c r="E104" s="1">
        <v>3556</v>
      </c>
      <c r="F104" s="1">
        <f t="shared" si="3"/>
        <v>2.843311772707344E-2</v>
      </c>
      <c r="G104" s="5" t="s">
        <v>6</v>
      </c>
      <c r="H104" s="5" t="s">
        <v>6</v>
      </c>
      <c r="I104" s="5" t="s">
        <v>108</v>
      </c>
      <c r="J104" t="s">
        <v>59</v>
      </c>
    </row>
    <row r="105" spans="2:10" x14ac:dyDescent="0.3">
      <c r="B105" s="5" t="s">
        <v>132</v>
      </c>
      <c r="C105" s="1">
        <v>9711.5</v>
      </c>
      <c r="D105" s="2" t="s">
        <v>258</v>
      </c>
      <c r="E105" s="1">
        <v>4056</v>
      </c>
      <c r="F105" s="1">
        <f t="shared" si="3"/>
        <v>3.2431025169012903E-2</v>
      </c>
      <c r="G105" s="5" t="s">
        <v>133</v>
      </c>
      <c r="H105" s="5" t="s">
        <v>134</v>
      </c>
      <c r="I105" s="5" t="s">
        <v>134</v>
      </c>
      <c r="J105" t="s">
        <v>19</v>
      </c>
    </row>
    <row r="106" spans="2:10" x14ac:dyDescent="0.3">
      <c r="B106" s="5"/>
      <c r="C106" s="1"/>
      <c r="D106" s="2" t="s">
        <v>259</v>
      </c>
      <c r="E106" s="1">
        <v>3020.5</v>
      </c>
      <c r="F106" s="1">
        <f t="shared" si="3"/>
        <v>2.4151358856756278E-2</v>
      </c>
      <c r="G106" s="5" t="s">
        <v>133</v>
      </c>
      <c r="H106" s="5" t="s">
        <v>134</v>
      </c>
      <c r="I106" s="5" t="s">
        <v>134</v>
      </c>
      <c r="J106" t="s">
        <v>19</v>
      </c>
    </row>
    <row r="107" spans="2:10" x14ac:dyDescent="0.3">
      <c r="B107" s="5"/>
      <c r="C107" s="1"/>
      <c r="D107" s="2" t="s">
        <v>260</v>
      </c>
      <c r="E107" s="1">
        <v>2635</v>
      </c>
      <c r="F107" s="1">
        <f t="shared" si="3"/>
        <v>2.1068972219020956E-2</v>
      </c>
      <c r="G107" s="5" t="s">
        <v>151</v>
      </c>
      <c r="H107" s="5" t="s">
        <v>6</v>
      </c>
      <c r="I107" s="5" t="s">
        <v>151</v>
      </c>
      <c r="J107" t="s">
        <v>13</v>
      </c>
    </row>
    <row r="108" spans="2:10" x14ac:dyDescent="0.3">
      <c r="B108" s="5" t="s">
        <v>128</v>
      </c>
      <c r="C108" s="1">
        <v>9152.6666666666697</v>
      </c>
      <c r="D108" s="2" t="s">
        <v>265</v>
      </c>
      <c r="E108" s="1">
        <v>9152.6666666666697</v>
      </c>
      <c r="F108" s="1">
        <f t="shared" si="3"/>
        <v>7.3183028360515823E-2</v>
      </c>
      <c r="G108" s="5" t="s">
        <v>129</v>
      </c>
      <c r="H108" s="5" t="s">
        <v>130</v>
      </c>
      <c r="I108" s="5" t="s">
        <v>130</v>
      </c>
      <c r="J108" t="s">
        <v>19</v>
      </c>
    </row>
    <row r="109" spans="2:10" x14ac:dyDescent="0.3">
      <c r="B109" s="5" t="s">
        <v>121</v>
      </c>
      <c r="C109" s="1">
        <v>6918.666666666667</v>
      </c>
      <c r="D109" s="2" t="s">
        <v>263</v>
      </c>
      <c r="E109" s="1">
        <v>6918.666666666667</v>
      </c>
      <c r="F109" s="1">
        <f t="shared" si="3"/>
        <v>5.5320377909930295E-2</v>
      </c>
      <c r="G109" s="5" t="s">
        <v>6</v>
      </c>
      <c r="H109" s="5" t="s">
        <v>6</v>
      </c>
      <c r="I109" s="5" t="s">
        <v>121</v>
      </c>
      <c r="J109" t="s">
        <v>59</v>
      </c>
    </row>
    <row r="110" spans="2:10" x14ac:dyDescent="0.3">
      <c r="B110" s="5" t="s">
        <v>138</v>
      </c>
      <c r="C110" s="1">
        <v>4352.5</v>
      </c>
      <c r="D110" s="2" t="s">
        <v>267</v>
      </c>
      <c r="E110" s="1">
        <v>4352.5</v>
      </c>
      <c r="F110" s="1">
        <f t="shared" si="3"/>
        <v>3.4801784282082998E-2</v>
      </c>
      <c r="G110" s="5" t="s">
        <v>6</v>
      </c>
      <c r="H110" s="5" t="s">
        <v>6</v>
      </c>
      <c r="I110" s="5" t="s">
        <v>139</v>
      </c>
      <c r="J110" t="s">
        <v>8</v>
      </c>
    </row>
    <row r="111" spans="2:10" x14ac:dyDescent="0.3">
      <c r="B111" s="5" t="s">
        <v>141</v>
      </c>
      <c r="C111" s="1">
        <v>4249.3333333333303</v>
      </c>
      <c r="D111" s="2" t="s">
        <v>268</v>
      </c>
      <c r="E111" s="1">
        <v>4249.3333333333303</v>
      </c>
      <c r="F111" s="1">
        <f t="shared" si="3"/>
        <v>3.3976882713229468E-2</v>
      </c>
      <c r="G111" s="5" t="s">
        <v>142</v>
      </c>
      <c r="H111" s="5" t="s">
        <v>6</v>
      </c>
      <c r="I111" s="5" t="s">
        <v>142</v>
      </c>
      <c r="J111" t="s">
        <v>13</v>
      </c>
    </row>
    <row r="112" spans="2:10" x14ac:dyDescent="0.3">
      <c r="B112" s="5" t="s">
        <v>117</v>
      </c>
      <c r="C112" s="1">
        <v>3788.3333333333298</v>
      </c>
      <c r="D112" s="2" t="s">
        <v>261</v>
      </c>
      <c r="E112" s="1">
        <v>3032.3333333333298</v>
      </c>
      <c r="F112" s="1">
        <f t="shared" si="3"/>
        <v>2.4245975999548815E-2</v>
      </c>
      <c r="G112" s="5" t="s">
        <v>6</v>
      </c>
      <c r="H112" s="5" t="s">
        <v>6</v>
      </c>
      <c r="I112" s="5" t="s">
        <v>118</v>
      </c>
      <c r="J112" t="s">
        <v>52</v>
      </c>
    </row>
    <row r="113" spans="2:10" x14ac:dyDescent="0.3">
      <c r="B113" s="5" t="s">
        <v>117</v>
      </c>
      <c r="C113" s="1">
        <v>3788.3333333333298</v>
      </c>
      <c r="D113" s="2" t="s">
        <v>262</v>
      </c>
      <c r="E113" s="1">
        <v>756</v>
      </c>
      <c r="F113" s="1">
        <f t="shared" si="3"/>
        <v>6.044836052212464E-3</v>
      </c>
      <c r="G113" s="5" t="s">
        <v>6</v>
      </c>
      <c r="H113" s="5" t="s">
        <v>6</v>
      </c>
      <c r="I113" s="5" t="s">
        <v>118</v>
      </c>
      <c r="J113" t="s">
        <v>52</v>
      </c>
    </row>
    <row r="114" spans="2:10" x14ac:dyDescent="0.3">
      <c r="B114" s="5" t="s">
        <v>143</v>
      </c>
      <c r="C114" s="1">
        <v>3682</v>
      </c>
      <c r="D114" s="2" t="s">
        <v>269</v>
      </c>
      <c r="E114" s="1">
        <v>3682</v>
      </c>
      <c r="F114" s="1">
        <f t="shared" si="3"/>
        <v>2.9440590402442183E-2</v>
      </c>
      <c r="G114" s="5" t="s">
        <v>144</v>
      </c>
      <c r="H114" s="5" t="s">
        <v>145</v>
      </c>
      <c r="I114" s="5" t="s">
        <v>145</v>
      </c>
      <c r="J114" t="s">
        <v>19</v>
      </c>
    </row>
    <row r="115" spans="2:10" x14ac:dyDescent="0.3">
      <c r="B115" s="5" t="s">
        <v>147</v>
      </c>
      <c r="C115" s="1">
        <v>3593</v>
      </c>
      <c r="D115" s="2" t="s">
        <v>270</v>
      </c>
      <c r="E115" s="1">
        <v>3593</v>
      </c>
      <c r="F115" s="1">
        <f t="shared" si="3"/>
        <v>2.8728962877776959E-2</v>
      </c>
      <c r="G115" s="5" t="s">
        <v>6</v>
      </c>
      <c r="H115" s="5" t="s">
        <v>6</v>
      </c>
      <c r="I115" s="5" t="s">
        <v>147</v>
      </c>
      <c r="J115" t="s">
        <v>59</v>
      </c>
    </row>
    <row r="116" spans="2:10" x14ac:dyDescent="0.3">
      <c r="B116" s="5" t="s">
        <v>152</v>
      </c>
      <c r="C116" s="1">
        <v>2649</v>
      </c>
      <c r="D116" s="2" t="s">
        <v>271</v>
      </c>
      <c r="E116" s="1">
        <v>2649</v>
      </c>
      <c r="F116" s="1">
        <f t="shared" si="3"/>
        <v>2.118091362739526E-2</v>
      </c>
      <c r="G116" s="5" t="s">
        <v>6</v>
      </c>
      <c r="H116" s="5" t="s">
        <v>6</v>
      </c>
      <c r="I116" s="5" t="s">
        <v>153</v>
      </c>
      <c r="J116" t="s">
        <v>8</v>
      </c>
    </row>
    <row r="117" spans="2:10" x14ac:dyDescent="0.3">
      <c r="B117" s="5" t="s">
        <v>122</v>
      </c>
      <c r="C117" s="1">
        <v>1712.3333333333301</v>
      </c>
      <c r="D117" s="2" t="s">
        <v>264</v>
      </c>
      <c r="E117" s="1">
        <v>1712.3333333333301</v>
      </c>
      <c r="F117" s="1">
        <f t="shared" si="3"/>
        <v>1.3691500352828644E-2</v>
      </c>
      <c r="G117" s="5" t="s">
        <v>6</v>
      </c>
      <c r="H117" s="5" t="s">
        <v>6</v>
      </c>
      <c r="I117" s="5" t="s">
        <v>122</v>
      </c>
      <c r="J117" t="s">
        <v>59</v>
      </c>
    </row>
    <row r="118" spans="2:10" x14ac:dyDescent="0.3">
      <c r="B118" s="5" t="s">
        <v>137</v>
      </c>
      <c r="C118" s="1">
        <v>1309.6666666666699</v>
      </c>
      <c r="D118" s="2" t="s">
        <v>266</v>
      </c>
      <c r="E118" s="1">
        <v>1309.6666666666699</v>
      </c>
      <c r="F118" s="1">
        <f t="shared" si="3"/>
        <v>1.0471852226253452E-2</v>
      </c>
      <c r="G118" s="5" t="s">
        <v>6</v>
      </c>
      <c r="H118" s="5" t="s">
        <v>6</v>
      </c>
      <c r="I118" s="5" t="s">
        <v>137</v>
      </c>
      <c r="J118" t="s">
        <v>59</v>
      </c>
    </row>
    <row r="119" spans="2:10" x14ac:dyDescent="0.3">
      <c r="B119" t="s">
        <v>6</v>
      </c>
      <c r="C119" s="13">
        <v>625662.83333333326</v>
      </c>
      <c r="D119" s="2" t="s">
        <v>272</v>
      </c>
      <c r="E119" s="1">
        <v>260036.66666666666</v>
      </c>
      <c r="F119" s="1">
        <f t="shared" si="3"/>
        <v>2.0792050496875945</v>
      </c>
      <c r="G119" s="5" t="s">
        <v>6</v>
      </c>
      <c r="H119" s="5" t="s">
        <v>6</v>
      </c>
      <c r="I119" s="5" t="s">
        <v>45</v>
      </c>
      <c r="J119" t="s">
        <v>46</v>
      </c>
    </row>
    <row r="120" spans="2:10" x14ac:dyDescent="0.3">
      <c r="D120" s="2" t="s">
        <v>274</v>
      </c>
      <c r="E120" s="1">
        <v>90706.999999999971</v>
      </c>
      <c r="F120" s="1">
        <f t="shared" si="3"/>
        <v>0.72527638067200495</v>
      </c>
      <c r="G120" s="5" t="s">
        <v>6</v>
      </c>
      <c r="H120" s="5" t="s">
        <v>6</v>
      </c>
      <c r="I120" s="5" t="s">
        <v>60</v>
      </c>
      <c r="J120" t="s">
        <v>46</v>
      </c>
    </row>
    <row r="121" spans="2:10" x14ac:dyDescent="0.3">
      <c r="D121" s="2" t="s">
        <v>275</v>
      </c>
      <c r="E121" s="1">
        <v>59387.5</v>
      </c>
      <c r="F121" s="1">
        <f t="shared" si="3"/>
        <v>0.4748514564163594</v>
      </c>
      <c r="G121" s="5" t="s">
        <v>6</v>
      </c>
      <c r="H121" s="5" t="s">
        <v>6</v>
      </c>
      <c r="I121" s="5" t="s">
        <v>45</v>
      </c>
      <c r="J121" t="s">
        <v>46</v>
      </c>
    </row>
    <row r="122" spans="2:10" x14ac:dyDescent="0.3">
      <c r="D122" s="2" t="s">
        <v>276</v>
      </c>
      <c r="E122" s="1">
        <v>51979.666666666672</v>
      </c>
      <c r="F122" s="1">
        <f t="shared" si="3"/>
        <v>0.41561979239239832</v>
      </c>
      <c r="G122" s="5" t="s">
        <v>6</v>
      </c>
      <c r="H122" s="5" t="s">
        <v>6</v>
      </c>
      <c r="I122" s="5" t="s">
        <v>78</v>
      </c>
      <c r="J122" t="s">
        <v>58</v>
      </c>
    </row>
    <row r="123" spans="2:10" x14ac:dyDescent="0.3">
      <c r="D123" s="2" t="s">
        <v>277</v>
      </c>
      <c r="E123" s="1">
        <v>39431</v>
      </c>
      <c r="F123" s="1">
        <f t="shared" si="3"/>
        <v>0.31528297668622968</v>
      </c>
      <c r="G123" s="5" t="s">
        <v>6</v>
      </c>
      <c r="H123" s="5" t="s">
        <v>6</v>
      </c>
      <c r="I123" s="5" t="s">
        <v>78</v>
      </c>
      <c r="J123" t="s">
        <v>58</v>
      </c>
    </row>
    <row r="124" spans="2:10" x14ac:dyDescent="0.3">
      <c r="D124" s="2" t="s">
        <v>279</v>
      </c>
      <c r="E124" s="1">
        <v>26744.333333333328</v>
      </c>
      <c r="F124" s="1">
        <f t="shared" si="3"/>
        <v>0.21384273852608579</v>
      </c>
      <c r="G124" s="5" t="s">
        <v>6</v>
      </c>
      <c r="H124" s="5" t="s">
        <v>6</v>
      </c>
      <c r="I124" s="5" t="s">
        <v>60</v>
      </c>
      <c r="J124" t="s">
        <v>46</v>
      </c>
    </row>
    <row r="125" spans="2:10" x14ac:dyDescent="0.3">
      <c r="D125" s="2" t="s">
        <v>280</v>
      </c>
      <c r="E125" s="1">
        <v>26524.000000000029</v>
      </c>
      <c r="F125" s="1">
        <f t="shared" si="3"/>
        <v>0.21208099398000471</v>
      </c>
      <c r="G125" s="5" t="s">
        <v>6</v>
      </c>
      <c r="H125" s="5" t="s">
        <v>6</v>
      </c>
      <c r="I125" s="5" t="s">
        <v>96</v>
      </c>
      <c r="J125" t="s">
        <v>46</v>
      </c>
    </row>
    <row r="126" spans="2:10" x14ac:dyDescent="0.3">
      <c r="D126" s="2" t="s">
        <v>278</v>
      </c>
      <c r="E126" s="1">
        <v>18008.166666666672</v>
      </c>
      <c r="F126" s="1">
        <f t="shared" si="3"/>
        <v>0.14398996706470563</v>
      </c>
      <c r="G126" s="5" t="s">
        <v>6</v>
      </c>
      <c r="H126" s="5" t="s">
        <v>6</v>
      </c>
      <c r="I126" s="5" t="s">
        <v>95</v>
      </c>
      <c r="J126" t="s">
        <v>46</v>
      </c>
    </row>
    <row r="127" spans="2:10" x14ac:dyDescent="0.3">
      <c r="D127" s="2" t="s">
        <v>282</v>
      </c>
      <c r="E127" s="1">
        <v>16610</v>
      </c>
      <c r="F127" s="1">
        <f t="shared" si="3"/>
        <v>0.13281048522122887</v>
      </c>
      <c r="G127" s="5" t="s">
        <v>6</v>
      </c>
      <c r="H127" s="5" t="s">
        <v>6</v>
      </c>
      <c r="I127" s="5" t="s">
        <v>60</v>
      </c>
      <c r="J127" t="s">
        <v>46</v>
      </c>
    </row>
    <row r="128" spans="2:10" x14ac:dyDescent="0.3">
      <c r="D128" s="2" t="s">
        <v>283</v>
      </c>
      <c r="E128" s="1">
        <v>11020.33333333333</v>
      </c>
      <c r="F128" s="1">
        <f t="shared" si="3"/>
        <v>8.811654529197363E-2</v>
      </c>
      <c r="G128" s="5" t="s">
        <v>6</v>
      </c>
      <c r="H128" s="5" t="s">
        <v>6</v>
      </c>
      <c r="I128" s="5" t="s">
        <v>115</v>
      </c>
      <c r="J128" t="s">
        <v>46</v>
      </c>
    </row>
    <row r="129" spans="4:10" x14ac:dyDescent="0.3">
      <c r="D129" s="2" t="s">
        <v>285</v>
      </c>
      <c r="E129" s="1">
        <v>6221.6666666666697</v>
      </c>
      <c r="F129" s="1">
        <f t="shared" si="3"/>
        <v>4.9747294935866708E-2</v>
      </c>
      <c r="G129" s="5" t="s">
        <v>6</v>
      </c>
      <c r="H129" s="5" t="s">
        <v>6</v>
      </c>
      <c r="I129" s="5" t="s">
        <v>78</v>
      </c>
      <c r="J129" t="s">
        <v>58</v>
      </c>
    </row>
    <row r="130" spans="4:10" x14ac:dyDescent="0.3">
      <c r="D130" s="2" t="s">
        <v>286</v>
      </c>
      <c r="E130" s="1">
        <v>3791.6666666666702</v>
      </c>
      <c r="F130" s="1">
        <f t="shared" si="3"/>
        <v>3.0317464768040935E-2</v>
      </c>
      <c r="G130" s="5" t="s">
        <v>6</v>
      </c>
      <c r="H130" s="5" t="s">
        <v>6</v>
      </c>
      <c r="I130" s="5" t="s">
        <v>60</v>
      </c>
      <c r="J130" t="s">
        <v>46</v>
      </c>
    </row>
    <row r="131" spans="4:10" x14ac:dyDescent="0.3">
      <c r="D131" s="2" t="s">
        <v>289</v>
      </c>
      <c r="E131" s="1">
        <v>3748</v>
      </c>
      <c r="F131" s="1">
        <f t="shared" si="3"/>
        <v>2.9968314184778192E-2</v>
      </c>
      <c r="G131" s="5" t="s">
        <v>6</v>
      </c>
      <c r="H131" s="5" t="s">
        <v>6</v>
      </c>
      <c r="I131" s="5" t="s">
        <v>146</v>
      </c>
      <c r="J131" t="s">
        <v>46</v>
      </c>
    </row>
    <row r="132" spans="4:10" x14ac:dyDescent="0.3">
      <c r="D132" s="2" t="s">
        <v>287</v>
      </c>
      <c r="E132" s="1">
        <v>3306</v>
      </c>
      <c r="F132" s="1">
        <f t="shared" si="3"/>
        <v>2.6434164006103711E-2</v>
      </c>
      <c r="G132" s="5" t="s">
        <v>6</v>
      </c>
      <c r="H132" s="5" t="s">
        <v>6</v>
      </c>
      <c r="I132" s="5" t="s">
        <v>140</v>
      </c>
      <c r="J132" t="s">
        <v>46</v>
      </c>
    </row>
    <row r="133" spans="4:10" x14ac:dyDescent="0.3">
      <c r="D133" s="2" t="s">
        <v>288</v>
      </c>
      <c r="E133" s="1">
        <v>2409</v>
      </c>
      <c r="F133" s="1">
        <f t="shared" si="3"/>
        <v>1.926191805526432E-2</v>
      </c>
      <c r="G133" s="5" t="s">
        <v>6</v>
      </c>
      <c r="H133" s="5" t="s">
        <v>6</v>
      </c>
      <c r="I133" s="5" t="s">
        <v>140</v>
      </c>
      <c r="J133" t="s">
        <v>46</v>
      </c>
    </row>
    <row r="134" spans="4:10" x14ac:dyDescent="0.3">
      <c r="D134" s="2" t="s">
        <v>292</v>
      </c>
      <c r="E134" s="1">
        <v>1177</v>
      </c>
      <c r="F134" s="1">
        <f t="shared" si="3"/>
        <v>9.4110741183254885E-3</v>
      </c>
      <c r="G134" s="5" t="s">
        <v>6</v>
      </c>
      <c r="H134" s="5" t="s">
        <v>6</v>
      </c>
      <c r="I134" s="5" t="s">
        <v>60</v>
      </c>
      <c r="J134" t="s">
        <v>46</v>
      </c>
    </row>
    <row r="135" spans="4:10" x14ac:dyDescent="0.3">
      <c r="D135" s="2" t="s">
        <v>291</v>
      </c>
      <c r="E135" s="1">
        <v>1148.5</v>
      </c>
      <c r="F135" s="1">
        <f t="shared" ref="F135:F140" si="4">E135*100/$B$4</f>
        <v>9.1831933941349392E-3</v>
      </c>
      <c r="G135" s="5" t="s">
        <v>6</v>
      </c>
      <c r="H135" s="5" t="s">
        <v>6</v>
      </c>
      <c r="I135" s="5" t="s">
        <v>60</v>
      </c>
      <c r="J135" t="s">
        <v>46</v>
      </c>
    </row>
    <row r="136" spans="4:10" x14ac:dyDescent="0.3">
      <c r="D136" s="2" t="s">
        <v>293</v>
      </c>
      <c r="E136" s="1">
        <v>1009</v>
      </c>
      <c r="F136" s="1">
        <f t="shared" si="4"/>
        <v>8.0677772178338308E-3</v>
      </c>
      <c r="G136" s="5" t="s">
        <v>6</v>
      </c>
      <c r="H136" s="5" t="s">
        <v>6</v>
      </c>
      <c r="I136" s="5" t="s">
        <v>148</v>
      </c>
      <c r="J136" t="s">
        <v>46</v>
      </c>
    </row>
    <row r="137" spans="4:10" x14ac:dyDescent="0.3">
      <c r="D137" s="2" t="s">
        <v>290</v>
      </c>
      <c r="E137" s="1">
        <v>952.33333333333303</v>
      </c>
      <c r="F137" s="1">
        <f t="shared" si="4"/>
        <v>7.6146810410806891E-3</v>
      </c>
      <c r="G137" s="5" t="s">
        <v>6</v>
      </c>
      <c r="H137" s="5" t="s">
        <v>6</v>
      </c>
      <c r="I137" s="5" t="s">
        <v>148</v>
      </c>
      <c r="J137" t="s">
        <v>46</v>
      </c>
    </row>
    <row r="138" spans="4:10" x14ac:dyDescent="0.3">
      <c r="D138" s="2" t="s">
        <v>281</v>
      </c>
      <c r="E138" s="1">
        <v>554.66666666666697</v>
      </c>
      <c r="F138" s="1">
        <f t="shared" si="4"/>
        <v>4.4350119889248439E-3</v>
      </c>
      <c r="G138" s="5" t="s">
        <v>6</v>
      </c>
      <c r="H138" s="5" t="s">
        <v>6</v>
      </c>
      <c r="I138" s="5" t="s">
        <v>105</v>
      </c>
      <c r="J138" t="s">
        <v>58</v>
      </c>
    </row>
    <row r="139" spans="4:10" x14ac:dyDescent="0.3">
      <c r="D139" s="2" t="s">
        <v>284</v>
      </c>
      <c r="E139" s="1">
        <v>495.66666666666703</v>
      </c>
      <c r="F139" s="1">
        <f t="shared" si="4"/>
        <v>3.9632589107759875E-3</v>
      </c>
      <c r="G139" s="5" t="s">
        <v>6</v>
      </c>
      <c r="H139" s="5" t="s">
        <v>6</v>
      </c>
      <c r="I139" s="5" t="s">
        <v>78</v>
      </c>
      <c r="J139" t="s">
        <v>58</v>
      </c>
    </row>
    <row r="140" spans="4:10" x14ac:dyDescent="0.3">
      <c r="D140" s="2" t="s">
        <v>273</v>
      </c>
      <c r="E140" s="1">
        <v>400.66666666666703</v>
      </c>
      <c r="F140" s="1">
        <f t="shared" si="4"/>
        <v>3.2036564968074902E-3</v>
      </c>
      <c r="G140" s="5" t="s">
        <v>6</v>
      </c>
      <c r="H140" s="5" t="s">
        <v>6</v>
      </c>
      <c r="I140" s="5" t="s">
        <v>57</v>
      </c>
      <c r="J140" t="s">
        <v>58</v>
      </c>
    </row>
  </sheetData>
  <sortState ref="D119:J140">
    <sortCondition descending="1" ref="E119:E14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zoomScaleNormal="100" workbookViewId="0"/>
  </sheetViews>
  <sheetFormatPr defaultColWidth="10.796875" defaultRowHeight="15.6" x14ac:dyDescent="0.3"/>
  <cols>
    <col min="1" max="1" width="4.19921875" style="11" customWidth="1"/>
    <col min="2" max="2" width="16.296875" style="11" customWidth="1"/>
    <col min="3" max="3" width="8" style="11" customWidth="1"/>
    <col min="4" max="4" width="7.8984375" style="11" customWidth="1"/>
    <col min="5" max="5" width="9.296875" style="11" customWidth="1"/>
    <col min="6" max="6" width="15.8984375" style="11" customWidth="1"/>
    <col min="7" max="7" width="15.5" style="11" bestFit="1" customWidth="1"/>
    <col min="8" max="8" width="23.69921875" style="11" bestFit="1" customWidth="1"/>
    <col min="9" max="9" width="25.8984375" style="11" bestFit="1" customWidth="1"/>
    <col min="10" max="10" width="9" style="11" customWidth="1"/>
    <col min="11" max="11" width="15.296875" style="11" customWidth="1"/>
    <col min="12" max="12" width="10.09765625" style="11" customWidth="1"/>
    <col min="13" max="16384" width="10.796875" style="11"/>
  </cols>
  <sheetData>
    <row r="1" spans="1:12" ht="17.399999999999999" x14ac:dyDescent="0.3">
      <c r="A1" s="23" t="s">
        <v>516</v>
      </c>
    </row>
    <row r="4" spans="1:12" x14ac:dyDescent="0.3">
      <c r="D4" s="27" t="s">
        <v>432</v>
      </c>
      <c r="E4" s="27"/>
    </row>
    <row r="5" spans="1:12" s="16" customFormat="1" x14ac:dyDescent="0.3">
      <c r="B5" s="16" t="s">
        <v>157</v>
      </c>
      <c r="C5" s="16" t="s">
        <v>297</v>
      </c>
      <c r="D5" s="16" t="s">
        <v>434</v>
      </c>
      <c r="E5" s="16" t="s">
        <v>433</v>
      </c>
      <c r="F5" s="16" t="s">
        <v>156</v>
      </c>
      <c r="G5" s="16" t="s">
        <v>13</v>
      </c>
      <c r="H5" s="16" t="s">
        <v>19</v>
      </c>
      <c r="I5" s="16" t="s">
        <v>158</v>
      </c>
      <c r="J5" s="16" t="s">
        <v>4</v>
      </c>
      <c r="K5" s="16" t="s">
        <v>435</v>
      </c>
      <c r="L5" s="16" t="s">
        <v>436</v>
      </c>
    </row>
    <row r="6" spans="1:12" x14ac:dyDescent="0.3">
      <c r="B6" s="11" t="s">
        <v>160</v>
      </c>
      <c r="C6" s="11">
        <v>9714824</v>
      </c>
      <c r="D6" s="17">
        <v>1</v>
      </c>
      <c r="E6" s="17">
        <v>0.98113207547199999</v>
      </c>
      <c r="F6" s="11" t="s">
        <v>5</v>
      </c>
      <c r="G6" s="11" t="s">
        <v>6</v>
      </c>
      <c r="H6" s="11" t="s">
        <v>6</v>
      </c>
      <c r="I6" s="11" t="s">
        <v>7</v>
      </c>
      <c r="J6" s="11" t="s">
        <v>8</v>
      </c>
      <c r="K6" s="11" t="s">
        <v>298</v>
      </c>
      <c r="L6" s="11">
        <v>52</v>
      </c>
    </row>
    <row r="7" spans="1:12" x14ac:dyDescent="0.3">
      <c r="B7" s="11" t="s">
        <v>161</v>
      </c>
      <c r="C7" s="11">
        <v>8602919</v>
      </c>
      <c r="D7" s="17">
        <v>1</v>
      </c>
      <c r="E7" s="17">
        <v>1</v>
      </c>
      <c r="F7" s="11" t="s">
        <v>5</v>
      </c>
      <c r="G7" s="11" t="s">
        <v>6</v>
      </c>
      <c r="H7" s="11" t="s">
        <v>6</v>
      </c>
      <c r="I7" s="11" t="s">
        <v>9</v>
      </c>
      <c r="J7" s="11" t="s">
        <v>10</v>
      </c>
      <c r="K7" s="11" t="s">
        <v>299</v>
      </c>
      <c r="L7" s="11">
        <v>52</v>
      </c>
    </row>
    <row r="8" spans="1:12" x14ac:dyDescent="0.3">
      <c r="B8" s="11" t="s">
        <v>182</v>
      </c>
      <c r="C8" s="11">
        <v>3108270</v>
      </c>
      <c r="D8" s="17">
        <v>0.94642857142900005</v>
      </c>
      <c r="E8" s="17">
        <v>1</v>
      </c>
      <c r="F8" s="11" t="s">
        <v>11</v>
      </c>
      <c r="G8" s="11" t="s">
        <v>12</v>
      </c>
      <c r="H8" s="11" t="s">
        <v>6</v>
      </c>
      <c r="I8" s="11" t="s">
        <v>12</v>
      </c>
      <c r="J8" s="11" t="s">
        <v>13</v>
      </c>
      <c r="K8" s="11" t="s">
        <v>300</v>
      </c>
      <c r="L8" s="11">
        <v>56</v>
      </c>
    </row>
    <row r="9" spans="1:12" x14ac:dyDescent="0.3">
      <c r="B9" s="11" t="s">
        <v>211</v>
      </c>
      <c r="C9" s="11">
        <v>2079358</v>
      </c>
      <c r="D9" s="17">
        <v>0.72602739725999998</v>
      </c>
      <c r="E9" s="17">
        <v>0.98630136986299999</v>
      </c>
      <c r="F9" s="11" t="s">
        <v>14</v>
      </c>
      <c r="G9" s="11" t="s">
        <v>15</v>
      </c>
      <c r="H9" s="11" t="s">
        <v>6</v>
      </c>
      <c r="I9" s="11" t="s">
        <v>15</v>
      </c>
      <c r="J9" s="11" t="s">
        <v>13</v>
      </c>
      <c r="K9" s="11" t="s">
        <v>301</v>
      </c>
      <c r="L9" s="11">
        <v>73</v>
      </c>
    </row>
    <row r="10" spans="1:12" x14ac:dyDescent="0.3">
      <c r="B10" s="11" t="s">
        <v>206</v>
      </c>
      <c r="C10" s="11">
        <v>1723498</v>
      </c>
      <c r="D10" s="17">
        <v>1</v>
      </c>
      <c r="E10" s="17">
        <v>1</v>
      </c>
      <c r="F10" s="11" t="s">
        <v>16</v>
      </c>
      <c r="G10" s="11" t="s">
        <v>17</v>
      </c>
      <c r="H10" s="11" t="s">
        <v>18</v>
      </c>
      <c r="I10" s="11" t="s">
        <v>18</v>
      </c>
      <c r="J10" s="11" t="s">
        <v>19</v>
      </c>
      <c r="K10" s="11" t="s">
        <v>302</v>
      </c>
      <c r="L10" s="11">
        <v>60</v>
      </c>
    </row>
    <row r="11" spans="1:12" x14ac:dyDescent="0.3">
      <c r="B11" s="11" t="s">
        <v>183</v>
      </c>
      <c r="C11" s="11">
        <v>1237041</v>
      </c>
      <c r="D11" s="17">
        <v>0.98039215686299996</v>
      </c>
      <c r="E11" s="17">
        <v>1</v>
      </c>
      <c r="F11" s="11" t="s">
        <v>11</v>
      </c>
      <c r="G11" s="11" t="s">
        <v>20</v>
      </c>
      <c r="H11" s="11" t="s">
        <v>21</v>
      </c>
      <c r="I11" s="11" t="s">
        <v>21</v>
      </c>
      <c r="J11" s="11" t="s">
        <v>19</v>
      </c>
      <c r="K11" s="11" t="s">
        <v>303</v>
      </c>
      <c r="L11" s="11">
        <v>51</v>
      </c>
    </row>
    <row r="12" spans="1:12" x14ac:dyDescent="0.3">
      <c r="B12" s="11" t="s">
        <v>184</v>
      </c>
      <c r="C12" s="11">
        <v>1171484</v>
      </c>
      <c r="D12" s="17">
        <v>0.94117647058800002</v>
      </c>
      <c r="E12" s="17">
        <v>0.96078431372499995</v>
      </c>
      <c r="F12" s="11" t="s">
        <v>11</v>
      </c>
      <c r="G12" s="11" t="s">
        <v>6</v>
      </c>
      <c r="H12" s="11" t="s">
        <v>6</v>
      </c>
      <c r="I12" s="11" t="s">
        <v>22</v>
      </c>
      <c r="J12" s="11" t="s">
        <v>8</v>
      </c>
      <c r="K12" s="11" t="s">
        <v>304</v>
      </c>
      <c r="L12" s="11">
        <v>50</v>
      </c>
    </row>
    <row r="13" spans="1:12" x14ac:dyDescent="0.3">
      <c r="B13" s="11" t="s">
        <v>185</v>
      </c>
      <c r="C13" s="11">
        <v>1083905</v>
      </c>
      <c r="D13" s="17">
        <v>0.98076923076900002</v>
      </c>
      <c r="E13" s="17">
        <v>1</v>
      </c>
      <c r="F13" s="11" t="s">
        <v>11</v>
      </c>
      <c r="G13" s="11" t="s">
        <v>23</v>
      </c>
      <c r="H13" s="11" t="s">
        <v>6</v>
      </c>
      <c r="I13" s="11" t="s">
        <v>23</v>
      </c>
      <c r="J13" s="11" t="s">
        <v>13</v>
      </c>
      <c r="K13" s="11" t="s">
        <v>305</v>
      </c>
      <c r="L13" s="11">
        <v>52</v>
      </c>
    </row>
    <row r="14" spans="1:12" x14ac:dyDescent="0.3">
      <c r="B14" s="11" t="s">
        <v>224</v>
      </c>
      <c r="C14" s="11">
        <v>1078998</v>
      </c>
      <c r="D14" s="17">
        <v>1</v>
      </c>
      <c r="E14" s="17">
        <v>1</v>
      </c>
      <c r="F14" s="11" t="s">
        <v>24</v>
      </c>
      <c r="G14" s="11" t="s">
        <v>25</v>
      </c>
      <c r="H14" s="11" t="s">
        <v>6</v>
      </c>
      <c r="I14" s="11" t="s">
        <v>25</v>
      </c>
      <c r="J14" s="11" t="s">
        <v>13</v>
      </c>
      <c r="K14" s="11" t="s">
        <v>306</v>
      </c>
      <c r="L14" s="11">
        <v>50</v>
      </c>
    </row>
    <row r="15" spans="1:12" x14ac:dyDescent="0.3">
      <c r="B15" s="11" t="s">
        <v>218</v>
      </c>
      <c r="C15" s="11">
        <v>1013493</v>
      </c>
      <c r="D15" s="17">
        <v>0.98214285714299998</v>
      </c>
      <c r="E15" s="17">
        <v>1</v>
      </c>
      <c r="F15" s="11" t="s">
        <v>26</v>
      </c>
      <c r="G15" s="11" t="s">
        <v>27</v>
      </c>
      <c r="H15" s="11" t="s">
        <v>28</v>
      </c>
      <c r="I15" s="11" t="s">
        <v>28</v>
      </c>
      <c r="J15" s="11" t="s">
        <v>19</v>
      </c>
      <c r="K15" s="11" t="s">
        <v>307</v>
      </c>
      <c r="L15" s="11">
        <v>56</v>
      </c>
    </row>
    <row r="16" spans="1:12" x14ac:dyDescent="0.3">
      <c r="B16" s="11" t="s">
        <v>186</v>
      </c>
      <c r="C16" s="11">
        <v>986006</v>
      </c>
      <c r="D16" s="17">
        <v>1</v>
      </c>
      <c r="E16" s="17">
        <v>1</v>
      </c>
      <c r="F16" s="11" t="s">
        <v>11</v>
      </c>
      <c r="G16" s="11" t="s">
        <v>29</v>
      </c>
      <c r="H16" s="11" t="s">
        <v>30</v>
      </c>
      <c r="I16" s="11" t="s">
        <v>30</v>
      </c>
      <c r="J16" s="11" t="s">
        <v>19</v>
      </c>
      <c r="K16" s="11" t="s">
        <v>308</v>
      </c>
      <c r="L16" s="11">
        <v>53</v>
      </c>
    </row>
    <row r="17" spans="2:12" x14ac:dyDescent="0.3">
      <c r="B17" s="11" t="s">
        <v>187</v>
      </c>
      <c r="C17" s="11">
        <v>883144</v>
      </c>
      <c r="D17" s="17">
        <v>1</v>
      </c>
      <c r="E17" s="17">
        <v>1</v>
      </c>
      <c r="F17" s="11" t="s">
        <v>11</v>
      </c>
      <c r="G17" s="11" t="s">
        <v>31</v>
      </c>
      <c r="H17" s="11" t="s">
        <v>32</v>
      </c>
      <c r="I17" s="11" t="s">
        <v>32</v>
      </c>
      <c r="J17" s="11" t="s">
        <v>19</v>
      </c>
      <c r="K17" s="11" t="s">
        <v>309</v>
      </c>
      <c r="L17" s="11">
        <v>52</v>
      </c>
    </row>
    <row r="18" spans="2:12" x14ac:dyDescent="0.3">
      <c r="B18" s="11" t="s">
        <v>226</v>
      </c>
      <c r="C18" s="11">
        <v>877419</v>
      </c>
      <c r="D18" s="17">
        <v>0.83720930232599999</v>
      </c>
      <c r="E18" s="17">
        <v>1</v>
      </c>
      <c r="F18" s="11" t="s">
        <v>33</v>
      </c>
      <c r="G18" s="11" t="s">
        <v>34</v>
      </c>
      <c r="H18" s="11" t="s">
        <v>6</v>
      </c>
      <c r="I18" s="11" t="s">
        <v>34</v>
      </c>
      <c r="J18" s="11" t="s">
        <v>13</v>
      </c>
      <c r="K18" s="11" t="s">
        <v>310</v>
      </c>
      <c r="L18" s="11">
        <v>40</v>
      </c>
    </row>
    <row r="19" spans="2:12" x14ac:dyDescent="0.3">
      <c r="B19" s="11" t="s">
        <v>162</v>
      </c>
      <c r="C19" s="11">
        <v>746559</v>
      </c>
      <c r="D19" s="17">
        <v>1</v>
      </c>
      <c r="E19" s="17">
        <v>1</v>
      </c>
      <c r="F19" s="11" t="s">
        <v>5</v>
      </c>
      <c r="G19" s="11" t="s">
        <v>35</v>
      </c>
      <c r="H19" s="11" t="s">
        <v>36</v>
      </c>
      <c r="I19" s="11" t="s">
        <v>36</v>
      </c>
      <c r="J19" s="11" t="s">
        <v>19</v>
      </c>
      <c r="K19" s="11" t="s">
        <v>311</v>
      </c>
      <c r="L19" s="11">
        <v>50</v>
      </c>
    </row>
    <row r="20" spans="2:12" x14ac:dyDescent="0.3">
      <c r="B20" s="11" t="s">
        <v>163</v>
      </c>
      <c r="C20" s="11">
        <v>708475</v>
      </c>
      <c r="D20" s="17">
        <v>1</v>
      </c>
      <c r="E20" s="17">
        <v>1</v>
      </c>
      <c r="F20" s="11" t="s">
        <v>5</v>
      </c>
      <c r="G20" s="11" t="s">
        <v>6</v>
      </c>
      <c r="H20" s="11" t="s">
        <v>6</v>
      </c>
      <c r="I20" s="11" t="s">
        <v>37</v>
      </c>
      <c r="J20" s="11" t="s">
        <v>10</v>
      </c>
      <c r="K20" s="11" t="s">
        <v>312</v>
      </c>
      <c r="L20" s="11">
        <v>52</v>
      </c>
    </row>
    <row r="21" spans="2:12" x14ac:dyDescent="0.3">
      <c r="B21" s="11" t="s">
        <v>164</v>
      </c>
      <c r="C21" s="11">
        <v>692342</v>
      </c>
      <c r="D21" s="17">
        <v>1</v>
      </c>
      <c r="E21" s="17">
        <v>1</v>
      </c>
      <c r="F21" s="11" t="s">
        <v>5</v>
      </c>
      <c r="G21" s="11" t="s">
        <v>38</v>
      </c>
      <c r="H21" s="11" t="s">
        <v>39</v>
      </c>
      <c r="I21" s="11" t="s">
        <v>39</v>
      </c>
      <c r="J21" s="11" t="s">
        <v>19</v>
      </c>
      <c r="K21" s="11" t="s">
        <v>313</v>
      </c>
      <c r="L21" s="11">
        <v>51</v>
      </c>
    </row>
    <row r="22" spans="2:12" x14ac:dyDescent="0.3">
      <c r="B22" s="11" t="s">
        <v>219</v>
      </c>
      <c r="C22" s="11">
        <v>639982</v>
      </c>
      <c r="D22" s="17">
        <v>1</v>
      </c>
      <c r="E22" s="17">
        <v>1</v>
      </c>
      <c r="F22" s="11" t="s">
        <v>26</v>
      </c>
      <c r="G22" s="11" t="s">
        <v>40</v>
      </c>
      <c r="H22" s="11" t="s">
        <v>41</v>
      </c>
      <c r="I22" s="11" t="s">
        <v>41</v>
      </c>
      <c r="J22" s="11" t="s">
        <v>19</v>
      </c>
      <c r="K22" s="11" t="s">
        <v>314</v>
      </c>
      <c r="L22" s="11">
        <v>54</v>
      </c>
    </row>
    <row r="23" spans="2:12" x14ac:dyDescent="0.3">
      <c r="B23" s="11" t="s">
        <v>233</v>
      </c>
      <c r="C23" s="11">
        <v>598322</v>
      </c>
      <c r="D23" s="17">
        <v>0.77192982456100001</v>
      </c>
      <c r="E23" s="17">
        <v>1</v>
      </c>
      <c r="F23" s="11" t="s">
        <v>42</v>
      </c>
      <c r="G23" s="11" t="s">
        <v>43</v>
      </c>
      <c r="H23" s="11" t="s">
        <v>44</v>
      </c>
      <c r="I23" s="11" t="s">
        <v>44</v>
      </c>
      <c r="J23" s="11" t="s">
        <v>19</v>
      </c>
      <c r="K23" s="11" t="s">
        <v>315</v>
      </c>
      <c r="L23" s="11">
        <v>56</v>
      </c>
    </row>
    <row r="24" spans="2:12" x14ac:dyDescent="0.3">
      <c r="B24" s="11" t="s">
        <v>272</v>
      </c>
      <c r="C24" s="11">
        <v>546111</v>
      </c>
      <c r="D24" s="17">
        <v>0.90196078431399995</v>
      </c>
      <c r="E24" s="17">
        <v>1</v>
      </c>
      <c r="F24" s="11" t="s">
        <v>6</v>
      </c>
      <c r="G24" s="11" t="s">
        <v>6</v>
      </c>
      <c r="H24" s="11" t="s">
        <v>6</v>
      </c>
      <c r="I24" s="11" t="s">
        <v>45</v>
      </c>
      <c r="J24" s="11" t="s">
        <v>46</v>
      </c>
      <c r="K24" s="11" t="s">
        <v>316</v>
      </c>
      <c r="L24" s="11">
        <v>51</v>
      </c>
    </row>
    <row r="25" spans="2:12" x14ac:dyDescent="0.3">
      <c r="B25" s="11" t="s">
        <v>188</v>
      </c>
      <c r="C25" s="11">
        <v>485256</v>
      </c>
      <c r="D25" s="17">
        <v>0.884615384615</v>
      </c>
      <c r="E25" s="17">
        <v>1</v>
      </c>
      <c r="F25" s="11" t="s">
        <v>11</v>
      </c>
      <c r="G25" s="11" t="s">
        <v>6</v>
      </c>
      <c r="H25" s="11" t="s">
        <v>6</v>
      </c>
      <c r="I25" s="11" t="s">
        <v>47</v>
      </c>
      <c r="J25" s="11" t="s">
        <v>46</v>
      </c>
      <c r="K25" s="11" t="s">
        <v>317</v>
      </c>
      <c r="L25" s="11">
        <v>51</v>
      </c>
    </row>
    <row r="26" spans="2:12" x14ac:dyDescent="0.3">
      <c r="B26" s="11" t="s">
        <v>228</v>
      </c>
      <c r="C26" s="11">
        <v>469036</v>
      </c>
      <c r="D26" s="17">
        <v>0.98</v>
      </c>
      <c r="E26" s="17">
        <v>0.98039215686299996</v>
      </c>
      <c r="F26" s="11" t="s">
        <v>48</v>
      </c>
      <c r="G26" s="11" t="s">
        <v>49</v>
      </c>
      <c r="H26" s="11" t="s">
        <v>50</v>
      </c>
      <c r="I26" s="11" t="s">
        <v>50</v>
      </c>
      <c r="J26" s="11" t="s">
        <v>19</v>
      </c>
      <c r="K26" s="11" t="s">
        <v>318</v>
      </c>
      <c r="L26" s="11">
        <v>50</v>
      </c>
    </row>
    <row r="27" spans="2:12" x14ac:dyDescent="0.3">
      <c r="B27" s="11" t="s">
        <v>165</v>
      </c>
      <c r="C27" s="11">
        <v>418979</v>
      </c>
      <c r="D27" s="17">
        <v>1</v>
      </c>
      <c r="E27" s="17">
        <v>1</v>
      </c>
      <c r="F27" s="11" t="s">
        <v>5</v>
      </c>
      <c r="G27" s="11" t="s">
        <v>6</v>
      </c>
      <c r="H27" s="11" t="s">
        <v>6</v>
      </c>
      <c r="I27" s="11" t="s">
        <v>51</v>
      </c>
      <c r="J27" s="11" t="s">
        <v>52</v>
      </c>
      <c r="K27" s="11" t="s">
        <v>319</v>
      </c>
      <c r="L27" s="11">
        <v>52</v>
      </c>
    </row>
    <row r="28" spans="2:12" x14ac:dyDescent="0.3">
      <c r="B28" s="11" t="s">
        <v>237</v>
      </c>
      <c r="C28" s="11">
        <v>400333</v>
      </c>
      <c r="D28" s="17">
        <v>1</v>
      </c>
      <c r="E28" s="17">
        <v>1</v>
      </c>
      <c r="F28" s="11" t="s">
        <v>53</v>
      </c>
      <c r="G28" s="11" t="s">
        <v>54</v>
      </c>
      <c r="H28" s="11" t="s">
        <v>55</v>
      </c>
      <c r="I28" s="11" t="s">
        <v>55</v>
      </c>
      <c r="J28" s="11" t="s">
        <v>19</v>
      </c>
      <c r="K28" s="11" t="s">
        <v>320</v>
      </c>
      <c r="L28" s="11">
        <v>43</v>
      </c>
    </row>
    <row r="29" spans="2:12" x14ac:dyDescent="0.3">
      <c r="B29" s="11" t="s">
        <v>189</v>
      </c>
      <c r="C29" s="11">
        <v>376468</v>
      </c>
      <c r="D29" s="17">
        <v>0.84615384615400002</v>
      </c>
      <c r="E29" s="17">
        <v>1</v>
      </c>
      <c r="F29" s="11" t="s">
        <v>11</v>
      </c>
      <c r="G29" s="11" t="s">
        <v>56</v>
      </c>
      <c r="H29" s="11" t="s">
        <v>6</v>
      </c>
      <c r="I29" s="11" t="s">
        <v>56</v>
      </c>
      <c r="J29" s="11" t="s">
        <v>13</v>
      </c>
      <c r="K29" s="11" t="s">
        <v>321</v>
      </c>
      <c r="L29" s="11">
        <v>51</v>
      </c>
    </row>
    <row r="30" spans="2:12" x14ac:dyDescent="0.3">
      <c r="B30" s="11" t="s">
        <v>273</v>
      </c>
      <c r="C30" s="11">
        <v>359783</v>
      </c>
      <c r="D30" s="17">
        <v>0.96078431372499995</v>
      </c>
      <c r="E30" s="17">
        <v>1</v>
      </c>
      <c r="F30" s="11" t="s">
        <v>6</v>
      </c>
      <c r="G30" s="11" t="s">
        <v>6</v>
      </c>
      <c r="H30" s="11" t="s">
        <v>6</v>
      </c>
      <c r="I30" s="11" t="s">
        <v>57</v>
      </c>
      <c r="J30" s="11" t="s">
        <v>58</v>
      </c>
      <c r="K30" s="11" t="s">
        <v>322</v>
      </c>
      <c r="L30" s="11">
        <v>50</v>
      </c>
    </row>
    <row r="31" spans="2:12" x14ac:dyDescent="0.3">
      <c r="B31" s="11" t="s">
        <v>207</v>
      </c>
      <c r="C31" s="11">
        <v>335491</v>
      </c>
      <c r="D31" s="17">
        <v>0.98</v>
      </c>
      <c r="E31" s="17">
        <v>0.98</v>
      </c>
      <c r="F31" s="11" t="s">
        <v>16</v>
      </c>
      <c r="G31" s="11" t="s">
        <v>6</v>
      </c>
      <c r="H31" s="11" t="s">
        <v>6</v>
      </c>
      <c r="I31" s="11" t="s">
        <v>16</v>
      </c>
      <c r="J31" s="11" t="s">
        <v>59</v>
      </c>
      <c r="K31" s="11" t="s">
        <v>323</v>
      </c>
      <c r="L31" s="11">
        <v>50</v>
      </c>
    </row>
    <row r="32" spans="2:12" x14ac:dyDescent="0.3">
      <c r="B32" s="11" t="s">
        <v>190</v>
      </c>
      <c r="C32" s="11">
        <v>321740</v>
      </c>
      <c r="D32" s="17">
        <v>0.90196078431399995</v>
      </c>
      <c r="E32" s="17">
        <v>1</v>
      </c>
      <c r="F32" s="11" t="s">
        <v>11</v>
      </c>
      <c r="G32" s="11" t="s">
        <v>6</v>
      </c>
      <c r="H32" s="11" t="s">
        <v>6</v>
      </c>
      <c r="I32" s="11" t="s">
        <v>6</v>
      </c>
      <c r="J32" s="11" t="s">
        <v>46</v>
      </c>
      <c r="K32" s="11" t="s">
        <v>324</v>
      </c>
      <c r="L32" s="11">
        <v>51</v>
      </c>
    </row>
    <row r="33" spans="2:12" x14ac:dyDescent="0.3">
      <c r="B33" s="11" t="s">
        <v>274</v>
      </c>
      <c r="C33" s="11">
        <v>290944</v>
      </c>
      <c r="D33" s="17">
        <v>0.84615384615400002</v>
      </c>
      <c r="E33" s="17">
        <v>1</v>
      </c>
      <c r="F33" s="11" t="s">
        <v>6</v>
      </c>
      <c r="G33" s="11" t="s">
        <v>6</v>
      </c>
      <c r="H33" s="11" t="s">
        <v>6</v>
      </c>
      <c r="I33" s="11" t="s">
        <v>60</v>
      </c>
      <c r="J33" s="11" t="s">
        <v>46</v>
      </c>
      <c r="K33" s="11" t="s">
        <v>325</v>
      </c>
      <c r="L33" s="11">
        <v>48</v>
      </c>
    </row>
    <row r="34" spans="2:12" x14ac:dyDescent="0.3">
      <c r="B34" s="11" t="s">
        <v>191</v>
      </c>
      <c r="C34" s="11">
        <v>286792</v>
      </c>
      <c r="D34" s="17">
        <v>0.96428571428599996</v>
      </c>
      <c r="E34" s="17">
        <v>1</v>
      </c>
      <c r="F34" s="11" t="s">
        <v>11</v>
      </c>
      <c r="G34" s="11" t="s">
        <v>6</v>
      </c>
      <c r="H34" s="11" t="s">
        <v>6</v>
      </c>
      <c r="I34" s="11" t="s">
        <v>61</v>
      </c>
      <c r="J34" s="11" t="s">
        <v>46</v>
      </c>
      <c r="K34" s="11" t="s">
        <v>326</v>
      </c>
      <c r="L34" s="11">
        <v>56</v>
      </c>
    </row>
    <row r="35" spans="2:12" x14ac:dyDescent="0.3">
      <c r="B35" s="11" t="s">
        <v>208</v>
      </c>
      <c r="C35" s="11">
        <v>274540</v>
      </c>
      <c r="D35" s="17">
        <v>1</v>
      </c>
      <c r="E35" s="17">
        <v>0.98</v>
      </c>
      <c r="F35" s="11" t="s">
        <v>16</v>
      </c>
      <c r="G35" s="11" t="s">
        <v>62</v>
      </c>
      <c r="H35" s="11" t="s">
        <v>6</v>
      </c>
      <c r="I35" s="11" t="s">
        <v>62</v>
      </c>
      <c r="J35" s="11" t="s">
        <v>13</v>
      </c>
      <c r="K35" s="11" t="s">
        <v>327</v>
      </c>
      <c r="L35" s="11">
        <v>50</v>
      </c>
    </row>
    <row r="36" spans="2:12" ht="15.6" customHeight="1" x14ac:dyDescent="0.3">
      <c r="B36" s="11" t="s">
        <v>238</v>
      </c>
      <c r="C36" s="11">
        <v>273478</v>
      </c>
      <c r="D36" s="17">
        <v>0.97872340425500004</v>
      </c>
      <c r="E36" s="17">
        <v>0.97872340425500004</v>
      </c>
      <c r="F36" s="11" t="s">
        <v>63</v>
      </c>
      <c r="G36" s="11" t="s">
        <v>64</v>
      </c>
      <c r="H36" s="11" t="s">
        <v>65</v>
      </c>
      <c r="I36" s="11" t="s">
        <v>65</v>
      </c>
      <c r="J36" s="11" t="s">
        <v>19</v>
      </c>
      <c r="K36" s="11" t="s">
        <v>328</v>
      </c>
      <c r="L36" s="11">
        <v>47</v>
      </c>
    </row>
    <row r="37" spans="2:12" x14ac:dyDescent="0.3">
      <c r="B37" s="11" t="s">
        <v>192</v>
      </c>
      <c r="C37" s="11">
        <v>249541</v>
      </c>
      <c r="D37" s="17">
        <v>1</v>
      </c>
      <c r="E37" s="17">
        <v>1</v>
      </c>
      <c r="F37" s="11" t="s">
        <v>11</v>
      </c>
      <c r="G37" s="11" t="s">
        <v>66</v>
      </c>
      <c r="H37" s="11" t="s">
        <v>67</v>
      </c>
      <c r="I37" s="11" t="s">
        <v>67</v>
      </c>
      <c r="J37" s="11" t="s">
        <v>19</v>
      </c>
      <c r="K37" s="11" t="s">
        <v>329</v>
      </c>
      <c r="L37" s="11">
        <v>68</v>
      </c>
    </row>
    <row r="38" spans="2:12" x14ac:dyDescent="0.3">
      <c r="B38" s="11" t="s">
        <v>234</v>
      </c>
      <c r="C38" s="11">
        <v>234433</v>
      </c>
      <c r="D38" s="17">
        <v>0.97560975609800005</v>
      </c>
      <c r="E38" s="17">
        <v>1</v>
      </c>
      <c r="F38" s="11" t="s">
        <v>68</v>
      </c>
      <c r="G38" s="11" t="s">
        <v>6</v>
      </c>
      <c r="H38" s="11" t="s">
        <v>6</v>
      </c>
      <c r="I38" s="11" t="s">
        <v>69</v>
      </c>
      <c r="J38" s="11" t="s">
        <v>46</v>
      </c>
      <c r="K38" s="11" t="s">
        <v>330</v>
      </c>
      <c r="L38" s="11">
        <v>41</v>
      </c>
    </row>
    <row r="39" spans="2:12" x14ac:dyDescent="0.3">
      <c r="B39" s="11" t="s">
        <v>166</v>
      </c>
      <c r="C39" s="11">
        <v>232293</v>
      </c>
      <c r="D39" s="17">
        <v>0.94230769230800004</v>
      </c>
      <c r="E39" s="17">
        <v>1</v>
      </c>
      <c r="F39" s="11" t="s">
        <v>5</v>
      </c>
      <c r="G39" s="11" t="s">
        <v>6</v>
      </c>
      <c r="H39" s="11" t="s">
        <v>6</v>
      </c>
      <c r="I39" s="11" t="s">
        <v>9</v>
      </c>
      <c r="J39" s="11" t="s">
        <v>10</v>
      </c>
      <c r="K39" s="11" t="s">
        <v>331</v>
      </c>
      <c r="L39" s="11">
        <v>52</v>
      </c>
    </row>
    <row r="40" spans="2:12" x14ac:dyDescent="0.3">
      <c r="B40" s="11" t="s">
        <v>240</v>
      </c>
      <c r="C40" s="11">
        <v>232158</v>
      </c>
      <c r="D40" s="17">
        <v>1</v>
      </c>
      <c r="E40" s="17">
        <v>1</v>
      </c>
      <c r="F40" s="11" t="s">
        <v>70</v>
      </c>
      <c r="G40" s="11" t="s">
        <v>71</v>
      </c>
      <c r="H40" s="11" t="s">
        <v>72</v>
      </c>
      <c r="I40" s="11" t="s">
        <v>72</v>
      </c>
      <c r="J40" s="11" t="s">
        <v>19</v>
      </c>
      <c r="K40" s="11" t="s">
        <v>332</v>
      </c>
      <c r="L40" s="11">
        <v>51</v>
      </c>
    </row>
    <row r="41" spans="2:12" x14ac:dyDescent="0.3">
      <c r="B41" s="11" t="s">
        <v>242</v>
      </c>
      <c r="C41" s="11">
        <v>229546</v>
      </c>
      <c r="D41" s="17">
        <v>0.86792452830199995</v>
      </c>
      <c r="E41" s="17">
        <v>1</v>
      </c>
      <c r="F41" s="11" t="s">
        <v>73</v>
      </c>
      <c r="G41" s="11" t="s">
        <v>6</v>
      </c>
      <c r="H41" s="11" t="s">
        <v>6</v>
      </c>
      <c r="I41" s="11" t="s">
        <v>73</v>
      </c>
      <c r="J41" s="11" t="s">
        <v>59</v>
      </c>
      <c r="K41" s="11" t="s">
        <v>333</v>
      </c>
      <c r="L41" s="11">
        <v>51</v>
      </c>
    </row>
    <row r="42" spans="2:12" x14ac:dyDescent="0.3">
      <c r="B42" s="11" t="s">
        <v>167</v>
      </c>
      <c r="C42" s="11">
        <v>216229</v>
      </c>
      <c r="D42" s="17">
        <v>0.98076923076900002</v>
      </c>
      <c r="E42" s="17">
        <v>1</v>
      </c>
      <c r="F42" s="11" t="s">
        <v>5</v>
      </c>
      <c r="G42" s="11" t="s">
        <v>74</v>
      </c>
      <c r="H42" s="11" t="s">
        <v>6</v>
      </c>
      <c r="I42" s="11" t="s">
        <v>74</v>
      </c>
      <c r="J42" s="11" t="s">
        <v>13</v>
      </c>
      <c r="K42" s="11" t="s">
        <v>334</v>
      </c>
      <c r="L42" s="11">
        <v>52</v>
      </c>
    </row>
    <row r="43" spans="2:12" x14ac:dyDescent="0.3">
      <c r="B43" s="11" t="s">
        <v>193</v>
      </c>
      <c r="C43" s="11">
        <v>196057</v>
      </c>
      <c r="D43" s="17">
        <v>1</v>
      </c>
      <c r="E43" s="17">
        <v>1</v>
      </c>
      <c r="F43" s="11" t="s">
        <v>11</v>
      </c>
      <c r="G43" s="11" t="s">
        <v>75</v>
      </c>
      <c r="H43" s="11" t="s">
        <v>76</v>
      </c>
      <c r="I43" s="11" t="s">
        <v>76</v>
      </c>
      <c r="J43" s="11" t="s">
        <v>19</v>
      </c>
      <c r="K43" s="11" t="s">
        <v>335</v>
      </c>
      <c r="L43" s="11">
        <v>57</v>
      </c>
    </row>
    <row r="44" spans="2:12" x14ac:dyDescent="0.3">
      <c r="B44" s="11" t="s">
        <v>194</v>
      </c>
      <c r="C44" s="11">
        <v>195925</v>
      </c>
      <c r="D44" s="17">
        <v>1</v>
      </c>
      <c r="E44" s="17">
        <v>1</v>
      </c>
      <c r="F44" s="11" t="s">
        <v>11</v>
      </c>
      <c r="G44" s="11" t="s">
        <v>77</v>
      </c>
      <c r="H44" s="11" t="s">
        <v>6</v>
      </c>
      <c r="I44" s="11" t="s">
        <v>77</v>
      </c>
      <c r="J44" s="11" t="s">
        <v>13</v>
      </c>
      <c r="K44" s="11" t="s">
        <v>336</v>
      </c>
      <c r="L44" s="11">
        <v>51</v>
      </c>
    </row>
    <row r="45" spans="2:12" x14ac:dyDescent="0.3">
      <c r="B45" s="11" t="s">
        <v>275</v>
      </c>
      <c r="C45" s="11">
        <v>182798</v>
      </c>
      <c r="D45" s="17">
        <v>0.90196078431399995</v>
      </c>
      <c r="E45" s="17">
        <v>1</v>
      </c>
      <c r="F45" s="11" t="s">
        <v>6</v>
      </c>
      <c r="G45" s="11" t="s">
        <v>6</v>
      </c>
      <c r="H45" s="11" t="s">
        <v>6</v>
      </c>
      <c r="I45" s="11" t="s">
        <v>45</v>
      </c>
      <c r="J45" s="11" t="s">
        <v>46</v>
      </c>
      <c r="K45" s="11" t="s">
        <v>337</v>
      </c>
      <c r="L45" s="11">
        <v>51</v>
      </c>
    </row>
    <row r="46" spans="2:12" x14ac:dyDescent="0.3">
      <c r="B46" s="11" t="s">
        <v>276</v>
      </c>
      <c r="C46" s="11">
        <v>174207</v>
      </c>
      <c r="D46" s="17">
        <v>0.87804878048799995</v>
      </c>
      <c r="E46" s="17">
        <v>0.97499999999999998</v>
      </c>
      <c r="F46" s="11" t="s">
        <v>6</v>
      </c>
      <c r="G46" s="11" t="s">
        <v>6</v>
      </c>
      <c r="H46" s="11" t="s">
        <v>6</v>
      </c>
      <c r="I46" s="11" t="s">
        <v>78</v>
      </c>
      <c r="J46" s="11" t="s">
        <v>58</v>
      </c>
      <c r="K46" s="11" t="s">
        <v>338</v>
      </c>
      <c r="L46" s="11">
        <v>39</v>
      </c>
    </row>
    <row r="47" spans="2:12" x14ac:dyDescent="0.3">
      <c r="B47" s="11" t="s">
        <v>195</v>
      </c>
      <c r="C47" s="11">
        <v>171594</v>
      </c>
      <c r="D47" s="17">
        <v>0.98113207547199999</v>
      </c>
      <c r="E47" s="17">
        <v>0.98113207547199999</v>
      </c>
      <c r="F47" s="11" t="s">
        <v>11</v>
      </c>
      <c r="G47" s="11" t="s">
        <v>29</v>
      </c>
      <c r="H47" s="11" t="s">
        <v>30</v>
      </c>
      <c r="I47" s="11" t="s">
        <v>30</v>
      </c>
      <c r="J47" s="11" t="s">
        <v>19</v>
      </c>
      <c r="K47" s="11" t="s">
        <v>339</v>
      </c>
      <c r="L47" s="11">
        <v>52</v>
      </c>
    </row>
    <row r="48" spans="2:12" x14ac:dyDescent="0.3">
      <c r="B48" s="11" t="s">
        <v>212</v>
      </c>
      <c r="C48" s="11">
        <v>167112</v>
      </c>
      <c r="D48" s="17">
        <v>0.76470588235299997</v>
      </c>
      <c r="E48" s="17">
        <v>1</v>
      </c>
      <c r="F48" s="11" t="s">
        <v>14</v>
      </c>
      <c r="G48" s="11" t="s">
        <v>6</v>
      </c>
      <c r="H48" s="11" t="s">
        <v>6</v>
      </c>
      <c r="I48" s="11" t="s">
        <v>79</v>
      </c>
      <c r="J48" s="11" t="s">
        <v>8</v>
      </c>
      <c r="K48" s="11" t="s">
        <v>340</v>
      </c>
      <c r="L48" s="11">
        <v>67</v>
      </c>
    </row>
    <row r="49" spans="2:12" x14ac:dyDescent="0.3">
      <c r="B49" s="11" t="s">
        <v>235</v>
      </c>
      <c r="C49" s="11">
        <v>162833</v>
      </c>
      <c r="D49" s="17">
        <v>1</v>
      </c>
      <c r="E49" s="17">
        <v>1</v>
      </c>
      <c r="F49" s="11" t="s">
        <v>68</v>
      </c>
      <c r="G49" s="11" t="s">
        <v>6</v>
      </c>
      <c r="H49" s="11" t="s">
        <v>6</v>
      </c>
      <c r="I49" s="11" t="s">
        <v>80</v>
      </c>
      <c r="J49" s="11" t="s">
        <v>52</v>
      </c>
      <c r="K49" s="11" t="s">
        <v>341</v>
      </c>
      <c r="L49" s="11">
        <v>41</v>
      </c>
    </row>
    <row r="50" spans="2:12" x14ac:dyDescent="0.3">
      <c r="B50" s="11" t="s">
        <v>209</v>
      </c>
      <c r="C50" s="11">
        <v>150624</v>
      </c>
      <c r="D50" s="17">
        <v>0.892307692308</v>
      </c>
      <c r="E50" s="17">
        <v>1</v>
      </c>
      <c r="F50" s="11" t="s">
        <v>16</v>
      </c>
      <c r="G50" s="11" t="s">
        <v>6</v>
      </c>
      <c r="H50" s="11" t="s">
        <v>6</v>
      </c>
      <c r="I50" s="11" t="s">
        <v>16</v>
      </c>
      <c r="J50" s="11" t="s">
        <v>59</v>
      </c>
      <c r="K50" s="11" t="s">
        <v>342</v>
      </c>
      <c r="L50" s="11">
        <v>65</v>
      </c>
    </row>
    <row r="51" spans="2:12" x14ac:dyDescent="0.3">
      <c r="B51" s="11" t="s">
        <v>227</v>
      </c>
      <c r="C51" s="11">
        <v>149296</v>
      </c>
      <c r="D51" s="17">
        <v>0.85365853658500002</v>
      </c>
      <c r="E51" s="17">
        <v>1</v>
      </c>
      <c r="F51" s="11" t="s">
        <v>33</v>
      </c>
      <c r="G51" s="11" t="s">
        <v>81</v>
      </c>
      <c r="H51" s="11" t="s">
        <v>6</v>
      </c>
      <c r="I51" s="11" t="s">
        <v>81</v>
      </c>
      <c r="J51" s="11" t="s">
        <v>13</v>
      </c>
      <c r="K51" s="11" t="s">
        <v>343</v>
      </c>
      <c r="L51" s="11">
        <v>39</v>
      </c>
    </row>
    <row r="52" spans="2:12" x14ac:dyDescent="0.3">
      <c r="B52" s="11" t="s">
        <v>220</v>
      </c>
      <c r="C52" s="11">
        <v>145221</v>
      </c>
      <c r="D52" s="17">
        <v>0.98181818181799996</v>
      </c>
      <c r="E52" s="17">
        <v>1</v>
      </c>
      <c r="F52" s="11" t="s">
        <v>26</v>
      </c>
      <c r="G52" s="11" t="s">
        <v>40</v>
      </c>
      <c r="H52" s="11" t="s">
        <v>41</v>
      </c>
      <c r="I52" s="11" t="s">
        <v>41</v>
      </c>
      <c r="J52" s="11" t="s">
        <v>19</v>
      </c>
      <c r="K52" s="11" t="s">
        <v>344</v>
      </c>
      <c r="L52" s="11">
        <v>55</v>
      </c>
    </row>
    <row r="53" spans="2:12" x14ac:dyDescent="0.3">
      <c r="B53" s="11" t="s">
        <v>229</v>
      </c>
      <c r="C53" s="11">
        <v>136765</v>
      </c>
      <c r="D53" s="17">
        <v>1</v>
      </c>
      <c r="E53" s="17">
        <v>0.98039215686299996</v>
      </c>
      <c r="F53" s="11" t="s">
        <v>48</v>
      </c>
      <c r="G53" s="11" t="s">
        <v>49</v>
      </c>
      <c r="H53" s="11" t="s">
        <v>50</v>
      </c>
      <c r="I53" s="11" t="s">
        <v>50</v>
      </c>
      <c r="J53" s="11" t="s">
        <v>19</v>
      </c>
      <c r="K53" s="11" t="s">
        <v>345</v>
      </c>
      <c r="L53" s="11">
        <v>50</v>
      </c>
    </row>
    <row r="54" spans="2:12" x14ac:dyDescent="0.3">
      <c r="B54" s="11" t="s">
        <v>196</v>
      </c>
      <c r="C54" s="11">
        <v>134841</v>
      </c>
      <c r="D54" s="17">
        <v>0.92307692307699996</v>
      </c>
      <c r="E54" s="17">
        <v>1</v>
      </c>
      <c r="F54" s="11" t="s">
        <v>11</v>
      </c>
      <c r="G54" s="11" t="s">
        <v>6</v>
      </c>
      <c r="H54" s="11" t="s">
        <v>6</v>
      </c>
      <c r="I54" s="11" t="s">
        <v>82</v>
      </c>
      <c r="J54" s="11" t="s">
        <v>52</v>
      </c>
      <c r="K54" s="11" t="s">
        <v>346</v>
      </c>
      <c r="L54" s="11">
        <v>49</v>
      </c>
    </row>
    <row r="55" spans="2:12" x14ac:dyDescent="0.3">
      <c r="B55" s="11" t="s">
        <v>244</v>
      </c>
      <c r="C55" s="11">
        <v>132237</v>
      </c>
      <c r="D55" s="17">
        <v>1</v>
      </c>
      <c r="E55" s="17">
        <v>1</v>
      </c>
      <c r="F55" s="11" t="s">
        <v>83</v>
      </c>
      <c r="G55" s="11" t="s">
        <v>84</v>
      </c>
      <c r="H55" s="11" t="s">
        <v>85</v>
      </c>
      <c r="I55" s="11" t="s">
        <v>85</v>
      </c>
      <c r="J55" s="11" t="s">
        <v>19</v>
      </c>
      <c r="K55" s="11" t="s">
        <v>347</v>
      </c>
      <c r="L55" s="11">
        <v>56</v>
      </c>
    </row>
    <row r="56" spans="2:12" x14ac:dyDescent="0.3">
      <c r="B56" s="11" t="s">
        <v>197</v>
      </c>
      <c r="C56" s="11">
        <v>128872</v>
      </c>
      <c r="D56" s="17">
        <v>0.90196078431399995</v>
      </c>
      <c r="E56" s="17">
        <v>1</v>
      </c>
      <c r="F56" s="11" t="s">
        <v>11</v>
      </c>
      <c r="G56" s="11" t="s">
        <v>6</v>
      </c>
      <c r="H56" s="11" t="s">
        <v>6</v>
      </c>
      <c r="I56" s="11" t="s">
        <v>6</v>
      </c>
      <c r="J56" s="11" t="s">
        <v>6</v>
      </c>
      <c r="K56" s="11" t="s">
        <v>348</v>
      </c>
      <c r="L56" s="11">
        <v>49</v>
      </c>
    </row>
    <row r="57" spans="2:12" x14ac:dyDescent="0.3">
      <c r="B57" s="11" t="s">
        <v>168</v>
      </c>
      <c r="C57" s="11">
        <v>127457</v>
      </c>
      <c r="D57" s="17">
        <v>1</v>
      </c>
      <c r="E57" s="17">
        <v>1</v>
      </c>
      <c r="F57" s="11" t="s">
        <v>5</v>
      </c>
      <c r="G57" s="11" t="s">
        <v>86</v>
      </c>
      <c r="H57" s="11" t="s">
        <v>87</v>
      </c>
      <c r="I57" s="11" t="s">
        <v>87</v>
      </c>
      <c r="J57" s="11" t="s">
        <v>19</v>
      </c>
      <c r="K57" s="11" t="s">
        <v>349</v>
      </c>
      <c r="L57" s="11">
        <v>51</v>
      </c>
    </row>
    <row r="58" spans="2:12" x14ac:dyDescent="0.3">
      <c r="B58" s="11" t="s">
        <v>247</v>
      </c>
      <c r="C58" s="11">
        <v>122367</v>
      </c>
      <c r="D58" s="17">
        <v>0.98181818181799996</v>
      </c>
      <c r="E58" s="17">
        <v>1</v>
      </c>
      <c r="F58" s="11" t="s">
        <v>88</v>
      </c>
      <c r="G58" s="11" t="s">
        <v>89</v>
      </c>
      <c r="H58" s="11" t="s">
        <v>90</v>
      </c>
      <c r="I58" s="11" t="s">
        <v>90</v>
      </c>
      <c r="J58" s="11" t="s">
        <v>19</v>
      </c>
      <c r="K58" s="11" t="s">
        <v>350</v>
      </c>
      <c r="L58" s="11">
        <v>55</v>
      </c>
    </row>
    <row r="59" spans="2:12" x14ac:dyDescent="0.3">
      <c r="B59" s="11" t="s">
        <v>277</v>
      </c>
      <c r="C59" s="11">
        <v>119298</v>
      </c>
      <c r="D59" s="17">
        <v>0.87804878048799995</v>
      </c>
      <c r="E59" s="17">
        <v>1</v>
      </c>
      <c r="F59" s="11" t="s">
        <v>6</v>
      </c>
      <c r="G59" s="11" t="s">
        <v>6</v>
      </c>
      <c r="H59" s="11" t="s">
        <v>6</v>
      </c>
      <c r="I59" s="11" t="s">
        <v>78</v>
      </c>
      <c r="J59" s="11" t="s">
        <v>58</v>
      </c>
      <c r="K59" s="11" t="s">
        <v>351</v>
      </c>
      <c r="L59" s="11">
        <v>41</v>
      </c>
    </row>
    <row r="60" spans="2:12" x14ac:dyDescent="0.3">
      <c r="B60" s="11" t="s">
        <v>169</v>
      </c>
      <c r="C60" s="11">
        <v>118024</v>
      </c>
      <c r="D60" s="17">
        <v>1</v>
      </c>
      <c r="E60" s="17">
        <v>1</v>
      </c>
      <c r="F60" s="11" t="s">
        <v>5</v>
      </c>
      <c r="G60" s="11" t="s">
        <v>6</v>
      </c>
      <c r="H60" s="11" t="s">
        <v>6</v>
      </c>
      <c r="I60" s="11" t="s">
        <v>91</v>
      </c>
      <c r="J60" s="11" t="s">
        <v>10</v>
      </c>
      <c r="K60" s="11" t="s">
        <v>352</v>
      </c>
      <c r="L60" s="11">
        <v>57</v>
      </c>
    </row>
    <row r="61" spans="2:12" x14ac:dyDescent="0.3">
      <c r="B61" s="11" t="s">
        <v>170</v>
      </c>
      <c r="C61" s="11">
        <v>108222</v>
      </c>
      <c r="D61" s="17">
        <v>1</v>
      </c>
      <c r="E61" s="17">
        <v>1</v>
      </c>
      <c r="F61" s="11" t="s">
        <v>5</v>
      </c>
      <c r="G61" s="11" t="s">
        <v>92</v>
      </c>
      <c r="H61" s="11" t="s">
        <v>93</v>
      </c>
      <c r="I61" s="11" t="s">
        <v>93</v>
      </c>
      <c r="J61" s="11" t="s">
        <v>19</v>
      </c>
      <c r="K61" s="11" t="s">
        <v>353</v>
      </c>
      <c r="L61" s="11">
        <v>52</v>
      </c>
    </row>
    <row r="62" spans="2:12" x14ac:dyDescent="0.3">
      <c r="B62" s="11" t="s">
        <v>221</v>
      </c>
      <c r="C62" s="11">
        <v>105148</v>
      </c>
      <c r="D62" s="17">
        <v>0.865384615385</v>
      </c>
      <c r="E62" s="17">
        <v>0.98039215686299996</v>
      </c>
      <c r="F62" s="11" t="s">
        <v>26</v>
      </c>
      <c r="G62" s="11" t="s">
        <v>94</v>
      </c>
      <c r="H62" s="11" t="s">
        <v>6</v>
      </c>
      <c r="I62" s="11" t="s">
        <v>94</v>
      </c>
      <c r="J62" s="11" t="s">
        <v>13</v>
      </c>
      <c r="K62" s="11" t="s">
        <v>354</v>
      </c>
      <c r="L62" s="11">
        <v>51</v>
      </c>
    </row>
    <row r="63" spans="2:12" x14ac:dyDescent="0.3">
      <c r="B63" s="11" t="s">
        <v>278</v>
      </c>
      <c r="C63" s="11">
        <v>93029</v>
      </c>
      <c r="D63" s="17">
        <v>0.77777777777799995</v>
      </c>
      <c r="E63" s="17">
        <v>0.97959183673500005</v>
      </c>
      <c r="F63" s="11" t="s">
        <v>6</v>
      </c>
      <c r="G63" s="11" t="s">
        <v>6</v>
      </c>
      <c r="H63" s="11" t="s">
        <v>6</v>
      </c>
      <c r="I63" s="11" t="s">
        <v>95</v>
      </c>
      <c r="J63" s="11" t="s">
        <v>46</v>
      </c>
      <c r="K63" s="11" t="s">
        <v>355</v>
      </c>
      <c r="L63" s="11">
        <v>48</v>
      </c>
    </row>
    <row r="64" spans="2:12" x14ac:dyDescent="0.3">
      <c r="B64" s="11" t="s">
        <v>198</v>
      </c>
      <c r="C64" s="11">
        <v>92217</v>
      </c>
      <c r="D64" s="17">
        <v>0.884615384615</v>
      </c>
      <c r="E64" s="17">
        <v>1</v>
      </c>
      <c r="F64" s="11" t="s">
        <v>11</v>
      </c>
      <c r="G64" s="11" t="s">
        <v>6</v>
      </c>
      <c r="H64" s="11" t="s">
        <v>6</v>
      </c>
      <c r="I64" s="11" t="s">
        <v>6</v>
      </c>
      <c r="J64" s="11" t="s">
        <v>6</v>
      </c>
      <c r="K64" s="11" t="s">
        <v>356</v>
      </c>
      <c r="L64" s="11">
        <v>51</v>
      </c>
    </row>
    <row r="65" spans="2:12" x14ac:dyDescent="0.3">
      <c r="B65" s="11" t="s">
        <v>279</v>
      </c>
      <c r="C65" s="11">
        <v>91142</v>
      </c>
      <c r="D65" s="17">
        <v>0.75510204081599996</v>
      </c>
      <c r="E65" s="17">
        <v>1</v>
      </c>
      <c r="F65" s="11" t="s">
        <v>6</v>
      </c>
      <c r="G65" s="11" t="s">
        <v>6</v>
      </c>
      <c r="H65" s="11" t="s">
        <v>6</v>
      </c>
      <c r="I65" s="11" t="s">
        <v>60</v>
      </c>
      <c r="J65" s="11" t="s">
        <v>46</v>
      </c>
      <c r="K65" s="11" t="s">
        <v>357</v>
      </c>
      <c r="L65" s="11">
        <v>47</v>
      </c>
    </row>
    <row r="66" spans="2:12" x14ac:dyDescent="0.3">
      <c r="B66" s="11" t="s">
        <v>280</v>
      </c>
      <c r="C66" s="11">
        <v>90660</v>
      </c>
      <c r="D66" s="17">
        <v>0.84745762711899997</v>
      </c>
      <c r="E66" s="17">
        <v>0.98305084745799998</v>
      </c>
      <c r="F66" s="11" t="s">
        <v>6</v>
      </c>
      <c r="G66" s="11" t="s">
        <v>6</v>
      </c>
      <c r="H66" s="11" t="s">
        <v>6</v>
      </c>
      <c r="I66" s="11" t="s">
        <v>96</v>
      </c>
      <c r="J66" s="11" t="s">
        <v>46</v>
      </c>
      <c r="K66" s="11" t="s">
        <v>358</v>
      </c>
      <c r="L66" s="11">
        <v>59</v>
      </c>
    </row>
    <row r="67" spans="2:12" x14ac:dyDescent="0.3">
      <c r="B67" s="11" t="s">
        <v>171</v>
      </c>
      <c r="C67" s="11">
        <v>88567</v>
      </c>
      <c r="D67" s="17">
        <v>1</v>
      </c>
      <c r="E67" s="17">
        <v>1</v>
      </c>
      <c r="F67" s="11" t="s">
        <v>5</v>
      </c>
      <c r="G67" s="11" t="s">
        <v>6</v>
      </c>
      <c r="H67" s="11" t="s">
        <v>6</v>
      </c>
      <c r="I67" s="11" t="s">
        <v>97</v>
      </c>
      <c r="J67" s="11" t="s">
        <v>46</v>
      </c>
      <c r="K67" s="11" t="s">
        <v>359</v>
      </c>
      <c r="L67" s="11">
        <v>52</v>
      </c>
    </row>
    <row r="68" spans="2:12" x14ac:dyDescent="0.3">
      <c r="B68" s="11" t="s">
        <v>248</v>
      </c>
      <c r="C68" s="11">
        <v>85442</v>
      </c>
      <c r="D68" s="17">
        <v>0.890625</v>
      </c>
      <c r="E68" s="17">
        <v>1</v>
      </c>
      <c r="F68" s="11" t="s">
        <v>98</v>
      </c>
      <c r="G68" s="11" t="s">
        <v>6</v>
      </c>
      <c r="H68" s="11" t="s">
        <v>6</v>
      </c>
      <c r="I68" s="11" t="s">
        <v>99</v>
      </c>
      <c r="J68" s="11" t="s">
        <v>8</v>
      </c>
      <c r="K68" s="11" t="s">
        <v>360</v>
      </c>
      <c r="L68" s="11">
        <v>64</v>
      </c>
    </row>
    <row r="69" spans="2:12" x14ac:dyDescent="0.3">
      <c r="B69" s="11" t="s">
        <v>172</v>
      </c>
      <c r="C69" s="11">
        <v>85125</v>
      </c>
      <c r="D69" s="17">
        <v>0.94339622641499998</v>
      </c>
      <c r="E69" s="17">
        <v>0.96153846153800004</v>
      </c>
      <c r="F69" s="11" t="s">
        <v>5</v>
      </c>
      <c r="G69" s="11" t="s">
        <v>6</v>
      </c>
      <c r="H69" s="11" t="s">
        <v>6</v>
      </c>
      <c r="I69" s="11" t="s">
        <v>97</v>
      </c>
      <c r="J69" s="11" t="s">
        <v>46</v>
      </c>
      <c r="K69" s="11" t="s">
        <v>361</v>
      </c>
      <c r="L69" s="11">
        <v>52</v>
      </c>
    </row>
    <row r="70" spans="2:12" x14ac:dyDescent="0.3">
      <c r="B70" s="11" t="s">
        <v>199</v>
      </c>
      <c r="C70" s="11">
        <v>82290</v>
      </c>
      <c r="D70" s="17">
        <v>0.98039215686299996</v>
      </c>
      <c r="E70" s="17">
        <v>1</v>
      </c>
      <c r="F70" s="11" t="s">
        <v>11</v>
      </c>
      <c r="G70" s="11" t="s">
        <v>100</v>
      </c>
      <c r="H70" s="11" t="s">
        <v>101</v>
      </c>
      <c r="I70" s="11" t="s">
        <v>101</v>
      </c>
      <c r="J70" s="11" t="s">
        <v>19</v>
      </c>
      <c r="K70" s="11" t="s">
        <v>362</v>
      </c>
      <c r="L70" s="11">
        <v>51</v>
      </c>
    </row>
    <row r="71" spans="2:12" x14ac:dyDescent="0.3">
      <c r="B71" s="11" t="s">
        <v>225</v>
      </c>
      <c r="C71" s="11">
        <v>81043</v>
      </c>
      <c r="D71" s="17">
        <v>0.98</v>
      </c>
      <c r="E71" s="17">
        <v>0.98039215686299996</v>
      </c>
      <c r="F71" s="11" t="s">
        <v>24</v>
      </c>
      <c r="G71" s="11" t="s">
        <v>6</v>
      </c>
      <c r="H71" s="11" t="s">
        <v>6</v>
      </c>
      <c r="I71" s="11" t="s">
        <v>24</v>
      </c>
      <c r="J71" s="11" t="s">
        <v>59</v>
      </c>
      <c r="K71" s="11" t="s">
        <v>363</v>
      </c>
      <c r="L71" s="11">
        <v>50</v>
      </c>
    </row>
    <row r="72" spans="2:12" x14ac:dyDescent="0.3">
      <c r="B72" s="11" t="s">
        <v>239</v>
      </c>
      <c r="C72" s="11">
        <v>78798</v>
      </c>
      <c r="D72" s="17">
        <v>1</v>
      </c>
      <c r="E72" s="17">
        <v>1</v>
      </c>
      <c r="F72" s="11" t="s">
        <v>63</v>
      </c>
      <c r="G72" s="11" t="s">
        <v>64</v>
      </c>
      <c r="H72" s="11" t="s">
        <v>65</v>
      </c>
      <c r="I72" s="11" t="s">
        <v>65</v>
      </c>
      <c r="J72" s="11" t="s">
        <v>19</v>
      </c>
      <c r="K72" s="11" t="s">
        <v>364</v>
      </c>
      <c r="L72" s="11">
        <v>46</v>
      </c>
    </row>
    <row r="73" spans="2:12" x14ac:dyDescent="0.3">
      <c r="B73" s="11" t="s">
        <v>250</v>
      </c>
      <c r="C73" s="11">
        <v>75024</v>
      </c>
      <c r="D73" s="17">
        <v>1</v>
      </c>
      <c r="E73" s="17">
        <v>1</v>
      </c>
      <c r="F73" s="11" t="s">
        <v>102</v>
      </c>
      <c r="G73" s="11" t="s">
        <v>103</v>
      </c>
      <c r="H73" s="11" t="s">
        <v>104</v>
      </c>
      <c r="I73" s="11" t="s">
        <v>104</v>
      </c>
      <c r="J73" s="11" t="s">
        <v>19</v>
      </c>
      <c r="K73" s="11" t="s">
        <v>365</v>
      </c>
      <c r="L73" s="11">
        <v>51</v>
      </c>
    </row>
    <row r="74" spans="2:12" x14ac:dyDescent="0.3">
      <c r="B74" s="11" t="s">
        <v>281</v>
      </c>
      <c r="C74" s="11">
        <v>74754</v>
      </c>
      <c r="D74" s="17">
        <v>0.81355932203400005</v>
      </c>
      <c r="E74" s="17">
        <v>1</v>
      </c>
      <c r="F74" s="11" t="s">
        <v>6</v>
      </c>
      <c r="G74" s="11" t="s">
        <v>6</v>
      </c>
      <c r="H74" s="11" t="s">
        <v>6</v>
      </c>
      <c r="I74" s="11" t="s">
        <v>105</v>
      </c>
      <c r="J74" s="11" t="s">
        <v>58</v>
      </c>
      <c r="K74" s="11" t="s">
        <v>366</v>
      </c>
      <c r="L74" s="11">
        <v>51</v>
      </c>
    </row>
    <row r="75" spans="2:12" x14ac:dyDescent="0.3">
      <c r="B75" s="11" t="s">
        <v>200</v>
      </c>
      <c r="C75" s="11">
        <v>73252</v>
      </c>
      <c r="D75" s="17">
        <v>0.83018867924499995</v>
      </c>
      <c r="E75" s="17">
        <v>0.96078431372499995</v>
      </c>
      <c r="F75" s="11" t="s">
        <v>11</v>
      </c>
      <c r="G75" s="11" t="s">
        <v>6</v>
      </c>
      <c r="H75" s="11" t="s">
        <v>6</v>
      </c>
      <c r="I75" s="11" t="s">
        <v>106</v>
      </c>
      <c r="J75" s="11" t="s">
        <v>46</v>
      </c>
      <c r="K75" s="11" t="s">
        <v>367</v>
      </c>
      <c r="L75" s="11">
        <v>51</v>
      </c>
    </row>
    <row r="76" spans="2:12" x14ac:dyDescent="0.3">
      <c r="B76" s="11" t="s">
        <v>173</v>
      </c>
      <c r="C76" s="11">
        <v>70345</v>
      </c>
      <c r="D76" s="17">
        <v>0.96153846153800004</v>
      </c>
      <c r="E76" s="17">
        <v>1</v>
      </c>
      <c r="F76" s="11" t="s">
        <v>5</v>
      </c>
      <c r="G76" s="11" t="s">
        <v>6</v>
      </c>
      <c r="H76" s="11" t="s">
        <v>6</v>
      </c>
      <c r="I76" s="11" t="s">
        <v>107</v>
      </c>
      <c r="J76" s="11" t="s">
        <v>46</v>
      </c>
      <c r="K76" s="11" t="s">
        <v>368</v>
      </c>
      <c r="L76" s="11">
        <v>52</v>
      </c>
    </row>
    <row r="77" spans="2:12" x14ac:dyDescent="0.3">
      <c r="B77" s="11" t="s">
        <v>241</v>
      </c>
      <c r="C77" s="11">
        <v>64089</v>
      </c>
      <c r="D77" s="17">
        <v>0.77083333333299997</v>
      </c>
      <c r="E77" s="17">
        <v>1</v>
      </c>
      <c r="F77" s="11" t="s">
        <v>70</v>
      </c>
      <c r="G77" s="11" t="s">
        <v>6</v>
      </c>
      <c r="H77" s="11" t="s">
        <v>6</v>
      </c>
      <c r="I77" s="11" t="s">
        <v>70</v>
      </c>
      <c r="J77" s="11" t="s">
        <v>59</v>
      </c>
      <c r="K77" s="11" t="s">
        <v>369</v>
      </c>
      <c r="L77" s="11">
        <v>40</v>
      </c>
    </row>
    <row r="78" spans="2:12" x14ac:dyDescent="0.3">
      <c r="B78" s="11" t="s">
        <v>282</v>
      </c>
      <c r="C78" s="11">
        <v>62266</v>
      </c>
      <c r="D78" s="17">
        <v>0.78431372549</v>
      </c>
      <c r="E78" s="17">
        <v>0.97916666666700003</v>
      </c>
      <c r="F78" s="11" t="s">
        <v>6</v>
      </c>
      <c r="G78" s="11" t="s">
        <v>6</v>
      </c>
      <c r="H78" s="11" t="s">
        <v>6</v>
      </c>
      <c r="I78" s="11" t="s">
        <v>60</v>
      </c>
      <c r="J78" s="11" t="s">
        <v>46</v>
      </c>
      <c r="K78" s="11" t="s">
        <v>370</v>
      </c>
      <c r="L78" s="11">
        <v>47</v>
      </c>
    </row>
    <row r="79" spans="2:12" x14ac:dyDescent="0.3">
      <c r="B79" s="11" t="s">
        <v>256</v>
      </c>
      <c r="C79" s="11">
        <v>59006</v>
      </c>
      <c r="D79" s="17">
        <v>0.97872340425500004</v>
      </c>
      <c r="E79" s="17">
        <v>0.97872340425500004</v>
      </c>
      <c r="F79" s="11" t="s">
        <v>108</v>
      </c>
      <c r="G79" s="11" t="s">
        <v>109</v>
      </c>
      <c r="H79" s="11" t="s">
        <v>110</v>
      </c>
      <c r="I79" s="11" t="s">
        <v>110</v>
      </c>
      <c r="J79" s="11" t="s">
        <v>19</v>
      </c>
      <c r="K79" s="11" t="s">
        <v>371</v>
      </c>
      <c r="L79" s="11">
        <v>47</v>
      </c>
    </row>
    <row r="80" spans="2:12" x14ac:dyDescent="0.3">
      <c r="B80" s="11" t="s">
        <v>252</v>
      </c>
      <c r="C80" s="11">
        <v>58460</v>
      </c>
      <c r="D80" s="17">
        <v>0.97560975609800005</v>
      </c>
      <c r="E80" s="17">
        <v>0.97619047618999999</v>
      </c>
      <c r="F80" s="11" t="s">
        <v>111</v>
      </c>
      <c r="G80" s="11" t="s">
        <v>112</v>
      </c>
      <c r="H80" s="11" t="s">
        <v>6</v>
      </c>
      <c r="I80" s="11" t="s">
        <v>112</v>
      </c>
      <c r="J80" s="11" t="s">
        <v>13</v>
      </c>
      <c r="K80" s="11" t="s">
        <v>372</v>
      </c>
      <c r="L80" s="11">
        <v>41</v>
      </c>
    </row>
    <row r="81" spans="2:12" x14ac:dyDescent="0.3">
      <c r="B81" s="11" t="s">
        <v>174</v>
      </c>
      <c r="C81" s="11">
        <v>55939</v>
      </c>
      <c r="D81" s="17">
        <v>0.96153846153800004</v>
      </c>
      <c r="E81" s="17">
        <v>0.98076923076900002</v>
      </c>
      <c r="F81" s="11" t="s">
        <v>5</v>
      </c>
      <c r="G81" s="11" t="s">
        <v>6</v>
      </c>
      <c r="H81" s="11" t="s">
        <v>6</v>
      </c>
      <c r="I81" s="11" t="s">
        <v>6</v>
      </c>
      <c r="J81" s="11" t="s">
        <v>6</v>
      </c>
      <c r="K81" s="11" t="s">
        <v>373</v>
      </c>
      <c r="L81" s="11">
        <v>52</v>
      </c>
    </row>
    <row r="82" spans="2:12" x14ac:dyDescent="0.3">
      <c r="B82" s="11" t="s">
        <v>201</v>
      </c>
      <c r="C82" s="11">
        <v>53423</v>
      </c>
      <c r="D82" s="17">
        <v>0.884615384615</v>
      </c>
      <c r="E82" s="17">
        <v>1</v>
      </c>
      <c r="F82" s="11" t="s">
        <v>11</v>
      </c>
      <c r="G82" s="11" t="s">
        <v>6</v>
      </c>
      <c r="H82" s="11" t="s">
        <v>6</v>
      </c>
      <c r="I82" s="11" t="s">
        <v>6</v>
      </c>
      <c r="J82" s="11" t="s">
        <v>6</v>
      </c>
      <c r="K82" s="11" t="s">
        <v>374</v>
      </c>
      <c r="L82" s="11">
        <v>51</v>
      </c>
    </row>
    <row r="83" spans="2:12" x14ac:dyDescent="0.3">
      <c r="B83" s="11" t="s">
        <v>213</v>
      </c>
      <c r="C83" s="11">
        <v>48266</v>
      </c>
      <c r="D83" s="17">
        <v>0.72857142857099999</v>
      </c>
      <c r="E83" s="17">
        <v>0.98571428571399999</v>
      </c>
      <c r="F83" s="11" t="s">
        <v>14</v>
      </c>
      <c r="G83" s="11" t="s">
        <v>113</v>
      </c>
      <c r="H83" s="11" t="s">
        <v>114</v>
      </c>
      <c r="I83" s="11" t="s">
        <v>114</v>
      </c>
      <c r="J83" s="11" t="s">
        <v>19</v>
      </c>
      <c r="K83" s="11" t="s">
        <v>375</v>
      </c>
      <c r="L83" s="11">
        <v>70</v>
      </c>
    </row>
    <row r="84" spans="2:12" x14ac:dyDescent="0.3">
      <c r="B84" s="11" t="s">
        <v>245</v>
      </c>
      <c r="C84" s="11">
        <v>44586</v>
      </c>
      <c r="D84" s="17">
        <v>0.98214285714299998</v>
      </c>
      <c r="E84" s="17">
        <v>1</v>
      </c>
      <c r="F84" s="11" t="s">
        <v>83</v>
      </c>
      <c r="G84" s="11" t="s">
        <v>84</v>
      </c>
      <c r="H84" s="11" t="s">
        <v>85</v>
      </c>
      <c r="I84" s="11" t="s">
        <v>85</v>
      </c>
      <c r="J84" s="11" t="s">
        <v>19</v>
      </c>
      <c r="K84" s="11" t="s">
        <v>376</v>
      </c>
      <c r="L84" s="11">
        <v>56</v>
      </c>
    </row>
    <row r="85" spans="2:12" x14ac:dyDescent="0.3">
      <c r="B85" s="11" t="s">
        <v>283</v>
      </c>
      <c r="C85" s="11">
        <v>42711</v>
      </c>
      <c r="D85" s="17">
        <v>0.85714285714299998</v>
      </c>
      <c r="E85" s="17">
        <v>1</v>
      </c>
      <c r="F85" s="11" t="s">
        <v>6</v>
      </c>
      <c r="G85" s="11" t="s">
        <v>6</v>
      </c>
      <c r="H85" s="11" t="s">
        <v>6</v>
      </c>
      <c r="I85" s="11" t="s">
        <v>115</v>
      </c>
      <c r="J85" s="11" t="s">
        <v>46</v>
      </c>
      <c r="K85" s="11" t="s">
        <v>377</v>
      </c>
      <c r="L85" s="11">
        <v>41</v>
      </c>
    </row>
    <row r="86" spans="2:12" x14ac:dyDescent="0.3">
      <c r="B86" s="11" t="s">
        <v>175</v>
      </c>
      <c r="C86" s="11">
        <v>42438</v>
      </c>
      <c r="D86" s="17">
        <v>1</v>
      </c>
      <c r="E86" s="17">
        <v>1</v>
      </c>
      <c r="F86" s="11" t="s">
        <v>5</v>
      </c>
      <c r="G86" s="11" t="s">
        <v>116</v>
      </c>
      <c r="H86" s="11" t="s">
        <v>6</v>
      </c>
      <c r="I86" s="11" t="s">
        <v>116</v>
      </c>
      <c r="J86" s="11" t="s">
        <v>13</v>
      </c>
      <c r="K86" s="11" t="s">
        <v>378</v>
      </c>
      <c r="L86" s="11">
        <v>52</v>
      </c>
    </row>
    <row r="87" spans="2:12" x14ac:dyDescent="0.3">
      <c r="B87" s="11" t="s">
        <v>243</v>
      </c>
      <c r="C87" s="11">
        <v>41656</v>
      </c>
      <c r="D87" s="17">
        <v>0.86792452830199995</v>
      </c>
      <c r="E87" s="17">
        <v>1</v>
      </c>
      <c r="F87" s="11" t="s">
        <v>73</v>
      </c>
      <c r="G87" s="11" t="s">
        <v>6</v>
      </c>
      <c r="H87" s="11" t="s">
        <v>6</v>
      </c>
      <c r="I87" s="11" t="s">
        <v>73</v>
      </c>
      <c r="J87" s="11" t="s">
        <v>59</v>
      </c>
      <c r="K87" s="11" t="s">
        <v>379</v>
      </c>
      <c r="L87" s="11">
        <v>51</v>
      </c>
    </row>
    <row r="88" spans="2:12" x14ac:dyDescent="0.3">
      <c r="B88" s="11" t="s">
        <v>202</v>
      </c>
      <c r="C88" s="11">
        <v>39502</v>
      </c>
      <c r="D88" s="17">
        <v>0.92982456140400005</v>
      </c>
      <c r="E88" s="17">
        <v>1</v>
      </c>
      <c r="F88" s="11" t="s">
        <v>11</v>
      </c>
      <c r="G88" s="11" t="s">
        <v>6</v>
      </c>
      <c r="H88" s="11" t="s">
        <v>6</v>
      </c>
      <c r="I88" s="11" t="s">
        <v>22</v>
      </c>
      <c r="J88" s="11" t="s">
        <v>8</v>
      </c>
      <c r="K88" s="11" t="s">
        <v>380</v>
      </c>
      <c r="L88" s="11">
        <v>56</v>
      </c>
    </row>
    <row r="89" spans="2:12" x14ac:dyDescent="0.3">
      <c r="B89" s="11" t="s">
        <v>261</v>
      </c>
      <c r="C89" s="11">
        <v>36876</v>
      </c>
      <c r="D89" s="17">
        <v>0.75675675675700005</v>
      </c>
      <c r="E89" s="17">
        <v>1</v>
      </c>
      <c r="F89" s="11" t="s">
        <v>117</v>
      </c>
      <c r="G89" s="11" t="s">
        <v>6</v>
      </c>
      <c r="H89" s="11" t="s">
        <v>6</v>
      </c>
      <c r="I89" s="11" t="s">
        <v>118</v>
      </c>
      <c r="J89" s="11" t="s">
        <v>52</v>
      </c>
      <c r="K89" s="11" t="s">
        <v>381</v>
      </c>
      <c r="L89" s="11">
        <v>30</v>
      </c>
    </row>
    <row r="90" spans="2:12" x14ac:dyDescent="0.3">
      <c r="B90" s="11" t="s">
        <v>176</v>
      </c>
      <c r="C90" s="11">
        <v>36196</v>
      </c>
      <c r="D90" s="17">
        <v>0.98076923076900002</v>
      </c>
      <c r="E90" s="17">
        <v>0.98076923076900002</v>
      </c>
      <c r="F90" s="11" t="s">
        <v>5</v>
      </c>
      <c r="G90" s="11" t="s">
        <v>6</v>
      </c>
      <c r="H90" s="11" t="s">
        <v>6</v>
      </c>
      <c r="I90" s="11" t="s">
        <v>7</v>
      </c>
      <c r="J90" s="11" t="s">
        <v>8</v>
      </c>
      <c r="K90" s="11" t="s">
        <v>382</v>
      </c>
      <c r="L90" s="11">
        <v>51</v>
      </c>
    </row>
    <row r="91" spans="2:12" x14ac:dyDescent="0.3">
      <c r="B91" s="11" t="s">
        <v>203</v>
      </c>
      <c r="C91" s="11">
        <v>36178</v>
      </c>
      <c r="D91" s="17">
        <v>0.92857142857099995</v>
      </c>
      <c r="E91" s="17">
        <v>0.98214285714299998</v>
      </c>
      <c r="F91" s="11" t="s">
        <v>11</v>
      </c>
      <c r="G91" s="11" t="s">
        <v>6</v>
      </c>
      <c r="H91" s="11" t="s">
        <v>6</v>
      </c>
      <c r="I91" s="11" t="s">
        <v>61</v>
      </c>
      <c r="J91" s="11" t="s">
        <v>46</v>
      </c>
      <c r="K91" s="11" t="s">
        <v>383</v>
      </c>
      <c r="L91" s="11">
        <v>56</v>
      </c>
    </row>
    <row r="92" spans="2:12" x14ac:dyDescent="0.3">
      <c r="B92" s="11" t="s">
        <v>177</v>
      </c>
      <c r="C92" s="11">
        <v>36175</v>
      </c>
      <c r="D92" s="17">
        <v>1</v>
      </c>
      <c r="E92" s="17">
        <v>1</v>
      </c>
      <c r="F92" s="11" t="s">
        <v>5</v>
      </c>
      <c r="G92" s="11" t="s">
        <v>119</v>
      </c>
      <c r="H92" s="11" t="s">
        <v>120</v>
      </c>
      <c r="I92" s="11" t="s">
        <v>120</v>
      </c>
      <c r="J92" s="11" t="s">
        <v>19</v>
      </c>
      <c r="K92" s="11" t="s">
        <v>384</v>
      </c>
      <c r="L92" s="11">
        <v>52</v>
      </c>
    </row>
    <row r="93" spans="2:12" x14ac:dyDescent="0.3">
      <c r="B93" s="11" t="s">
        <v>246</v>
      </c>
      <c r="C93" s="11">
        <v>34213</v>
      </c>
      <c r="D93" s="17">
        <v>0.79411764705900001</v>
      </c>
      <c r="E93" s="17">
        <v>1</v>
      </c>
      <c r="F93" s="11" t="s">
        <v>83</v>
      </c>
      <c r="G93" s="11" t="s">
        <v>6</v>
      </c>
      <c r="H93" s="11" t="s">
        <v>6</v>
      </c>
      <c r="I93" s="11" t="s">
        <v>6</v>
      </c>
      <c r="J93" s="11" t="s">
        <v>6</v>
      </c>
      <c r="K93" s="11" t="s">
        <v>385</v>
      </c>
      <c r="L93" s="11">
        <v>68</v>
      </c>
    </row>
    <row r="94" spans="2:12" x14ac:dyDescent="0.3">
      <c r="B94" s="11" t="s">
        <v>263</v>
      </c>
      <c r="C94" s="11">
        <v>30860</v>
      </c>
      <c r="D94" s="17">
        <v>0.82352941176500005</v>
      </c>
      <c r="E94" s="17">
        <v>1</v>
      </c>
      <c r="F94" s="11" t="s">
        <v>121</v>
      </c>
      <c r="G94" s="11" t="s">
        <v>6</v>
      </c>
      <c r="H94" s="11" t="s">
        <v>6</v>
      </c>
      <c r="I94" s="11" t="s">
        <v>121</v>
      </c>
      <c r="J94" s="11" t="s">
        <v>59</v>
      </c>
      <c r="K94" s="11" t="s">
        <v>386</v>
      </c>
      <c r="L94" s="11">
        <v>49</v>
      </c>
    </row>
    <row r="95" spans="2:12" x14ac:dyDescent="0.3">
      <c r="B95" s="11" t="s">
        <v>264</v>
      </c>
      <c r="C95" s="11">
        <v>30613</v>
      </c>
      <c r="D95" s="17">
        <v>0.97619047618999999</v>
      </c>
      <c r="E95" s="17">
        <v>0.97674418604699997</v>
      </c>
      <c r="F95" s="11" t="s">
        <v>122</v>
      </c>
      <c r="G95" s="11" t="s">
        <v>6</v>
      </c>
      <c r="H95" s="11" t="s">
        <v>6</v>
      </c>
      <c r="I95" s="11" t="s">
        <v>122</v>
      </c>
      <c r="J95" s="11" t="s">
        <v>59</v>
      </c>
      <c r="K95" s="11" t="s">
        <v>387</v>
      </c>
      <c r="L95" s="11">
        <v>42</v>
      </c>
    </row>
    <row r="96" spans="2:12" x14ac:dyDescent="0.3">
      <c r="B96" s="11" t="s">
        <v>236</v>
      </c>
      <c r="C96" s="11">
        <v>28754</v>
      </c>
      <c r="D96" s="17">
        <v>0.97560975609800005</v>
      </c>
      <c r="E96" s="17">
        <v>1</v>
      </c>
      <c r="F96" s="11" t="s">
        <v>68</v>
      </c>
      <c r="G96" s="11" t="s">
        <v>123</v>
      </c>
      <c r="H96" s="11" t="s">
        <v>124</v>
      </c>
      <c r="I96" s="11" t="s">
        <v>124</v>
      </c>
      <c r="J96" s="11" t="s">
        <v>19</v>
      </c>
      <c r="K96" s="11" t="s">
        <v>388</v>
      </c>
      <c r="L96" s="11">
        <v>41</v>
      </c>
    </row>
    <row r="97" spans="1:12" x14ac:dyDescent="0.3">
      <c r="B97" s="11" t="s">
        <v>284</v>
      </c>
      <c r="C97" s="11">
        <v>28011</v>
      </c>
      <c r="D97" s="17">
        <v>0.95454545454499995</v>
      </c>
      <c r="E97" s="17">
        <v>1</v>
      </c>
      <c r="F97" s="11" t="s">
        <v>6</v>
      </c>
      <c r="G97" s="11" t="s">
        <v>6</v>
      </c>
      <c r="H97" s="11" t="s">
        <v>6</v>
      </c>
      <c r="I97" s="11" t="s">
        <v>78</v>
      </c>
      <c r="J97" s="11" t="s">
        <v>58</v>
      </c>
      <c r="K97" s="11" t="s">
        <v>389</v>
      </c>
      <c r="L97" s="11">
        <v>44</v>
      </c>
    </row>
    <row r="98" spans="1:12" x14ac:dyDescent="0.3">
      <c r="B98" s="11" t="s">
        <v>210</v>
      </c>
      <c r="C98" s="11">
        <v>27628</v>
      </c>
      <c r="D98" s="17">
        <v>0.95081967213100005</v>
      </c>
      <c r="E98" s="17">
        <v>1</v>
      </c>
      <c r="F98" s="11" t="s">
        <v>16</v>
      </c>
      <c r="G98" s="11" t="s">
        <v>6</v>
      </c>
      <c r="H98" s="11" t="s">
        <v>6</v>
      </c>
      <c r="I98" s="11" t="s">
        <v>125</v>
      </c>
      <c r="J98" s="11" t="s">
        <v>52</v>
      </c>
      <c r="K98" s="11" t="s">
        <v>390</v>
      </c>
      <c r="L98" s="11">
        <v>60</v>
      </c>
    </row>
    <row r="99" spans="1:12" x14ac:dyDescent="0.3">
      <c r="B99" s="11" t="s">
        <v>214</v>
      </c>
      <c r="C99" s="11">
        <v>27542</v>
      </c>
      <c r="D99" s="17">
        <v>0.79310344827599999</v>
      </c>
      <c r="E99" s="17">
        <v>0.96491228070199997</v>
      </c>
      <c r="F99" s="11" t="s">
        <v>14</v>
      </c>
      <c r="G99" s="11" t="s">
        <v>6</v>
      </c>
      <c r="H99" s="11" t="s">
        <v>6</v>
      </c>
      <c r="I99" s="11" t="s">
        <v>14</v>
      </c>
      <c r="J99" s="11" t="s">
        <v>59</v>
      </c>
      <c r="K99" s="11" t="s">
        <v>391</v>
      </c>
      <c r="L99" s="11">
        <v>57</v>
      </c>
    </row>
    <row r="100" spans="1:12" x14ac:dyDescent="0.3">
      <c r="B100" s="11" t="s">
        <v>215</v>
      </c>
      <c r="C100" s="11">
        <v>27469</v>
      </c>
      <c r="D100" s="17">
        <v>0.77777777777799995</v>
      </c>
      <c r="E100" s="17">
        <v>1</v>
      </c>
      <c r="F100" s="11" t="s">
        <v>14</v>
      </c>
      <c r="G100" s="11" t="s">
        <v>126</v>
      </c>
      <c r="H100" s="11" t="s">
        <v>127</v>
      </c>
      <c r="I100" s="11" t="s">
        <v>127</v>
      </c>
      <c r="J100" s="11" t="s">
        <v>19</v>
      </c>
      <c r="K100" s="11" t="s">
        <v>392</v>
      </c>
      <c r="L100" s="11">
        <v>63</v>
      </c>
    </row>
    <row r="101" spans="1:12" x14ac:dyDescent="0.3">
      <c r="B101" s="11" t="s">
        <v>285</v>
      </c>
      <c r="C101" s="11">
        <v>26627</v>
      </c>
      <c r="D101" s="17">
        <v>0.88095238095200001</v>
      </c>
      <c r="E101" s="17">
        <v>1</v>
      </c>
      <c r="F101" s="11" t="s">
        <v>6</v>
      </c>
      <c r="G101" s="11" t="s">
        <v>6</v>
      </c>
      <c r="H101" s="11" t="s">
        <v>6</v>
      </c>
      <c r="I101" s="11" t="s">
        <v>78</v>
      </c>
      <c r="J101" s="11" t="s">
        <v>58</v>
      </c>
      <c r="K101" s="11" t="s">
        <v>393</v>
      </c>
      <c r="L101" s="11">
        <v>41</v>
      </c>
    </row>
    <row r="102" spans="1:12" ht="15.6" customHeight="1" x14ac:dyDescent="0.4">
      <c r="A102" s="10"/>
      <c r="B102" s="11" t="s">
        <v>265</v>
      </c>
      <c r="C102" s="11">
        <v>26526</v>
      </c>
      <c r="D102" s="17">
        <v>0.81034482758600002</v>
      </c>
      <c r="E102" s="17">
        <v>0.98275862068999997</v>
      </c>
      <c r="F102" s="11" t="s">
        <v>128</v>
      </c>
      <c r="G102" s="11" t="s">
        <v>129</v>
      </c>
      <c r="H102" s="11" t="s">
        <v>130</v>
      </c>
      <c r="I102" s="11" t="s">
        <v>130</v>
      </c>
      <c r="J102" s="11" t="s">
        <v>19</v>
      </c>
      <c r="K102" s="11" t="s">
        <v>394</v>
      </c>
      <c r="L102" s="11">
        <v>58</v>
      </c>
    </row>
    <row r="103" spans="1:12" x14ac:dyDescent="0.3">
      <c r="B103" s="11" t="s">
        <v>251</v>
      </c>
      <c r="C103" s="11">
        <v>23935</v>
      </c>
      <c r="D103" s="17">
        <v>0.98039215686299996</v>
      </c>
      <c r="E103" s="17">
        <v>1</v>
      </c>
      <c r="F103" s="11" t="s">
        <v>102</v>
      </c>
      <c r="G103" s="11" t="s">
        <v>103</v>
      </c>
      <c r="H103" s="11" t="s">
        <v>104</v>
      </c>
      <c r="I103" s="11" t="s">
        <v>104</v>
      </c>
      <c r="J103" s="11" t="s">
        <v>19</v>
      </c>
      <c r="K103" s="11" t="s">
        <v>395</v>
      </c>
      <c r="L103" s="11">
        <v>51</v>
      </c>
    </row>
    <row r="104" spans="1:12" x14ac:dyDescent="0.3">
      <c r="B104" s="11" t="s">
        <v>286</v>
      </c>
      <c r="C104" s="11">
        <v>19291</v>
      </c>
      <c r="D104" s="17">
        <v>0.81034482758600002</v>
      </c>
      <c r="E104" s="17">
        <v>1</v>
      </c>
      <c r="F104" s="11" t="s">
        <v>6</v>
      </c>
      <c r="G104" s="11" t="s">
        <v>6</v>
      </c>
      <c r="H104" s="11" t="s">
        <v>6</v>
      </c>
      <c r="I104" s="11" t="s">
        <v>60</v>
      </c>
      <c r="J104" s="11" t="s">
        <v>46</v>
      </c>
      <c r="K104" s="11" t="s">
        <v>396</v>
      </c>
      <c r="L104" s="11">
        <v>53</v>
      </c>
    </row>
    <row r="105" spans="1:12" x14ac:dyDescent="0.3">
      <c r="B105" s="11" t="s">
        <v>222</v>
      </c>
      <c r="C105" s="11">
        <v>19113</v>
      </c>
      <c r="D105" s="17">
        <v>0.865384615385</v>
      </c>
      <c r="E105" s="17">
        <v>0.98039215686299996</v>
      </c>
      <c r="F105" s="11" t="s">
        <v>26</v>
      </c>
      <c r="G105" s="11" t="s">
        <v>94</v>
      </c>
      <c r="H105" s="11" t="s">
        <v>6</v>
      </c>
      <c r="I105" s="11" t="s">
        <v>94</v>
      </c>
      <c r="J105" s="11" t="s">
        <v>13</v>
      </c>
      <c r="K105" s="11" t="s">
        <v>397</v>
      </c>
      <c r="L105" s="11">
        <v>51</v>
      </c>
    </row>
    <row r="106" spans="1:12" x14ac:dyDescent="0.3">
      <c r="B106" s="11" t="s">
        <v>178</v>
      </c>
      <c r="C106" s="11">
        <v>18643</v>
      </c>
      <c r="D106" s="17">
        <v>0.96078431372499995</v>
      </c>
      <c r="E106" s="17">
        <v>1</v>
      </c>
      <c r="F106" s="11" t="s">
        <v>5</v>
      </c>
      <c r="G106" s="11" t="s">
        <v>131</v>
      </c>
      <c r="H106" s="11" t="s">
        <v>6</v>
      </c>
      <c r="I106" s="11" t="s">
        <v>131</v>
      </c>
      <c r="J106" s="11" t="s">
        <v>13</v>
      </c>
      <c r="K106" s="11" t="s">
        <v>398</v>
      </c>
      <c r="L106" s="11">
        <v>51</v>
      </c>
    </row>
    <row r="107" spans="1:12" x14ac:dyDescent="0.3">
      <c r="B107" s="11" t="s">
        <v>258</v>
      </c>
      <c r="C107" s="11">
        <v>18512</v>
      </c>
      <c r="D107" s="17">
        <v>0.98113207547199999</v>
      </c>
      <c r="E107" s="17">
        <v>0.98113207547199999</v>
      </c>
      <c r="F107" s="11" t="s">
        <v>132</v>
      </c>
      <c r="G107" s="11" t="s">
        <v>133</v>
      </c>
      <c r="H107" s="11" t="s">
        <v>134</v>
      </c>
      <c r="I107" s="11" t="s">
        <v>134</v>
      </c>
      <c r="J107" s="11" t="s">
        <v>19</v>
      </c>
      <c r="K107" s="11" t="s">
        <v>399</v>
      </c>
      <c r="L107" s="11">
        <v>53</v>
      </c>
    </row>
    <row r="108" spans="1:12" x14ac:dyDescent="0.3">
      <c r="B108" s="11" t="s">
        <v>249</v>
      </c>
      <c r="C108" s="11">
        <v>18048</v>
      </c>
      <c r="D108" s="17">
        <v>0.921875</v>
      </c>
      <c r="E108" s="17">
        <v>0.96923076923100004</v>
      </c>
      <c r="F108" s="11" t="s">
        <v>98</v>
      </c>
      <c r="G108" s="11" t="s">
        <v>135</v>
      </c>
      <c r="H108" s="11" t="s">
        <v>136</v>
      </c>
      <c r="I108" s="11" t="s">
        <v>136</v>
      </c>
      <c r="J108" s="11" t="s">
        <v>19</v>
      </c>
      <c r="K108" s="11" t="s">
        <v>400</v>
      </c>
      <c r="L108" s="11">
        <v>64</v>
      </c>
    </row>
    <row r="109" spans="1:12" x14ac:dyDescent="0.3">
      <c r="B109" s="11" t="s">
        <v>266</v>
      </c>
      <c r="C109" s="11">
        <v>16470</v>
      </c>
      <c r="D109" s="17">
        <v>0.78431372549</v>
      </c>
      <c r="E109" s="17">
        <v>0.97777777777800001</v>
      </c>
      <c r="F109" s="11" t="s">
        <v>137</v>
      </c>
      <c r="G109" s="11" t="s">
        <v>6</v>
      </c>
      <c r="H109" s="11" t="s">
        <v>6</v>
      </c>
      <c r="I109" s="11" t="s">
        <v>137</v>
      </c>
      <c r="J109" s="11" t="s">
        <v>59</v>
      </c>
      <c r="K109" s="11" t="s">
        <v>401</v>
      </c>
      <c r="L109" s="11">
        <v>45</v>
      </c>
    </row>
    <row r="110" spans="1:12" x14ac:dyDescent="0.3">
      <c r="B110" s="11" t="s">
        <v>267</v>
      </c>
      <c r="C110" s="11">
        <v>16213</v>
      </c>
      <c r="D110" s="17">
        <v>0.8</v>
      </c>
      <c r="E110" s="17">
        <v>1</v>
      </c>
      <c r="F110" s="11" t="s">
        <v>138</v>
      </c>
      <c r="G110" s="11" t="s">
        <v>6</v>
      </c>
      <c r="H110" s="11" t="s">
        <v>6</v>
      </c>
      <c r="I110" s="11" t="s">
        <v>139</v>
      </c>
      <c r="J110" s="11" t="s">
        <v>8</v>
      </c>
      <c r="K110" s="11" t="s">
        <v>402</v>
      </c>
      <c r="L110" s="11">
        <v>45</v>
      </c>
    </row>
    <row r="111" spans="1:12" x14ac:dyDescent="0.3">
      <c r="B111" s="11" t="s">
        <v>259</v>
      </c>
      <c r="C111" s="11">
        <v>15950</v>
      </c>
      <c r="D111" s="17">
        <v>0.98076923076900002</v>
      </c>
      <c r="E111" s="17">
        <v>0.98076923076900002</v>
      </c>
      <c r="F111" s="11" t="s">
        <v>132</v>
      </c>
      <c r="G111" s="11" t="s">
        <v>133</v>
      </c>
      <c r="H111" s="11" t="s">
        <v>134</v>
      </c>
      <c r="I111" s="11" t="s">
        <v>134</v>
      </c>
      <c r="J111" s="11" t="s">
        <v>19</v>
      </c>
      <c r="K111" s="11" t="s">
        <v>403</v>
      </c>
      <c r="L111" s="11">
        <v>52</v>
      </c>
    </row>
    <row r="112" spans="1:12" x14ac:dyDescent="0.3">
      <c r="B112" s="11" t="s">
        <v>257</v>
      </c>
      <c r="C112" s="11">
        <v>14904</v>
      </c>
      <c r="D112" s="17">
        <v>0.95744680851099995</v>
      </c>
      <c r="E112" s="17">
        <v>1</v>
      </c>
      <c r="F112" s="11" t="s">
        <v>108</v>
      </c>
      <c r="G112" s="11" t="s">
        <v>6</v>
      </c>
      <c r="H112" s="11" t="s">
        <v>6</v>
      </c>
      <c r="I112" s="11" t="s">
        <v>108</v>
      </c>
      <c r="J112" s="11" t="s">
        <v>59</v>
      </c>
      <c r="K112" s="11" t="s">
        <v>404</v>
      </c>
      <c r="L112" s="11">
        <v>47</v>
      </c>
    </row>
    <row r="113" spans="2:12" x14ac:dyDescent="0.3">
      <c r="B113" s="11" t="s">
        <v>287</v>
      </c>
      <c r="C113" s="11">
        <v>14837</v>
      </c>
      <c r="D113" s="17">
        <v>0.89795918367299998</v>
      </c>
      <c r="E113" s="17">
        <v>1</v>
      </c>
      <c r="F113" s="11" t="s">
        <v>6</v>
      </c>
      <c r="G113" s="11" t="s">
        <v>6</v>
      </c>
      <c r="H113" s="11" t="s">
        <v>6</v>
      </c>
      <c r="I113" s="11" t="s">
        <v>140</v>
      </c>
      <c r="J113" s="11" t="s">
        <v>46</v>
      </c>
      <c r="K113" s="11" t="s">
        <v>405</v>
      </c>
      <c r="L113" s="11">
        <v>48</v>
      </c>
    </row>
    <row r="114" spans="2:12" x14ac:dyDescent="0.3">
      <c r="B114" s="11" t="s">
        <v>230</v>
      </c>
      <c r="C114" s="11">
        <v>13347</v>
      </c>
      <c r="D114" s="17">
        <v>0.98</v>
      </c>
      <c r="E114" s="17">
        <v>0.98039215686299996</v>
      </c>
      <c r="F114" s="11" t="s">
        <v>48</v>
      </c>
      <c r="G114" s="11" t="s">
        <v>49</v>
      </c>
      <c r="H114" s="11" t="s">
        <v>50</v>
      </c>
      <c r="I114" s="11" t="s">
        <v>50</v>
      </c>
      <c r="J114" s="11" t="s">
        <v>19</v>
      </c>
      <c r="K114" s="11" t="s">
        <v>406</v>
      </c>
      <c r="L114" s="11">
        <v>50</v>
      </c>
    </row>
    <row r="115" spans="2:12" x14ac:dyDescent="0.3">
      <c r="B115" s="11" t="s">
        <v>268</v>
      </c>
      <c r="C115" s="11">
        <v>13051</v>
      </c>
      <c r="D115" s="17">
        <v>0.6</v>
      </c>
      <c r="E115" s="17">
        <v>1</v>
      </c>
      <c r="F115" s="11" t="s">
        <v>141</v>
      </c>
      <c r="G115" s="11" t="s">
        <v>142</v>
      </c>
      <c r="H115" s="11" t="s">
        <v>6</v>
      </c>
      <c r="I115" s="11" t="s">
        <v>142</v>
      </c>
      <c r="J115" s="11" t="s">
        <v>13</v>
      </c>
      <c r="K115" s="11" t="s">
        <v>407</v>
      </c>
      <c r="L115" s="11">
        <v>30</v>
      </c>
    </row>
    <row r="116" spans="2:12" x14ac:dyDescent="0.3">
      <c r="B116" s="11" t="s">
        <v>231</v>
      </c>
      <c r="C116" s="11">
        <v>12663</v>
      </c>
      <c r="D116" s="17">
        <v>0.98</v>
      </c>
      <c r="E116" s="17">
        <v>1</v>
      </c>
      <c r="F116" s="11" t="s">
        <v>48</v>
      </c>
      <c r="G116" s="11" t="s">
        <v>6</v>
      </c>
      <c r="H116" s="11" t="s">
        <v>6</v>
      </c>
      <c r="I116" s="11" t="s">
        <v>48</v>
      </c>
      <c r="J116" s="11" t="s">
        <v>59</v>
      </c>
      <c r="K116" s="11" t="s">
        <v>408</v>
      </c>
      <c r="L116" s="11">
        <v>50</v>
      </c>
    </row>
    <row r="117" spans="2:12" x14ac:dyDescent="0.3">
      <c r="B117" s="11" t="s">
        <v>179</v>
      </c>
      <c r="C117" s="11">
        <v>12577</v>
      </c>
      <c r="D117" s="17">
        <v>0.94339622641499998</v>
      </c>
      <c r="E117" s="17">
        <v>1</v>
      </c>
      <c r="F117" s="11" t="s">
        <v>5</v>
      </c>
      <c r="G117" s="11" t="s">
        <v>6</v>
      </c>
      <c r="H117" s="11" t="s">
        <v>6</v>
      </c>
      <c r="I117" s="11" t="s">
        <v>107</v>
      </c>
      <c r="J117" s="11" t="s">
        <v>46</v>
      </c>
      <c r="K117" s="11" t="s">
        <v>409</v>
      </c>
      <c r="L117" s="11">
        <v>53</v>
      </c>
    </row>
    <row r="118" spans="2:12" x14ac:dyDescent="0.3">
      <c r="B118" s="11" t="s">
        <v>288</v>
      </c>
      <c r="C118" s="11">
        <v>11542</v>
      </c>
      <c r="D118" s="17">
        <v>0.89795918367299998</v>
      </c>
      <c r="E118" s="17">
        <v>1</v>
      </c>
      <c r="F118" s="11" t="s">
        <v>6</v>
      </c>
      <c r="G118" s="11" t="s">
        <v>6</v>
      </c>
      <c r="H118" s="11" t="s">
        <v>6</v>
      </c>
      <c r="I118" s="11" t="s">
        <v>140</v>
      </c>
      <c r="J118" s="11" t="s">
        <v>46</v>
      </c>
      <c r="K118" s="11" t="s">
        <v>410</v>
      </c>
      <c r="L118" s="11">
        <v>49</v>
      </c>
    </row>
    <row r="119" spans="2:12" x14ac:dyDescent="0.3">
      <c r="B119" s="11" t="s">
        <v>269</v>
      </c>
      <c r="C119" s="11">
        <v>11462</v>
      </c>
      <c r="D119" s="17">
        <v>1</v>
      </c>
      <c r="E119" s="17">
        <v>1</v>
      </c>
      <c r="F119" s="11" t="s">
        <v>143</v>
      </c>
      <c r="G119" s="11" t="s">
        <v>144</v>
      </c>
      <c r="H119" s="11" t="s">
        <v>145</v>
      </c>
      <c r="I119" s="11" t="s">
        <v>145</v>
      </c>
      <c r="J119" s="11" t="s">
        <v>19</v>
      </c>
      <c r="K119" s="11" t="s">
        <v>411</v>
      </c>
      <c r="L119" s="11">
        <v>39</v>
      </c>
    </row>
    <row r="120" spans="2:12" x14ac:dyDescent="0.3">
      <c r="B120" s="11" t="s">
        <v>289</v>
      </c>
      <c r="C120" s="11">
        <v>11245</v>
      </c>
      <c r="D120" s="17">
        <v>0.79245283018900003</v>
      </c>
      <c r="E120" s="17">
        <v>1</v>
      </c>
      <c r="F120" s="11" t="s">
        <v>6</v>
      </c>
      <c r="G120" s="11" t="s">
        <v>6</v>
      </c>
      <c r="H120" s="11" t="s">
        <v>6</v>
      </c>
      <c r="I120" s="11" t="s">
        <v>146</v>
      </c>
      <c r="J120" s="11" t="s">
        <v>46</v>
      </c>
      <c r="K120" s="11" t="s">
        <v>412</v>
      </c>
      <c r="L120" s="11">
        <v>52</v>
      </c>
    </row>
    <row r="121" spans="2:12" x14ac:dyDescent="0.3">
      <c r="B121" s="11" t="s">
        <v>270</v>
      </c>
      <c r="C121" s="11">
        <v>10784</v>
      </c>
      <c r="D121" s="17">
        <v>0.92156862745099999</v>
      </c>
      <c r="E121" s="17">
        <v>1</v>
      </c>
      <c r="F121" s="11" t="s">
        <v>147</v>
      </c>
      <c r="G121" s="11" t="s">
        <v>6</v>
      </c>
      <c r="H121" s="11" t="s">
        <v>6</v>
      </c>
      <c r="I121" s="11" t="s">
        <v>147</v>
      </c>
      <c r="J121" s="11" t="s">
        <v>59</v>
      </c>
      <c r="K121" s="11" t="s">
        <v>413</v>
      </c>
      <c r="L121" s="11">
        <v>50</v>
      </c>
    </row>
    <row r="122" spans="2:12" x14ac:dyDescent="0.3">
      <c r="B122" s="11" t="s">
        <v>290</v>
      </c>
      <c r="C122" s="11">
        <v>10555</v>
      </c>
      <c r="D122" s="17">
        <v>0.68518518518500005</v>
      </c>
      <c r="E122" s="17">
        <v>1</v>
      </c>
      <c r="F122" s="11" t="s">
        <v>6</v>
      </c>
      <c r="G122" s="11" t="s">
        <v>6</v>
      </c>
      <c r="H122" s="11" t="s">
        <v>6</v>
      </c>
      <c r="I122" s="11" t="s">
        <v>148</v>
      </c>
      <c r="J122" s="11" t="s">
        <v>46</v>
      </c>
      <c r="K122" s="11" t="s">
        <v>414</v>
      </c>
      <c r="L122" s="11">
        <v>47</v>
      </c>
    </row>
    <row r="123" spans="2:12" x14ac:dyDescent="0.3">
      <c r="B123" s="11" t="s">
        <v>216</v>
      </c>
      <c r="C123" s="11">
        <v>10299</v>
      </c>
      <c r="D123" s="17">
        <v>0.75</v>
      </c>
      <c r="E123" s="17">
        <v>0.97058823529399996</v>
      </c>
      <c r="F123" s="11" t="s">
        <v>14</v>
      </c>
      <c r="G123" s="11" t="s">
        <v>6</v>
      </c>
      <c r="H123" s="11" t="s">
        <v>6</v>
      </c>
      <c r="I123" s="11" t="s">
        <v>79</v>
      </c>
      <c r="J123" s="11" t="s">
        <v>8</v>
      </c>
      <c r="K123" s="11" t="s">
        <v>415</v>
      </c>
      <c r="L123" s="11">
        <v>68</v>
      </c>
    </row>
    <row r="124" spans="2:12" x14ac:dyDescent="0.3">
      <c r="B124" s="11" t="s">
        <v>180</v>
      </c>
      <c r="C124" s="11">
        <v>10101</v>
      </c>
      <c r="D124" s="17">
        <v>0.98076923076900002</v>
      </c>
      <c r="E124" s="17">
        <v>0.98076923076900002</v>
      </c>
      <c r="F124" s="11" t="s">
        <v>5</v>
      </c>
      <c r="G124" s="11" t="s">
        <v>6</v>
      </c>
      <c r="H124" s="11" t="s">
        <v>6</v>
      </c>
      <c r="I124" s="11" t="s">
        <v>97</v>
      </c>
      <c r="J124" s="11" t="s">
        <v>46</v>
      </c>
      <c r="K124" s="11" t="s">
        <v>416</v>
      </c>
      <c r="L124" s="11">
        <v>52</v>
      </c>
    </row>
    <row r="125" spans="2:12" x14ac:dyDescent="0.3">
      <c r="B125" s="11" t="s">
        <v>253</v>
      </c>
      <c r="C125" s="11">
        <v>8932</v>
      </c>
      <c r="D125" s="17">
        <v>0.87755102040800004</v>
      </c>
      <c r="E125" s="17">
        <v>0.98</v>
      </c>
      <c r="F125" s="11" t="s">
        <v>111</v>
      </c>
      <c r="G125" s="11" t="s">
        <v>149</v>
      </c>
      <c r="H125" s="11" t="s">
        <v>150</v>
      </c>
      <c r="I125" s="11" t="s">
        <v>150</v>
      </c>
      <c r="J125" s="11" t="s">
        <v>19</v>
      </c>
      <c r="K125" s="11" t="s">
        <v>417</v>
      </c>
      <c r="L125" s="11">
        <v>49</v>
      </c>
    </row>
    <row r="126" spans="2:12" x14ac:dyDescent="0.3">
      <c r="B126" s="11" t="s">
        <v>291</v>
      </c>
      <c r="C126" s="11">
        <v>8499</v>
      </c>
      <c r="D126" s="17">
        <v>0.82051282051300001</v>
      </c>
      <c r="E126" s="17">
        <v>1</v>
      </c>
      <c r="F126" s="11" t="s">
        <v>6</v>
      </c>
      <c r="G126" s="11" t="s">
        <v>6</v>
      </c>
      <c r="H126" s="11" t="s">
        <v>6</v>
      </c>
      <c r="I126" s="11" t="s">
        <v>60</v>
      </c>
      <c r="J126" s="11" t="s">
        <v>46</v>
      </c>
      <c r="K126" s="11" t="s">
        <v>418</v>
      </c>
      <c r="L126" s="11">
        <v>35</v>
      </c>
    </row>
    <row r="127" spans="2:12" x14ac:dyDescent="0.3">
      <c r="B127" s="11" t="s">
        <v>260</v>
      </c>
      <c r="C127" s="11">
        <v>8151</v>
      </c>
      <c r="D127" s="17">
        <v>0.77777777777799995</v>
      </c>
      <c r="E127" s="17">
        <v>1</v>
      </c>
      <c r="F127" s="11" t="s">
        <v>132</v>
      </c>
      <c r="G127" s="11" t="s">
        <v>151</v>
      </c>
      <c r="H127" s="11" t="s">
        <v>6</v>
      </c>
      <c r="I127" s="11" t="s">
        <v>151</v>
      </c>
      <c r="J127" s="11" t="s">
        <v>13</v>
      </c>
      <c r="K127" s="11" t="s">
        <v>419</v>
      </c>
      <c r="L127" s="11">
        <v>60</v>
      </c>
    </row>
    <row r="128" spans="2:12" x14ac:dyDescent="0.3">
      <c r="B128" s="11" t="s">
        <v>271</v>
      </c>
      <c r="C128" s="11">
        <v>8124</v>
      </c>
      <c r="D128" s="17">
        <v>0.78</v>
      </c>
      <c r="E128" s="17">
        <v>0.96</v>
      </c>
      <c r="F128" s="11" t="s">
        <v>152</v>
      </c>
      <c r="G128" s="11" t="s">
        <v>6</v>
      </c>
      <c r="H128" s="11" t="s">
        <v>6</v>
      </c>
      <c r="I128" s="11" t="s">
        <v>153</v>
      </c>
      <c r="J128" s="11" t="s">
        <v>8</v>
      </c>
      <c r="K128" s="11" t="s">
        <v>420</v>
      </c>
      <c r="L128" s="11">
        <v>49</v>
      </c>
    </row>
    <row r="129" spans="2:12" x14ac:dyDescent="0.3">
      <c r="B129" s="11" t="s">
        <v>223</v>
      </c>
      <c r="C129" s="11">
        <v>7577</v>
      </c>
      <c r="D129" s="17">
        <v>0.98245614035100004</v>
      </c>
      <c r="E129" s="17">
        <v>0.98245614035100004</v>
      </c>
      <c r="F129" s="11" t="s">
        <v>26</v>
      </c>
      <c r="G129" s="11" t="s">
        <v>27</v>
      </c>
      <c r="H129" s="11" t="s">
        <v>28</v>
      </c>
      <c r="I129" s="11" t="s">
        <v>28</v>
      </c>
      <c r="J129" s="11" t="s">
        <v>19</v>
      </c>
      <c r="K129" s="11" t="s">
        <v>421</v>
      </c>
      <c r="L129" s="11">
        <v>57</v>
      </c>
    </row>
    <row r="130" spans="2:12" x14ac:dyDescent="0.3">
      <c r="B130" s="11" t="s">
        <v>254</v>
      </c>
      <c r="C130" s="11">
        <v>6114</v>
      </c>
      <c r="D130" s="17">
        <v>0.87755102040800004</v>
      </c>
      <c r="E130" s="17">
        <v>0.96</v>
      </c>
      <c r="F130" s="11" t="s">
        <v>111</v>
      </c>
      <c r="G130" s="11" t="s">
        <v>6</v>
      </c>
      <c r="H130" s="11" t="s">
        <v>6</v>
      </c>
      <c r="I130" s="11" t="s">
        <v>111</v>
      </c>
      <c r="J130" s="11" t="s">
        <v>59</v>
      </c>
      <c r="K130" s="11" t="s">
        <v>422</v>
      </c>
      <c r="L130" s="11">
        <v>48</v>
      </c>
    </row>
    <row r="131" spans="2:12" x14ac:dyDescent="0.3">
      <c r="B131" s="11" t="s">
        <v>217</v>
      </c>
      <c r="C131" s="11">
        <v>5766</v>
      </c>
      <c r="D131" s="17">
        <v>0.84482758620700005</v>
      </c>
      <c r="E131" s="17">
        <v>0.98275862068999997</v>
      </c>
      <c r="F131" s="11" t="s">
        <v>14</v>
      </c>
      <c r="G131" s="11" t="s">
        <v>6</v>
      </c>
      <c r="H131" s="11" t="s">
        <v>6</v>
      </c>
      <c r="I131" s="11" t="s">
        <v>14</v>
      </c>
      <c r="J131" s="11" t="s">
        <v>59</v>
      </c>
      <c r="K131" s="11" t="s">
        <v>423</v>
      </c>
      <c r="L131" s="11">
        <v>58</v>
      </c>
    </row>
    <row r="132" spans="2:12" x14ac:dyDescent="0.3">
      <c r="B132" s="11" t="s">
        <v>181</v>
      </c>
      <c r="C132" s="11">
        <v>5516</v>
      </c>
      <c r="D132" s="17">
        <v>0.98039215686299996</v>
      </c>
      <c r="E132" s="17">
        <v>0.98076923076900002</v>
      </c>
      <c r="F132" s="11" t="s">
        <v>5</v>
      </c>
      <c r="G132" s="11" t="s">
        <v>6</v>
      </c>
      <c r="H132" s="11" t="s">
        <v>6</v>
      </c>
      <c r="I132" s="11" t="s">
        <v>6</v>
      </c>
      <c r="J132" s="11" t="s">
        <v>6</v>
      </c>
      <c r="K132" s="11" t="s">
        <v>424</v>
      </c>
      <c r="L132" s="11">
        <v>51</v>
      </c>
    </row>
    <row r="133" spans="2:12" x14ac:dyDescent="0.3">
      <c r="B133" s="11" t="s">
        <v>255</v>
      </c>
      <c r="C133" s="11">
        <v>5338</v>
      </c>
      <c r="D133" s="17">
        <v>0.93478260869600005</v>
      </c>
      <c r="E133" s="17">
        <v>0.97826086956500002</v>
      </c>
      <c r="F133" s="11" t="s">
        <v>111</v>
      </c>
      <c r="G133" s="11" t="s">
        <v>154</v>
      </c>
      <c r="H133" s="11" t="s">
        <v>155</v>
      </c>
      <c r="I133" s="11" t="s">
        <v>155</v>
      </c>
      <c r="J133" s="11" t="s">
        <v>19</v>
      </c>
      <c r="K133" s="11" t="s">
        <v>425</v>
      </c>
      <c r="L133" s="11">
        <v>46</v>
      </c>
    </row>
    <row r="134" spans="2:12" x14ac:dyDescent="0.3">
      <c r="B134" s="11" t="s">
        <v>232</v>
      </c>
      <c r="C134" s="11">
        <v>3933</v>
      </c>
      <c r="D134" s="17">
        <v>0.9</v>
      </c>
      <c r="E134" s="17">
        <v>1</v>
      </c>
      <c r="F134" s="11" t="s">
        <v>48</v>
      </c>
      <c r="G134" s="11" t="s">
        <v>6</v>
      </c>
      <c r="H134" s="11" t="s">
        <v>6</v>
      </c>
      <c r="I134" s="11" t="s">
        <v>48</v>
      </c>
      <c r="J134" s="11" t="s">
        <v>59</v>
      </c>
      <c r="K134" s="11" t="s">
        <v>426</v>
      </c>
      <c r="L134" s="11">
        <v>46</v>
      </c>
    </row>
    <row r="135" spans="2:12" x14ac:dyDescent="0.3">
      <c r="B135" s="11" t="s">
        <v>262</v>
      </c>
      <c r="C135" s="11">
        <v>3517</v>
      </c>
      <c r="D135" s="17">
        <v>0.75675675675700005</v>
      </c>
      <c r="E135" s="17">
        <v>1</v>
      </c>
      <c r="F135" s="11" t="s">
        <v>117</v>
      </c>
      <c r="G135" s="11" t="s">
        <v>6</v>
      </c>
      <c r="H135" s="11" t="s">
        <v>6</v>
      </c>
      <c r="I135" s="11" t="s">
        <v>118</v>
      </c>
      <c r="J135" s="11" t="s">
        <v>52</v>
      </c>
      <c r="K135" s="11" t="s">
        <v>427</v>
      </c>
      <c r="L135" s="11">
        <v>31</v>
      </c>
    </row>
    <row r="136" spans="2:12" x14ac:dyDescent="0.3">
      <c r="B136" s="11" t="s">
        <v>292</v>
      </c>
      <c r="C136" s="11">
        <v>3403</v>
      </c>
      <c r="D136" s="17">
        <v>0.75</v>
      </c>
      <c r="E136" s="17">
        <v>0.95744680851099995</v>
      </c>
      <c r="F136" s="11" t="s">
        <v>6</v>
      </c>
      <c r="G136" s="11" t="s">
        <v>6</v>
      </c>
      <c r="H136" s="11" t="s">
        <v>6</v>
      </c>
      <c r="I136" s="11" t="s">
        <v>60</v>
      </c>
      <c r="J136" s="11" t="s">
        <v>46</v>
      </c>
      <c r="K136" s="11" t="s">
        <v>428</v>
      </c>
      <c r="L136" s="11">
        <v>47</v>
      </c>
    </row>
    <row r="137" spans="2:12" x14ac:dyDescent="0.3">
      <c r="B137" s="11" t="s">
        <v>204</v>
      </c>
      <c r="C137" s="11">
        <v>3037</v>
      </c>
      <c r="D137" s="17">
        <v>0.865384615385</v>
      </c>
      <c r="E137" s="17">
        <v>0.98039215686299996</v>
      </c>
      <c r="F137" s="11" t="s">
        <v>11</v>
      </c>
      <c r="G137" s="11" t="s">
        <v>6</v>
      </c>
      <c r="H137" s="11" t="s">
        <v>6</v>
      </c>
      <c r="I137" s="11" t="s">
        <v>47</v>
      </c>
      <c r="J137" s="11" t="s">
        <v>46</v>
      </c>
      <c r="K137" s="11" t="s">
        <v>429</v>
      </c>
      <c r="L137" s="11">
        <v>51</v>
      </c>
    </row>
    <row r="138" spans="2:12" x14ac:dyDescent="0.3">
      <c r="B138" s="11" t="s">
        <v>293</v>
      </c>
      <c r="C138" s="11">
        <v>2019</v>
      </c>
      <c r="D138" s="17">
        <v>0.632653061224</v>
      </c>
      <c r="E138" s="17">
        <v>1</v>
      </c>
      <c r="F138" s="11" t="s">
        <v>6</v>
      </c>
      <c r="G138" s="11" t="s">
        <v>6</v>
      </c>
      <c r="H138" s="11" t="s">
        <v>6</v>
      </c>
      <c r="I138" s="11" t="s">
        <v>148</v>
      </c>
      <c r="J138" s="11" t="s">
        <v>46</v>
      </c>
      <c r="K138" s="11" t="s">
        <v>430</v>
      </c>
      <c r="L138" s="11">
        <v>39</v>
      </c>
    </row>
    <row r="139" spans="2:12" x14ac:dyDescent="0.3">
      <c r="B139" s="11" t="s">
        <v>205</v>
      </c>
      <c r="C139" s="11">
        <v>1921</v>
      </c>
      <c r="D139" s="17">
        <v>0.96078431372499995</v>
      </c>
      <c r="E139" s="17">
        <v>0.98039215686299996</v>
      </c>
      <c r="F139" s="11" t="s">
        <v>11</v>
      </c>
      <c r="G139" s="11" t="s">
        <v>100</v>
      </c>
      <c r="H139" s="11" t="s">
        <v>101</v>
      </c>
      <c r="I139" s="11" t="s">
        <v>101</v>
      </c>
      <c r="J139" s="11" t="s">
        <v>19</v>
      </c>
      <c r="K139" s="11" t="s">
        <v>431</v>
      </c>
      <c r="L139" s="11">
        <v>51</v>
      </c>
    </row>
  </sheetData>
  <sortState ref="A6:L139">
    <sortCondition descending="1" ref="C6:C139"/>
  </sortState>
  <mergeCells count="1">
    <mergeCell ref="D4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9"/>
  <sheetViews>
    <sheetView zoomScaleNormal="100" workbookViewId="0">
      <selection activeCell="B2" sqref="B2"/>
    </sheetView>
  </sheetViews>
  <sheetFormatPr defaultColWidth="10.796875" defaultRowHeight="15.6" x14ac:dyDescent="0.3"/>
  <cols>
    <col min="1" max="1" width="4.19921875" style="11" customWidth="1"/>
    <col min="2" max="2" width="16.19921875" style="11" customWidth="1"/>
    <col min="3" max="3" width="15.8984375" style="11" customWidth="1"/>
    <col min="4" max="4" width="15.5" style="11" customWidth="1"/>
    <col min="5" max="52" width="14.09765625" style="11" customWidth="1"/>
    <col min="53" max="16384" width="10.796875" style="11"/>
  </cols>
  <sheetData>
    <row r="1" spans="1:66" ht="17.399999999999999" x14ac:dyDescent="0.3">
      <c r="A1" s="23" t="s">
        <v>452</v>
      </c>
      <c r="M1" s="17"/>
      <c r="N1" s="17"/>
    </row>
    <row r="2" spans="1:66" x14ac:dyDescent="0.3">
      <c r="B2" s="11" t="s">
        <v>449</v>
      </c>
      <c r="H2" s="17"/>
      <c r="M2" s="17"/>
      <c r="N2" s="17"/>
    </row>
    <row r="4" spans="1:66" x14ac:dyDescent="0.3">
      <c r="E4" s="16" t="s">
        <v>437</v>
      </c>
      <c r="F4"/>
      <c r="G4"/>
      <c r="H4"/>
      <c r="I4"/>
      <c r="J4" s="16" t="s">
        <v>438</v>
      </c>
      <c r="K4"/>
      <c r="L4" s="16" t="s">
        <v>439</v>
      </c>
      <c r="M4"/>
      <c r="N4"/>
      <c r="O4"/>
      <c r="P4"/>
      <c r="Q4"/>
      <c r="R4" s="16" t="s">
        <v>440</v>
      </c>
      <c r="S4"/>
      <c r="U4"/>
      <c r="V4"/>
      <c r="W4"/>
      <c r="X4"/>
      <c r="Y4"/>
      <c r="Z4"/>
      <c r="AA4"/>
      <c r="AB4"/>
      <c r="AC4"/>
      <c r="AD4"/>
      <c r="AF4"/>
      <c r="AG4"/>
      <c r="AH4"/>
      <c r="AI4"/>
      <c r="AJ4"/>
      <c r="AK4"/>
      <c r="AL4"/>
      <c r="AM4"/>
      <c r="AN4"/>
      <c r="AO4" s="16" t="s">
        <v>441</v>
      </c>
      <c r="AP4"/>
      <c r="AQ4"/>
      <c r="AR4"/>
      <c r="AS4"/>
      <c r="AT4"/>
      <c r="AU4"/>
      <c r="AV4"/>
      <c r="AW4" s="16" t="s">
        <v>442</v>
      </c>
      <c r="AX4"/>
      <c r="AY4"/>
      <c r="AZ4" s="16" t="s">
        <v>443</v>
      </c>
      <c r="BA4"/>
      <c r="BB4"/>
      <c r="BC4"/>
      <c r="BD4" s="16" t="s">
        <v>444</v>
      </c>
      <c r="BE4"/>
      <c r="BF4"/>
      <c r="BG4"/>
      <c r="BH4"/>
      <c r="BI4" s="16" t="s">
        <v>445</v>
      </c>
      <c r="BJ4"/>
      <c r="BK4"/>
      <c r="BL4" s="16" t="s">
        <v>446</v>
      </c>
      <c r="BM4"/>
      <c r="BN4"/>
    </row>
    <row r="5" spans="1:66" s="16" customFormat="1" x14ac:dyDescent="0.3">
      <c r="B5" s="16" t="s">
        <v>157</v>
      </c>
      <c r="C5" s="16" t="s">
        <v>156</v>
      </c>
      <c r="D5" s="16" t="s">
        <v>13</v>
      </c>
      <c r="E5" s="4" t="s">
        <v>453</v>
      </c>
      <c r="F5" s="4" t="s">
        <v>454</v>
      </c>
      <c r="G5" s="4" t="s">
        <v>455</v>
      </c>
      <c r="H5" s="4" t="s">
        <v>456</v>
      </c>
      <c r="I5" s="4" t="s">
        <v>457</v>
      </c>
      <c r="J5" s="4" t="s">
        <v>458</v>
      </c>
      <c r="K5" s="4" t="s">
        <v>459</v>
      </c>
      <c r="L5" s="4" t="s">
        <v>460</v>
      </c>
      <c r="M5" s="4" t="s">
        <v>461</v>
      </c>
      <c r="N5" s="4" t="s">
        <v>462</v>
      </c>
      <c r="O5" s="4" t="s">
        <v>463</v>
      </c>
      <c r="P5" s="4" t="s">
        <v>464</v>
      </c>
      <c r="Q5" s="4" t="s">
        <v>465</v>
      </c>
      <c r="R5" s="4" t="s">
        <v>466</v>
      </c>
      <c r="S5" s="4" t="s">
        <v>467</v>
      </c>
      <c r="T5" s="4" t="s">
        <v>468</v>
      </c>
      <c r="U5" s="4" t="s">
        <v>469</v>
      </c>
      <c r="V5" s="4" t="s">
        <v>470</v>
      </c>
      <c r="W5" s="4" t="s">
        <v>471</v>
      </c>
      <c r="X5" s="4" t="s">
        <v>472</v>
      </c>
      <c r="Y5" s="4" t="s">
        <v>473</v>
      </c>
      <c r="Z5" s="4" t="s">
        <v>474</v>
      </c>
      <c r="AA5" s="4" t="s">
        <v>475</v>
      </c>
      <c r="AB5" s="4" t="s">
        <v>476</v>
      </c>
      <c r="AC5" s="4" t="s">
        <v>477</v>
      </c>
      <c r="AD5" s="4" t="s">
        <v>478</v>
      </c>
      <c r="AE5" s="4" t="s">
        <v>479</v>
      </c>
      <c r="AF5" s="4" t="s">
        <v>480</v>
      </c>
      <c r="AG5" s="4" t="s">
        <v>481</v>
      </c>
      <c r="AH5" s="4" t="s">
        <v>482</v>
      </c>
      <c r="AI5" s="4" t="s">
        <v>483</v>
      </c>
      <c r="AJ5" s="4" t="s">
        <v>484</v>
      </c>
      <c r="AK5" s="4" t="s">
        <v>485</v>
      </c>
      <c r="AL5" s="4" t="s">
        <v>486</v>
      </c>
      <c r="AM5" s="4" t="s">
        <v>487</v>
      </c>
      <c r="AN5" s="4" t="s">
        <v>488</v>
      </c>
      <c r="AO5" s="4" t="s">
        <v>489</v>
      </c>
      <c r="AP5" s="4" t="s">
        <v>490</v>
      </c>
      <c r="AQ5" s="4" t="s">
        <v>491</v>
      </c>
      <c r="AR5" s="4" t="s">
        <v>492</v>
      </c>
      <c r="AS5" s="4" t="s">
        <v>493</v>
      </c>
      <c r="AT5" s="4" t="s">
        <v>494</v>
      </c>
      <c r="AU5" s="4" t="s">
        <v>495</v>
      </c>
      <c r="AV5" s="4" t="s">
        <v>496</v>
      </c>
      <c r="AW5" s="4" t="s">
        <v>497</v>
      </c>
      <c r="AX5" s="4" t="s">
        <v>498</v>
      </c>
      <c r="AY5" s="4" t="s">
        <v>499</v>
      </c>
      <c r="AZ5" s="4" t="s">
        <v>500</v>
      </c>
      <c r="BA5" s="4" t="s">
        <v>501</v>
      </c>
      <c r="BB5" s="4" t="s">
        <v>502</v>
      </c>
      <c r="BC5" s="4" t="s">
        <v>503</v>
      </c>
      <c r="BD5" s="4" t="s">
        <v>504</v>
      </c>
      <c r="BE5" s="4" t="s">
        <v>505</v>
      </c>
      <c r="BF5" s="4" t="s">
        <v>506</v>
      </c>
      <c r="BG5" s="4" t="s">
        <v>507</v>
      </c>
      <c r="BH5" s="4" t="s">
        <v>508</v>
      </c>
      <c r="BI5" s="4" t="s">
        <v>509</v>
      </c>
      <c r="BJ5" s="4" t="s">
        <v>510</v>
      </c>
      <c r="BK5" s="4" t="s">
        <v>511</v>
      </c>
      <c r="BL5" s="4" t="s">
        <v>512</v>
      </c>
      <c r="BM5" s="4" t="s">
        <v>513</v>
      </c>
      <c r="BN5" s="4" t="s">
        <v>514</v>
      </c>
    </row>
    <row r="6" spans="1:66" x14ac:dyDescent="0.3">
      <c r="A6" s="11">
        <v>1</v>
      </c>
      <c r="B6" s="11" t="s">
        <v>271</v>
      </c>
      <c r="C6" s="11" t="s">
        <v>152</v>
      </c>
      <c r="D6" s="11" t="s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2649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66" x14ac:dyDescent="0.3">
      <c r="A7" s="11">
        <v>2</v>
      </c>
      <c r="B7" s="11" t="s">
        <v>258</v>
      </c>
      <c r="C7" s="11" t="s">
        <v>132</v>
      </c>
      <c r="D7" s="11" t="s">
        <v>133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4056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66" x14ac:dyDescent="0.3">
      <c r="A8" s="11">
        <v>3</v>
      </c>
      <c r="B8" s="11" t="s">
        <v>259</v>
      </c>
      <c r="C8" s="11" t="s">
        <v>132</v>
      </c>
      <c r="D8" s="11" t="s">
        <v>133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3020.5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66" x14ac:dyDescent="0.3">
      <c r="A9" s="11">
        <v>4</v>
      </c>
      <c r="B9" s="11" t="s">
        <v>260</v>
      </c>
      <c r="C9" s="11" t="s">
        <v>132</v>
      </c>
      <c r="D9" s="11" t="s">
        <v>151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2635</v>
      </c>
    </row>
    <row r="10" spans="1:66" x14ac:dyDescent="0.3">
      <c r="A10" s="11">
        <v>5</v>
      </c>
      <c r="B10" s="11" t="s">
        <v>219</v>
      </c>
      <c r="C10" s="11" t="s">
        <v>26</v>
      </c>
      <c r="D10" s="11" t="s">
        <v>40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2739.3333333333298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3229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17386.333333333299</v>
      </c>
      <c r="BJ10" s="1">
        <v>81060.333333333299</v>
      </c>
      <c r="BK10" s="1">
        <v>106117.66666666701</v>
      </c>
      <c r="BL10" s="1">
        <v>0</v>
      </c>
      <c r="BM10" s="1">
        <v>0</v>
      </c>
      <c r="BN10" s="1">
        <v>0</v>
      </c>
    </row>
    <row r="11" spans="1:66" x14ac:dyDescent="0.3">
      <c r="A11" s="11">
        <v>6</v>
      </c>
      <c r="B11" s="11" t="s">
        <v>223</v>
      </c>
      <c r="C11" s="11" t="s">
        <v>26</v>
      </c>
      <c r="D11" s="11" t="s">
        <v>27</v>
      </c>
      <c r="E11" s="1">
        <v>0</v>
      </c>
      <c r="F11" s="1">
        <v>0</v>
      </c>
      <c r="G11" s="1">
        <v>0</v>
      </c>
      <c r="H11" s="1">
        <v>0</v>
      </c>
      <c r="I11" s="1">
        <v>2520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66" x14ac:dyDescent="0.3">
      <c r="A12" s="11">
        <v>7</v>
      </c>
      <c r="B12" s="11" t="s">
        <v>218</v>
      </c>
      <c r="C12" s="11" t="s">
        <v>26</v>
      </c>
      <c r="D12" s="11" t="s">
        <v>27</v>
      </c>
      <c r="E12" s="1">
        <v>12932.333333333299</v>
      </c>
      <c r="F12" s="1">
        <v>0</v>
      </c>
      <c r="G12" s="1">
        <v>2081.3333333333298</v>
      </c>
      <c r="H12" s="1">
        <v>33952.666666666701</v>
      </c>
      <c r="I12" s="1">
        <v>8825</v>
      </c>
      <c r="J12" s="1">
        <v>0</v>
      </c>
      <c r="K12" s="1">
        <v>1640.3333333333301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2496</v>
      </c>
      <c r="AM12" s="1">
        <v>7526.6666666666697</v>
      </c>
      <c r="AN12" s="1">
        <v>0</v>
      </c>
      <c r="AO12" s="1">
        <v>0</v>
      </c>
      <c r="AP12" s="1">
        <v>8683.3333333333303</v>
      </c>
      <c r="AQ12" s="1">
        <v>0</v>
      </c>
      <c r="AR12" s="1">
        <v>6227.3333333333303</v>
      </c>
      <c r="AS12" s="1">
        <v>0</v>
      </c>
      <c r="AT12" s="1">
        <v>0</v>
      </c>
      <c r="AU12" s="1">
        <v>3340.6666666666702</v>
      </c>
      <c r="AV12" s="1">
        <v>0</v>
      </c>
      <c r="AW12" s="1">
        <v>0</v>
      </c>
      <c r="AX12" s="1">
        <v>0</v>
      </c>
      <c r="AY12" s="1">
        <v>0</v>
      </c>
      <c r="AZ12" s="1">
        <v>50201.666666666701</v>
      </c>
      <c r="BA12" s="1">
        <v>2104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1499.3333333333301</v>
      </c>
      <c r="BH12" s="1">
        <v>5744</v>
      </c>
      <c r="BI12" s="1">
        <v>0</v>
      </c>
      <c r="BJ12" s="1">
        <v>0</v>
      </c>
      <c r="BK12" s="1">
        <v>30994.333333333299</v>
      </c>
      <c r="BL12" s="1">
        <v>0</v>
      </c>
      <c r="BM12" s="1">
        <v>0</v>
      </c>
      <c r="BN12" s="1">
        <v>0</v>
      </c>
    </row>
    <row r="13" spans="1:66" x14ac:dyDescent="0.3">
      <c r="A13" s="11">
        <v>8</v>
      </c>
      <c r="B13" s="11" t="s">
        <v>220</v>
      </c>
      <c r="C13" s="11" t="s">
        <v>26</v>
      </c>
      <c r="D13" s="11" t="s">
        <v>40</v>
      </c>
      <c r="E13" s="1">
        <v>0</v>
      </c>
      <c r="F13" s="1">
        <v>0</v>
      </c>
      <c r="G13" s="1">
        <v>0</v>
      </c>
      <c r="H13" s="1">
        <v>4680.6666666666697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1014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7678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5563</v>
      </c>
      <c r="BL13" s="1">
        <v>0</v>
      </c>
      <c r="BM13" s="1">
        <v>0</v>
      </c>
      <c r="BN13" s="1">
        <v>0</v>
      </c>
    </row>
    <row r="14" spans="1:66" x14ac:dyDescent="0.3">
      <c r="A14" s="11">
        <v>9</v>
      </c>
      <c r="B14" s="11" t="s">
        <v>221</v>
      </c>
      <c r="C14" s="11" t="s">
        <v>26</v>
      </c>
      <c r="D14" s="11" t="s">
        <v>94</v>
      </c>
      <c r="E14" s="1">
        <v>0</v>
      </c>
      <c r="F14" s="1">
        <v>0</v>
      </c>
      <c r="G14" s="1">
        <v>0</v>
      </c>
      <c r="H14" s="1">
        <v>7410</v>
      </c>
      <c r="I14" s="1">
        <v>10307.333333333299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3276.3333333333298</v>
      </c>
      <c r="P14" s="1">
        <v>10245.666666666701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2687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66" x14ac:dyDescent="0.3">
      <c r="A15" s="11">
        <v>10</v>
      </c>
      <c r="B15" s="11" t="s">
        <v>222</v>
      </c>
      <c r="C15" s="11" t="s">
        <v>26</v>
      </c>
      <c r="D15" s="11" t="s">
        <v>94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987.66666666666697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66" x14ac:dyDescent="0.3">
      <c r="A16" s="11">
        <v>11</v>
      </c>
      <c r="B16" s="11" t="s">
        <v>267</v>
      </c>
      <c r="C16" s="11" t="s">
        <v>138</v>
      </c>
      <c r="D16" s="11" t="s">
        <v>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4352.5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3">
      <c r="A17" s="11">
        <v>12</v>
      </c>
      <c r="B17" s="11" t="s">
        <v>264</v>
      </c>
      <c r="C17" s="11" t="s">
        <v>122</v>
      </c>
      <c r="D17" s="11" t="s">
        <v>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1712.3333333333301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3">
      <c r="A18" s="11">
        <v>13</v>
      </c>
      <c r="B18" s="11" t="s">
        <v>228</v>
      </c>
      <c r="C18" s="11" t="s">
        <v>48</v>
      </c>
      <c r="D18" s="11" t="s">
        <v>49</v>
      </c>
      <c r="E18" s="1">
        <v>0</v>
      </c>
      <c r="F18" s="1">
        <v>0</v>
      </c>
      <c r="G18" s="1">
        <v>0</v>
      </c>
      <c r="H18" s="1">
        <v>0</v>
      </c>
      <c r="I18" s="1">
        <v>12011.666666666701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4326.5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6500.5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8437.6666666666697</v>
      </c>
      <c r="AU18" s="1">
        <v>3313.6666666666702</v>
      </c>
      <c r="AV18" s="1">
        <v>628.66666666666697</v>
      </c>
      <c r="AW18" s="1">
        <v>0</v>
      </c>
      <c r="AX18" s="1">
        <v>0</v>
      </c>
      <c r="AY18" s="1">
        <v>0</v>
      </c>
      <c r="AZ18" s="1">
        <v>8091.6666666666697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8186.3333333333303</v>
      </c>
      <c r="BH18" s="1">
        <v>0</v>
      </c>
      <c r="BI18" s="1">
        <v>0</v>
      </c>
      <c r="BJ18" s="1">
        <v>36845.333333333299</v>
      </c>
      <c r="BK18" s="1">
        <v>9831</v>
      </c>
      <c r="BL18" s="1">
        <v>0</v>
      </c>
      <c r="BM18" s="1">
        <v>0</v>
      </c>
      <c r="BN18" s="1">
        <v>0</v>
      </c>
    </row>
    <row r="19" spans="1:66" x14ac:dyDescent="0.3">
      <c r="A19" s="11">
        <v>14</v>
      </c>
      <c r="B19" s="11" t="s">
        <v>229</v>
      </c>
      <c r="C19" s="11" t="s">
        <v>48</v>
      </c>
      <c r="D19" s="11" t="s">
        <v>49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2280.6666666666702</v>
      </c>
      <c r="AU19" s="1">
        <v>2764.6666666666702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25202.666666666701</v>
      </c>
      <c r="BK19" s="1">
        <v>7216</v>
      </c>
      <c r="BL19" s="1">
        <v>0</v>
      </c>
      <c r="BM19" s="1">
        <v>0</v>
      </c>
      <c r="BN19" s="1">
        <v>0</v>
      </c>
    </row>
    <row r="20" spans="1:66" x14ac:dyDescent="0.3">
      <c r="A20" s="11">
        <v>15</v>
      </c>
      <c r="B20" s="11" t="s">
        <v>230</v>
      </c>
      <c r="C20" s="11" t="s">
        <v>48</v>
      </c>
      <c r="D20" s="11" t="s">
        <v>49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1696.3333333333301</v>
      </c>
      <c r="BN20" s="1">
        <v>0</v>
      </c>
    </row>
    <row r="21" spans="1:66" x14ac:dyDescent="0.3">
      <c r="A21" s="11">
        <v>16</v>
      </c>
      <c r="B21" s="11" t="s">
        <v>232</v>
      </c>
      <c r="C21" s="11" t="s">
        <v>48</v>
      </c>
      <c r="D21" s="11" t="s">
        <v>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1100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3">
      <c r="A22" s="11">
        <v>17</v>
      </c>
      <c r="B22" s="11" t="s">
        <v>231</v>
      </c>
      <c r="C22" s="11" t="s">
        <v>48</v>
      </c>
      <c r="D22" s="11" t="s">
        <v>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3991.3333333333298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3">
      <c r="A23" s="11">
        <v>18</v>
      </c>
      <c r="B23" s="11" t="s">
        <v>269</v>
      </c>
      <c r="C23" s="11" t="s">
        <v>143</v>
      </c>
      <c r="D23" s="11" t="s">
        <v>144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3682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3">
      <c r="A24" s="11">
        <v>19</v>
      </c>
      <c r="B24" s="11" t="s">
        <v>242</v>
      </c>
      <c r="C24" s="11" t="s">
        <v>73</v>
      </c>
      <c r="D24" s="11" t="s">
        <v>6</v>
      </c>
      <c r="E24" s="1">
        <v>20528.333333333299</v>
      </c>
      <c r="F24" s="1">
        <v>0</v>
      </c>
      <c r="G24" s="1">
        <v>0</v>
      </c>
      <c r="H24" s="1">
        <v>4333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3259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3725.3333333333298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15401.333333333299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5696</v>
      </c>
      <c r="BF24" s="1">
        <v>0</v>
      </c>
      <c r="BG24" s="1">
        <v>0</v>
      </c>
      <c r="BH24" s="1">
        <v>3205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3">
      <c r="A25" s="11">
        <v>20</v>
      </c>
      <c r="B25" s="11" t="s">
        <v>243</v>
      </c>
      <c r="C25" s="11" t="s">
        <v>73</v>
      </c>
      <c r="D25" s="11" t="s">
        <v>6</v>
      </c>
      <c r="E25" s="1">
        <v>8762.3333333333303</v>
      </c>
      <c r="F25" s="1">
        <v>0</v>
      </c>
      <c r="G25" s="1">
        <v>0</v>
      </c>
      <c r="H25" s="1">
        <v>0</v>
      </c>
      <c r="I25" s="1">
        <v>4245.3333333333303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3">
      <c r="A26" s="11">
        <v>21</v>
      </c>
      <c r="B26" s="11" t="s">
        <v>268</v>
      </c>
      <c r="C26" s="11" t="s">
        <v>141</v>
      </c>
      <c r="D26" s="11" t="s">
        <v>142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4249.3333333333303</v>
      </c>
      <c r="BL26" s="1">
        <v>0</v>
      </c>
      <c r="BM26" s="1">
        <v>0</v>
      </c>
      <c r="BN26" s="1">
        <v>0</v>
      </c>
    </row>
    <row r="27" spans="1:66" x14ac:dyDescent="0.3">
      <c r="A27" s="11">
        <v>22</v>
      </c>
      <c r="B27" s="11" t="s">
        <v>261</v>
      </c>
      <c r="C27" s="11" t="s">
        <v>117</v>
      </c>
      <c r="D27" s="11" t="s">
        <v>6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3032.3333333333298</v>
      </c>
    </row>
    <row r="28" spans="1:66" x14ac:dyDescent="0.3">
      <c r="A28" s="11">
        <v>23</v>
      </c>
      <c r="B28" s="11" t="s">
        <v>262</v>
      </c>
      <c r="C28" s="11" t="s">
        <v>117</v>
      </c>
      <c r="D28" s="11" t="s">
        <v>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756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ht="15.6" customHeight="1" x14ac:dyDescent="0.3">
      <c r="A29" s="11">
        <v>24</v>
      </c>
      <c r="B29" s="11" t="s">
        <v>251</v>
      </c>
      <c r="C29" s="11" t="s">
        <v>102</v>
      </c>
      <c r="D29" s="11" t="s">
        <v>103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9890.5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</row>
    <row r="30" spans="1:66" ht="15.6" customHeight="1" x14ac:dyDescent="0.3">
      <c r="A30" s="11">
        <v>25</v>
      </c>
      <c r="B30" s="11" t="s">
        <v>250</v>
      </c>
      <c r="C30" s="11" t="s">
        <v>102</v>
      </c>
      <c r="D30" s="11" t="s">
        <v>103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19827.666666666701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</row>
    <row r="31" spans="1:66" x14ac:dyDescent="0.3">
      <c r="A31" s="11">
        <v>26</v>
      </c>
      <c r="B31" s="11" t="s">
        <v>265</v>
      </c>
      <c r="C31" s="11" t="s">
        <v>128</v>
      </c>
      <c r="D31" s="11" t="s">
        <v>129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1762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7390.6666666666697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3">
      <c r="A32" s="11">
        <v>27</v>
      </c>
      <c r="B32" s="11" t="s">
        <v>185</v>
      </c>
      <c r="C32" s="11" t="s">
        <v>11</v>
      </c>
      <c r="D32" s="11" t="s">
        <v>23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7116</v>
      </c>
      <c r="X32" s="1">
        <v>0</v>
      </c>
      <c r="Y32" s="1">
        <v>0</v>
      </c>
      <c r="Z32" s="1">
        <v>0</v>
      </c>
      <c r="AA32" s="1">
        <v>0</v>
      </c>
      <c r="AB32" s="1">
        <v>1692.3333333333301</v>
      </c>
      <c r="AC32" s="1">
        <v>22005.5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73740</v>
      </c>
      <c r="AQ32" s="1">
        <v>0</v>
      </c>
      <c r="AR32" s="1">
        <v>93342</v>
      </c>
      <c r="AS32" s="1">
        <v>0</v>
      </c>
      <c r="AT32" s="1">
        <v>0</v>
      </c>
      <c r="AU32" s="1">
        <v>7875.6666666666697</v>
      </c>
      <c r="AV32" s="1">
        <v>1635</v>
      </c>
      <c r="AW32" s="1">
        <v>8745.3333333333303</v>
      </c>
      <c r="AX32" s="1">
        <v>9400.6666666666697</v>
      </c>
      <c r="AY32" s="1">
        <v>10849.333333333299</v>
      </c>
      <c r="AZ32" s="1">
        <v>0</v>
      </c>
      <c r="BA32" s="1">
        <v>0</v>
      </c>
      <c r="BB32" s="1">
        <v>35642.666666666701</v>
      </c>
      <c r="BC32" s="1">
        <v>0</v>
      </c>
      <c r="BD32" s="1">
        <v>0</v>
      </c>
      <c r="BE32" s="1">
        <v>3566</v>
      </c>
      <c r="BF32" s="1">
        <v>10943.666666666701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3">
      <c r="A33" s="11">
        <v>28</v>
      </c>
      <c r="B33" s="11" t="s">
        <v>182</v>
      </c>
      <c r="C33" s="11" t="s">
        <v>11</v>
      </c>
      <c r="D33" s="11" t="s">
        <v>12</v>
      </c>
      <c r="E33" s="1">
        <v>0</v>
      </c>
      <c r="F33" s="1">
        <v>0</v>
      </c>
      <c r="G33" s="1">
        <v>1303.3333333333301</v>
      </c>
      <c r="H33" s="1">
        <v>0</v>
      </c>
      <c r="I33" s="1">
        <v>18297.333333333299</v>
      </c>
      <c r="J33" s="1">
        <v>12943.333333333299</v>
      </c>
      <c r="K33" s="1">
        <v>4922.3333333333303</v>
      </c>
      <c r="L33" s="1">
        <v>225341.66666666701</v>
      </c>
      <c r="M33" s="1">
        <v>226998.33333333299</v>
      </c>
      <c r="N33" s="1">
        <v>1179</v>
      </c>
      <c r="O33" s="1">
        <v>256252</v>
      </c>
      <c r="P33" s="1">
        <v>269169.66666666698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3510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</row>
    <row r="34" spans="1:66" x14ac:dyDescent="0.3">
      <c r="A34" s="11">
        <v>29</v>
      </c>
      <c r="B34" s="11" t="s">
        <v>184</v>
      </c>
      <c r="C34" s="11" t="s">
        <v>11</v>
      </c>
      <c r="D34" s="11" t="s">
        <v>6</v>
      </c>
      <c r="E34" s="1">
        <v>0</v>
      </c>
      <c r="F34" s="1">
        <v>0</v>
      </c>
      <c r="G34" s="1">
        <v>0</v>
      </c>
      <c r="H34" s="1">
        <v>0</v>
      </c>
      <c r="I34" s="1">
        <v>2318</v>
      </c>
      <c r="J34" s="1">
        <v>161783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9411.5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438.66666666666703</v>
      </c>
      <c r="AW34" s="1">
        <v>0</v>
      </c>
      <c r="AX34" s="1">
        <v>0</v>
      </c>
      <c r="AY34" s="1">
        <v>0</v>
      </c>
      <c r="AZ34" s="1">
        <v>0</v>
      </c>
      <c r="BA34" s="1">
        <v>189732</v>
      </c>
      <c r="BB34" s="1">
        <v>2655.3333333333298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2533.6666666666702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</row>
    <row r="35" spans="1:66" x14ac:dyDescent="0.3">
      <c r="A35" s="11">
        <v>30</v>
      </c>
      <c r="B35" s="11" t="s">
        <v>198</v>
      </c>
      <c r="C35" s="11" t="s">
        <v>11</v>
      </c>
      <c r="D35" s="11" t="s">
        <v>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8373.3333333333303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</row>
    <row r="36" spans="1:66" x14ac:dyDescent="0.3">
      <c r="A36" s="11">
        <v>31</v>
      </c>
      <c r="B36" s="11" t="s">
        <v>192</v>
      </c>
      <c r="C36" s="11" t="s">
        <v>11</v>
      </c>
      <c r="D36" s="11" t="s">
        <v>66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29343.666666666701</v>
      </c>
      <c r="M36" s="1">
        <v>8567.6666666666697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13302.666666666701</v>
      </c>
      <c r="BK36" s="1">
        <v>8686.3333333333303</v>
      </c>
      <c r="BL36" s="1">
        <v>850.66666666666697</v>
      </c>
      <c r="BM36" s="1">
        <v>19803</v>
      </c>
      <c r="BN36" s="1">
        <v>0</v>
      </c>
    </row>
    <row r="37" spans="1:66" x14ac:dyDescent="0.3">
      <c r="A37" s="11">
        <v>32</v>
      </c>
      <c r="B37" s="11" t="s">
        <v>189</v>
      </c>
      <c r="C37" s="11" t="s">
        <v>11</v>
      </c>
      <c r="D37" s="11" t="s">
        <v>56</v>
      </c>
      <c r="E37" s="1">
        <v>5610.6666666666697</v>
      </c>
      <c r="F37" s="1">
        <v>6672.3333333333303</v>
      </c>
      <c r="G37" s="1">
        <v>0</v>
      </c>
      <c r="H37" s="1">
        <v>1855.3333333333301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4827.6666666666697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21173</v>
      </c>
      <c r="AQ37" s="1">
        <v>0</v>
      </c>
      <c r="AR37" s="1">
        <v>18795.666666666701</v>
      </c>
      <c r="AS37" s="1">
        <v>0</v>
      </c>
      <c r="AT37" s="1">
        <v>0</v>
      </c>
      <c r="AU37" s="1">
        <v>0</v>
      </c>
      <c r="AV37" s="1">
        <v>0</v>
      </c>
      <c r="AW37" s="1">
        <v>3557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</row>
    <row r="38" spans="1:66" x14ac:dyDescent="0.3">
      <c r="A38" s="11">
        <v>33</v>
      </c>
      <c r="B38" s="11" t="s">
        <v>183</v>
      </c>
      <c r="C38" s="11" t="s">
        <v>11</v>
      </c>
      <c r="D38" s="11" t="s">
        <v>20</v>
      </c>
      <c r="E38" s="1">
        <v>7551</v>
      </c>
      <c r="F38" s="1">
        <v>0</v>
      </c>
      <c r="G38" s="1">
        <v>0</v>
      </c>
      <c r="H38" s="1">
        <v>1861</v>
      </c>
      <c r="I38" s="1">
        <v>4054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10654</v>
      </c>
      <c r="AP38" s="1">
        <v>108980.33333333299</v>
      </c>
      <c r="AQ38" s="1">
        <v>32111</v>
      </c>
      <c r="AR38" s="1">
        <v>23897.666666666701</v>
      </c>
      <c r="AS38" s="1">
        <v>16572.333333333299</v>
      </c>
      <c r="AT38" s="1">
        <v>110406.33333333299</v>
      </c>
      <c r="AU38" s="1">
        <v>30486.666666666701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11577.333333333299</v>
      </c>
      <c r="BE38" s="1">
        <v>0</v>
      </c>
      <c r="BF38" s="1">
        <v>0</v>
      </c>
      <c r="BG38" s="1">
        <v>19102.666666666701</v>
      </c>
      <c r="BH38" s="1">
        <v>13321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3">
      <c r="A39" s="11">
        <v>34</v>
      </c>
      <c r="B39" s="11" t="s">
        <v>186</v>
      </c>
      <c r="C39" s="11" t="s">
        <v>11</v>
      </c>
      <c r="D39" s="11" t="s">
        <v>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15313.666666666701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3">
      <c r="A40" s="11">
        <v>35</v>
      </c>
      <c r="B40" s="11" t="s">
        <v>200</v>
      </c>
      <c r="C40" s="11" t="s">
        <v>11</v>
      </c>
      <c r="D40" s="11" t="s">
        <v>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1529</v>
      </c>
      <c r="V40" s="1">
        <v>0</v>
      </c>
      <c r="W40" s="1">
        <v>0</v>
      </c>
      <c r="X40" s="1">
        <v>0</v>
      </c>
      <c r="Y40" s="1">
        <v>7538.6666666666697</v>
      </c>
      <c r="Z40" s="1">
        <v>0</v>
      </c>
      <c r="AA40" s="1">
        <v>0</v>
      </c>
      <c r="AB40" s="1">
        <v>0</v>
      </c>
      <c r="AC40" s="1">
        <v>0</v>
      </c>
      <c r="AD40" s="1">
        <v>4522.3333333333303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3">
      <c r="A41" s="11">
        <v>36</v>
      </c>
      <c r="B41" s="11" t="s">
        <v>187</v>
      </c>
      <c r="C41" s="11" t="s">
        <v>11</v>
      </c>
      <c r="D41" s="11" t="s">
        <v>31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120525.33333333299</v>
      </c>
      <c r="AY41" s="1">
        <v>47171.333333333299</v>
      </c>
      <c r="AZ41" s="1">
        <v>0</v>
      </c>
      <c r="BA41" s="1">
        <v>0</v>
      </c>
      <c r="BB41" s="1">
        <v>43337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3">
      <c r="A42" s="11">
        <v>37</v>
      </c>
      <c r="B42" s="11" t="s">
        <v>188</v>
      </c>
      <c r="C42" s="11" t="s">
        <v>11</v>
      </c>
      <c r="D42" s="11" t="s">
        <v>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138777.66666666701</v>
      </c>
      <c r="M42" s="1">
        <v>10043.333333333299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4038.3333333333298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</row>
    <row r="43" spans="1:66" x14ac:dyDescent="0.3">
      <c r="A43" s="11">
        <v>38</v>
      </c>
      <c r="B43" s="11" t="s">
        <v>193</v>
      </c>
      <c r="C43" s="11" t="s">
        <v>11</v>
      </c>
      <c r="D43" s="11" t="s">
        <v>75</v>
      </c>
      <c r="E43" s="1">
        <v>0</v>
      </c>
      <c r="F43" s="1">
        <v>0</v>
      </c>
      <c r="G43" s="1">
        <v>0</v>
      </c>
      <c r="H43" s="1">
        <v>7122.6666666666697</v>
      </c>
      <c r="I43" s="1">
        <v>18866</v>
      </c>
      <c r="J43" s="1">
        <v>0</v>
      </c>
      <c r="K43" s="1">
        <v>11932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5191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16017.666666666701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 x14ac:dyDescent="0.3">
      <c r="A44" s="11">
        <v>39</v>
      </c>
      <c r="B44" s="11" t="s">
        <v>191</v>
      </c>
      <c r="C44" s="11" t="s">
        <v>11</v>
      </c>
      <c r="D44" s="11" t="s">
        <v>6</v>
      </c>
      <c r="E44" s="1">
        <v>0</v>
      </c>
      <c r="F44" s="1">
        <v>0</v>
      </c>
      <c r="G44" s="1">
        <v>0</v>
      </c>
      <c r="H44" s="1">
        <v>2096</v>
      </c>
      <c r="I44" s="1">
        <v>0</v>
      </c>
      <c r="J44" s="1">
        <v>0</v>
      </c>
      <c r="K44" s="1">
        <v>0</v>
      </c>
      <c r="L44" s="1">
        <v>8614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31684.333333333299</v>
      </c>
      <c r="AT44" s="1">
        <v>1827.3333333333301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3">
      <c r="A45" s="11">
        <v>40</v>
      </c>
      <c r="B45" s="11" t="s">
        <v>190</v>
      </c>
      <c r="C45" s="11" t="s">
        <v>11</v>
      </c>
      <c r="D45" s="11" t="s">
        <v>6</v>
      </c>
      <c r="E45" s="1">
        <v>2903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11888.666666666701</v>
      </c>
      <c r="S45" s="1">
        <v>0</v>
      </c>
      <c r="T45" s="1">
        <v>0</v>
      </c>
      <c r="U45" s="1">
        <v>0</v>
      </c>
      <c r="V45" s="1">
        <v>0</v>
      </c>
      <c r="W45" s="1">
        <v>46715.666666666701</v>
      </c>
      <c r="X45" s="1">
        <v>0</v>
      </c>
      <c r="Y45" s="1">
        <v>0</v>
      </c>
      <c r="Z45" s="1">
        <v>2455</v>
      </c>
      <c r="AA45" s="1">
        <v>0</v>
      </c>
      <c r="AB45" s="1">
        <v>13480.666666666701</v>
      </c>
      <c r="AC45" s="1">
        <v>0</v>
      </c>
      <c r="AD45" s="1">
        <v>0</v>
      </c>
      <c r="AE45" s="1">
        <v>2562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10391.333333333299</v>
      </c>
      <c r="BF45" s="1">
        <v>5278.3333333333303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3">
      <c r="A46" s="11">
        <v>41</v>
      </c>
      <c r="B46" s="11" t="s">
        <v>201</v>
      </c>
      <c r="C46" s="11" t="s">
        <v>11</v>
      </c>
      <c r="D46" s="11" t="s">
        <v>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1705.5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7719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3">
      <c r="A47" s="11">
        <v>42</v>
      </c>
      <c r="B47" s="11" t="s">
        <v>196</v>
      </c>
      <c r="C47" s="11" t="s">
        <v>11</v>
      </c>
      <c r="D47" s="11" t="s">
        <v>6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946.66666666666697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3819.3333333333298</v>
      </c>
      <c r="AQ47" s="1">
        <v>4573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15466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3">
      <c r="A48" s="11">
        <v>43</v>
      </c>
      <c r="B48" s="11" t="s">
        <v>195</v>
      </c>
      <c r="C48" s="11" t="s">
        <v>11</v>
      </c>
      <c r="D48" s="11" t="s">
        <v>29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17454.666666666701</v>
      </c>
      <c r="BA48" s="1">
        <v>0</v>
      </c>
      <c r="BB48" s="1">
        <v>2403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3">
      <c r="A49" s="11">
        <v>44</v>
      </c>
      <c r="B49" s="11" t="s">
        <v>199</v>
      </c>
      <c r="C49" s="11" t="s">
        <v>11</v>
      </c>
      <c r="D49" s="11" t="s">
        <v>100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8614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14393.333333333299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3">
      <c r="A50" s="11">
        <v>45</v>
      </c>
      <c r="B50" s="11" t="s">
        <v>202</v>
      </c>
      <c r="C50" s="11" t="s">
        <v>11</v>
      </c>
      <c r="D50" s="11" t="s">
        <v>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12806.666666666701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3">
      <c r="A51" s="11">
        <v>46</v>
      </c>
      <c r="B51" s="11" t="s">
        <v>197</v>
      </c>
      <c r="C51" s="11" t="s">
        <v>11</v>
      </c>
      <c r="D51" s="11" t="s">
        <v>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10705.666666666701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3170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6919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3">
      <c r="A52" s="11">
        <v>47</v>
      </c>
      <c r="B52" s="11" t="s">
        <v>194</v>
      </c>
      <c r="C52" s="11" t="s">
        <v>11</v>
      </c>
      <c r="D52" s="11" t="s">
        <v>77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1597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5298.3333333333303</v>
      </c>
      <c r="AQ52" s="1">
        <v>0</v>
      </c>
      <c r="AR52" s="1">
        <v>4074.6666666666702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15467.333333333299</v>
      </c>
      <c r="BC52" s="1">
        <v>48139.5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3">
      <c r="A53" s="11">
        <v>48</v>
      </c>
      <c r="B53" s="11" t="s">
        <v>203</v>
      </c>
      <c r="C53" s="11" t="s">
        <v>11</v>
      </c>
      <c r="D53" s="11" t="s">
        <v>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11418.666666666701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3">
      <c r="A54" s="11">
        <v>49</v>
      </c>
      <c r="B54" s="11" t="s">
        <v>205</v>
      </c>
      <c r="C54" s="11" t="s">
        <v>11</v>
      </c>
      <c r="D54" s="11" t="s">
        <v>100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604.66666666666697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3">
      <c r="A55" s="11">
        <v>50</v>
      </c>
      <c r="B55" s="11" t="s">
        <v>204</v>
      </c>
      <c r="C55" s="11" t="s">
        <v>11</v>
      </c>
      <c r="D55" s="11" t="s">
        <v>6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1001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3">
      <c r="A56" s="11">
        <v>51</v>
      </c>
      <c r="B56" s="11" t="s">
        <v>252</v>
      </c>
      <c r="C56" s="11" t="s">
        <v>111</v>
      </c>
      <c r="D56" s="11" t="s">
        <v>112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12008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3">
      <c r="A57" s="11">
        <v>52</v>
      </c>
      <c r="B57" s="11" t="s">
        <v>255</v>
      </c>
      <c r="C57" s="11" t="s">
        <v>111</v>
      </c>
      <c r="D57" s="11" t="s">
        <v>154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1226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3">
      <c r="A58" s="11">
        <v>53</v>
      </c>
      <c r="B58" s="11" t="s">
        <v>253</v>
      </c>
      <c r="C58" s="11" t="s">
        <v>111</v>
      </c>
      <c r="D58" s="11" t="s">
        <v>149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552.66666666666697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3">
      <c r="A59" s="11">
        <v>54</v>
      </c>
      <c r="B59" s="11" t="s">
        <v>254</v>
      </c>
      <c r="C59" s="11" t="s">
        <v>111</v>
      </c>
      <c r="D59" s="11" t="s">
        <v>6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370.33333333333297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3">
      <c r="A60" s="11">
        <v>55</v>
      </c>
      <c r="B60" s="11" t="s">
        <v>263</v>
      </c>
      <c r="C60" s="11" t="s">
        <v>121</v>
      </c>
      <c r="D60" s="11" t="s">
        <v>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4261</v>
      </c>
      <c r="AV60" s="1">
        <v>564.66666666666697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2093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</row>
    <row r="61" spans="1:66" x14ac:dyDescent="0.3">
      <c r="A61" s="11">
        <v>56</v>
      </c>
      <c r="B61" s="11" t="s">
        <v>211</v>
      </c>
      <c r="C61" s="11" t="s">
        <v>14</v>
      </c>
      <c r="D61" s="11" t="s">
        <v>15</v>
      </c>
      <c r="E61" s="1">
        <v>0</v>
      </c>
      <c r="F61" s="1">
        <v>0</v>
      </c>
      <c r="G61" s="1">
        <v>0</v>
      </c>
      <c r="H61" s="1">
        <v>2899.6666666666702</v>
      </c>
      <c r="I61" s="1">
        <v>11327.666666666701</v>
      </c>
      <c r="J61" s="1">
        <v>3964.3333333333298</v>
      </c>
      <c r="K61" s="1">
        <v>19105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261441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3">
      <c r="A62" s="11">
        <v>57</v>
      </c>
      <c r="B62" s="11" t="s">
        <v>212</v>
      </c>
      <c r="C62" s="11" t="s">
        <v>14</v>
      </c>
      <c r="D62" s="11" t="s">
        <v>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3225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3400</v>
      </c>
      <c r="BK62" s="1">
        <v>0</v>
      </c>
      <c r="BL62" s="1">
        <v>976</v>
      </c>
      <c r="BM62" s="1">
        <v>3073.3333333333298</v>
      </c>
      <c r="BN62" s="1">
        <v>41083.666666666701</v>
      </c>
    </row>
    <row r="63" spans="1:66" x14ac:dyDescent="0.3">
      <c r="A63" s="11">
        <v>58</v>
      </c>
      <c r="B63" s="11" t="s">
        <v>213</v>
      </c>
      <c r="C63" s="11" t="s">
        <v>14</v>
      </c>
      <c r="D63" s="11" t="s">
        <v>113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5264.5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4256</v>
      </c>
      <c r="BK63" s="1">
        <v>0</v>
      </c>
      <c r="BL63" s="1">
        <v>0</v>
      </c>
      <c r="BM63" s="1">
        <v>0</v>
      </c>
      <c r="BN63" s="1">
        <v>3578.6666666666702</v>
      </c>
    </row>
    <row r="64" spans="1:66" x14ac:dyDescent="0.3">
      <c r="A64" s="11">
        <v>59</v>
      </c>
      <c r="B64" s="11" t="s">
        <v>217</v>
      </c>
      <c r="C64" s="11" t="s">
        <v>14</v>
      </c>
      <c r="D64" s="11" t="s">
        <v>6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589.66666666666697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</row>
    <row r="65" spans="1:66" x14ac:dyDescent="0.3">
      <c r="A65" s="11">
        <v>60</v>
      </c>
      <c r="B65" s="11" t="s">
        <v>215</v>
      </c>
      <c r="C65" s="11" t="s">
        <v>14</v>
      </c>
      <c r="D65" s="11" t="s">
        <v>126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9117.6666666666697</v>
      </c>
      <c r="BL65" s="1">
        <v>0</v>
      </c>
      <c r="BM65" s="1">
        <v>0</v>
      </c>
      <c r="BN65" s="1">
        <v>0</v>
      </c>
    </row>
    <row r="66" spans="1:66" x14ac:dyDescent="0.3">
      <c r="A66" s="11">
        <v>61</v>
      </c>
      <c r="B66" s="11" t="s">
        <v>214</v>
      </c>
      <c r="C66" s="11" t="s">
        <v>14</v>
      </c>
      <c r="D66" s="11" t="s">
        <v>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2168</v>
      </c>
      <c r="AU66" s="1">
        <v>0</v>
      </c>
      <c r="AV66" s="1">
        <v>426.66666666666703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3">
      <c r="A67" s="11">
        <v>62</v>
      </c>
      <c r="B67" s="11" t="s">
        <v>216</v>
      </c>
      <c r="C67" s="11" t="s">
        <v>14</v>
      </c>
      <c r="D67" s="11" t="s">
        <v>6</v>
      </c>
      <c r="E67" s="1">
        <v>0</v>
      </c>
      <c r="F67" s="1">
        <v>0</v>
      </c>
      <c r="G67" s="1">
        <v>0</v>
      </c>
      <c r="H67" s="1">
        <v>3420.6666666666702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3">
      <c r="A68" s="11">
        <v>63</v>
      </c>
      <c r="B68" s="11" t="s">
        <v>233</v>
      </c>
      <c r="C68" s="11" t="s">
        <v>42</v>
      </c>
      <c r="D68" s="11" t="s">
        <v>43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43690.666666666701</v>
      </c>
      <c r="AQ68" s="1">
        <v>0</v>
      </c>
      <c r="AR68" s="1">
        <v>35784.666666666701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39831</v>
      </c>
      <c r="BF68" s="1">
        <v>7619.3333333333303</v>
      </c>
      <c r="BG68" s="1">
        <v>0</v>
      </c>
      <c r="BH68" s="1">
        <v>1428</v>
      </c>
      <c r="BI68" s="1">
        <v>47796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3">
      <c r="A69" s="11">
        <v>64</v>
      </c>
      <c r="B69" s="11" t="s">
        <v>238</v>
      </c>
      <c r="C69" s="11" t="s">
        <v>63</v>
      </c>
      <c r="D69" s="11" t="s">
        <v>64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3187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5950.3333333333303</v>
      </c>
      <c r="BA69" s="1">
        <v>0</v>
      </c>
      <c r="BB69" s="1">
        <v>44856.666666666701</v>
      </c>
      <c r="BC69" s="1">
        <v>23153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3">
      <c r="A70" s="11">
        <v>65</v>
      </c>
      <c r="B70" s="11" t="s">
        <v>239</v>
      </c>
      <c r="C70" s="11" t="s">
        <v>63</v>
      </c>
      <c r="D70" s="11" t="s">
        <v>64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2498</v>
      </c>
      <c r="AT70" s="1">
        <v>0</v>
      </c>
      <c r="AU70" s="1">
        <v>4942.3333333333303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10133.666666666701</v>
      </c>
      <c r="BE70" s="1">
        <v>0</v>
      </c>
      <c r="BF70" s="1">
        <v>0</v>
      </c>
      <c r="BG70" s="1">
        <v>0</v>
      </c>
      <c r="BH70" s="1">
        <v>0</v>
      </c>
      <c r="BI70" s="1">
        <v>5853.6666666666697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3">
      <c r="A71" s="11">
        <v>66</v>
      </c>
      <c r="B71" s="11" t="s">
        <v>224</v>
      </c>
      <c r="C71" s="11" t="s">
        <v>24</v>
      </c>
      <c r="D71" s="11" t="s">
        <v>25</v>
      </c>
      <c r="E71" s="1">
        <v>0</v>
      </c>
      <c r="F71" s="1">
        <v>0</v>
      </c>
      <c r="G71" s="1">
        <v>0</v>
      </c>
      <c r="H71" s="1">
        <v>83832</v>
      </c>
      <c r="I71" s="1">
        <v>10119.666666666701</v>
      </c>
      <c r="J71" s="1">
        <v>0</v>
      </c>
      <c r="K71" s="1">
        <v>0</v>
      </c>
      <c r="L71" s="1">
        <v>25661.666666666701</v>
      </c>
      <c r="M71" s="1">
        <v>12744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556.66666666666697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3448.3333333333298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2328.6666666666702</v>
      </c>
      <c r="AT71" s="1">
        <v>0</v>
      </c>
      <c r="AU71" s="1">
        <v>0</v>
      </c>
      <c r="AV71" s="1">
        <v>634.33333333333303</v>
      </c>
      <c r="AW71" s="1">
        <v>0</v>
      </c>
      <c r="AX71" s="1">
        <v>0</v>
      </c>
      <c r="AY71" s="1">
        <v>0</v>
      </c>
      <c r="AZ71" s="1">
        <v>0</v>
      </c>
      <c r="BA71" s="1">
        <v>6707.3333333333303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159778.33333333299</v>
      </c>
      <c r="BJ71" s="1">
        <v>6595</v>
      </c>
      <c r="BK71" s="1">
        <v>4096.6666666666697</v>
      </c>
      <c r="BL71" s="1">
        <v>0</v>
      </c>
      <c r="BM71" s="1">
        <v>0</v>
      </c>
      <c r="BN71" s="1">
        <v>0</v>
      </c>
    </row>
    <row r="72" spans="1:66" x14ac:dyDescent="0.3">
      <c r="A72" s="11">
        <v>67</v>
      </c>
      <c r="B72" s="11" t="s">
        <v>225</v>
      </c>
      <c r="C72" s="11" t="s">
        <v>24</v>
      </c>
      <c r="D72" s="11" t="s">
        <v>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18275.5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8025</v>
      </c>
      <c r="BK72" s="1">
        <v>2900</v>
      </c>
      <c r="BL72" s="1">
        <v>0</v>
      </c>
      <c r="BM72" s="1">
        <v>0</v>
      </c>
      <c r="BN72" s="1">
        <v>0</v>
      </c>
    </row>
    <row r="73" spans="1:66" x14ac:dyDescent="0.3">
      <c r="A73" s="11">
        <v>68</v>
      </c>
      <c r="B73" s="11" t="s">
        <v>248</v>
      </c>
      <c r="C73" s="11" t="s">
        <v>98</v>
      </c>
      <c r="D73" s="11" t="s">
        <v>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3972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19315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3">
      <c r="A74" s="11">
        <v>69</v>
      </c>
      <c r="B74" s="11" t="s">
        <v>249</v>
      </c>
      <c r="C74" s="11" t="s">
        <v>98</v>
      </c>
      <c r="D74" s="11" t="s">
        <v>135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5284</v>
      </c>
      <c r="BL74" s="1">
        <v>0</v>
      </c>
      <c r="BM74" s="1">
        <v>0</v>
      </c>
      <c r="BN74" s="1">
        <v>0</v>
      </c>
    </row>
    <row r="75" spans="1:66" x14ac:dyDescent="0.3">
      <c r="A75" s="11">
        <v>70</v>
      </c>
      <c r="B75" s="11" t="s">
        <v>272</v>
      </c>
      <c r="C75" s="11" t="s">
        <v>6</v>
      </c>
      <c r="D75" s="11" t="s">
        <v>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256858</v>
      </c>
      <c r="U75" s="1">
        <v>0</v>
      </c>
      <c r="V75" s="1">
        <v>1351.6666666666699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1827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3">
      <c r="A76" s="11">
        <v>71</v>
      </c>
      <c r="B76" s="11" t="s">
        <v>283</v>
      </c>
      <c r="C76" s="11" t="s">
        <v>6</v>
      </c>
      <c r="D76" s="11" t="s">
        <v>6</v>
      </c>
      <c r="E76" s="1">
        <v>0</v>
      </c>
      <c r="F76" s="1">
        <v>0</v>
      </c>
      <c r="G76" s="1">
        <v>0</v>
      </c>
      <c r="H76" s="1">
        <v>2916</v>
      </c>
      <c r="I76" s="1">
        <v>8104.3333333333303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3">
      <c r="A77" s="11">
        <v>72</v>
      </c>
      <c r="B77" s="11" t="s">
        <v>282</v>
      </c>
      <c r="C77" s="11" t="s">
        <v>6</v>
      </c>
      <c r="D77" s="11" t="s">
        <v>6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16610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</row>
    <row r="78" spans="1:66" x14ac:dyDescent="0.3">
      <c r="A78" s="11">
        <v>73</v>
      </c>
      <c r="B78" s="11" t="s">
        <v>274</v>
      </c>
      <c r="C78" s="11" t="s">
        <v>6</v>
      </c>
      <c r="D78" s="11" t="s">
        <v>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84505.333333333299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6201.6666666666697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 x14ac:dyDescent="0.3">
      <c r="A79" s="11">
        <v>74</v>
      </c>
      <c r="B79" s="11" t="s">
        <v>275</v>
      </c>
      <c r="C79" s="11" t="s">
        <v>6</v>
      </c>
      <c r="D79" s="11" t="s">
        <v>6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9981.3333333333303</v>
      </c>
      <c r="K79" s="1">
        <v>12233.666666666701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6358</v>
      </c>
      <c r="W79" s="1">
        <v>0</v>
      </c>
      <c r="X79" s="1">
        <v>0</v>
      </c>
      <c r="Y79" s="1">
        <v>6085.6666666666697</v>
      </c>
      <c r="Z79" s="1">
        <v>0</v>
      </c>
      <c r="AA79" s="1">
        <v>873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4667.5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19188.333333333299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</row>
    <row r="80" spans="1:66" x14ac:dyDescent="0.3">
      <c r="A80" s="11">
        <v>75</v>
      </c>
      <c r="B80" s="11" t="s">
        <v>273</v>
      </c>
      <c r="C80" s="11" t="s">
        <v>6</v>
      </c>
      <c r="D80" s="11" t="s">
        <v>6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400.66666666666703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</row>
    <row r="81" spans="1:66" x14ac:dyDescent="0.3">
      <c r="A81" s="11">
        <v>76</v>
      </c>
      <c r="B81" s="11" t="s">
        <v>280</v>
      </c>
      <c r="C81" s="11" t="s">
        <v>6</v>
      </c>
      <c r="D81" s="11" t="s">
        <v>6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11797.666666666701</v>
      </c>
      <c r="V81" s="1">
        <v>0</v>
      </c>
      <c r="W81" s="1">
        <v>3281.6666666666702</v>
      </c>
      <c r="X81" s="1">
        <v>0</v>
      </c>
      <c r="Y81" s="1">
        <v>0</v>
      </c>
      <c r="Z81" s="1">
        <v>0</v>
      </c>
      <c r="AA81" s="1">
        <v>983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754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8201.3333333333303</v>
      </c>
      <c r="AV81" s="1">
        <v>1506.3333333333301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</row>
    <row r="82" spans="1:66" x14ac:dyDescent="0.3">
      <c r="A82" s="11">
        <v>77</v>
      </c>
      <c r="B82" s="11" t="s">
        <v>277</v>
      </c>
      <c r="C82" s="11" t="s">
        <v>6</v>
      </c>
      <c r="D82" s="11" t="s">
        <v>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39431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3">
      <c r="A83" s="11">
        <v>78</v>
      </c>
      <c r="B83" s="11" t="s">
        <v>279</v>
      </c>
      <c r="C83" s="11" t="s">
        <v>6</v>
      </c>
      <c r="D83" s="11" t="s">
        <v>6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1226.3333333333301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25518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3">
      <c r="A84" s="11">
        <v>79</v>
      </c>
      <c r="B84" s="11" t="s">
        <v>276</v>
      </c>
      <c r="C84" s="11" t="s">
        <v>6</v>
      </c>
      <c r="D84" s="11" t="s">
        <v>6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12853.333333333299</v>
      </c>
      <c r="AV84" s="1">
        <v>1969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36009.666666666701</v>
      </c>
      <c r="BF84" s="1">
        <v>0</v>
      </c>
      <c r="BG84" s="1">
        <v>0</v>
      </c>
      <c r="BH84" s="1">
        <v>1147.6666666666699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 x14ac:dyDescent="0.3">
      <c r="A85" s="11">
        <v>80</v>
      </c>
      <c r="B85" s="11" t="s">
        <v>285</v>
      </c>
      <c r="C85" s="11" t="s">
        <v>6</v>
      </c>
      <c r="D85" s="11" t="s">
        <v>6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3360.6666666666702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2861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3">
      <c r="A86" s="11">
        <v>81</v>
      </c>
      <c r="B86" s="11" t="s">
        <v>284</v>
      </c>
      <c r="C86" s="11" t="s">
        <v>6</v>
      </c>
      <c r="D86" s="11" t="s">
        <v>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495.66666666666703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3">
      <c r="A87" s="11">
        <v>82</v>
      </c>
      <c r="B87" s="11" t="s">
        <v>281</v>
      </c>
      <c r="C87" s="11" t="s">
        <v>6</v>
      </c>
      <c r="D87" s="11" t="s">
        <v>6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554.66666666666697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3">
      <c r="A88" s="11">
        <v>83</v>
      </c>
      <c r="B88" s="11" t="s">
        <v>291</v>
      </c>
      <c r="C88" s="11" t="s">
        <v>6</v>
      </c>
      <c r="D88" s="11" t="s">
        <v>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1148.5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3">
      <c r="A89" s="11">
        <v>84</v>
      </c>
      <c r="B89" s="11" t="s">
        <v>278</v>
      </c>
      <c r="C89" s="11" t="s">
        <v>6</v>
      </c>
      <c r="D89" s="11" t="s">
        <v>6</v>
      </c>
      <c r="E89" s="1">
        <v>0</v>
      </c>
      <c r="F89" s="1">
        <v>0</v>
      </c>
      <c r="G89" s="1">
        <v>0</v>
      </c>
      <c r="H89" s="1">
        <v>2815.6666666666702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1104</v>
      </c>
      <c r="V89" s="1">
        <v>0</v>
      </c>
      <c r="W89" s="1">
        <v>3115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4053.6666666666702</v>
      </c>
      <c r="AE89" s="1">
        <v>0</v>
      </c>
      <c r="AF89" s="1">
        <v>3609.3333333333298</v>
      </c>
      <c r="AG89" s="1">
        <v>0</v>
      </c>
      <c r="AH89" s="1">
        <v>0</v>
      </c>
      <c r="AI89" s="1">
        <v>0</v>
      </c>
      <c r="AJ89" s="1">
        <v>1533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1777.5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3">
      <c r="A90" s="11">
        <v>85</v>
      </c>
      <c r="B90" s="11" t="s">
        <v>286</v>
      </c>
      <c r="C90" s="11" t="s">
        <v>6</v>
      </c>
      <c r="D90" s="11" t="s">
        <v>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3791.6666666666702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3">
      <c r="A91" s="11">
        <v>86</v>
      </c>
      <c r="B91" s="11" t="s">
        <v>287</v>
      </c>
      <c r="C91" s="11" t="s">
        <v>6</v>
      </c>
      <c r="D91" s="11" t="s">
        <v>6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3306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3">
      <c r="A92" s="11">
        <v>87</v>
      </c>
      <c r="B92" s="11" t="s">
        <v>288</v>
      </c>
      <c r="C92" s="11" t="s">
        <v>6</v>
      </c>
      <c r="D92" s="11" t="s">
        <v>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2409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3">
      <c r="A93" s="11">
        <v>88</v>
      </c>
      <c r="B93" s="11" t="s">
        <v>292</v>
      </c>
      <c r="C93" s="11" t="s">
        <v>6</v>
      </c>
      <c r="D93" s="11" t="s">
        <v>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1177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3">
      <c r="A94" s="11">
        <v>89</v>
      </c>
      <c r="B94" s="11" t="s">
        <v>290</v>
      </c>
      <c r="C94" s="11" t="s">
        <v>6</v>
      </c>
      <c r="D94" s="11" t="s">
        <v>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952.33333333333303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3">
      <c r="A95" s="11">
        <v>90</v>
      </c>
      <c r="B95" s="11" t="s">
        <v>293</v>
      </c>
      <c r="C95" s="11" t="s">
        <v>6</v>
      </c>
      <c r="D95" s="11" t="s">
        <v>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1009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</row>
    <row r="96" spans="1:66" x14ac:dyDescent="0.3">
      <c r="A96" s="11">
        <v>91</v>
      </c>
      <c r="B96" s="11" t="s">
        <v>289</v>
      </c>
      <c r="C96" s="11" t="s">
        <v>6</v>
      </c>
      <c r="D96" s="11" t="s">
        <v>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3748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3">
      <c r="A97" s="11">
        <v>92</v>
      </c>
      <c r="B97" s="11" t="s">
        <v>226</v>
      </c>
      <c r="C97" s="11" t="s">
        <v>33</v>
      </c>
      <c r="D97" s="11" t="s">
        <v>34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1450.3333333333301</v>
      </c>
      <c r="L97" s="1">
        <v>7992</v>
      </c>
      <c r="M97" s="1">
        <v>23078.333333333299</v>
      </c>
      <c r="N97" s="1">
        <v>0</v>
      </c>
      <c r="O97" s="1">
        <v>0</v>
      </c>
      <c r="P97" s="1">
        <v>0</v>
      </c>
      <c r="Q97" s="1">
        <v>59426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730</v>
      </c>
      <c r="AP97" s="1">
        <v>10863.333333333299</v>
      </c>
      <c r="AQ97" s="1">
        <v>0</v>
      </c>
      <c r="AR97" s="1">
        <v>13152.666666666701</v>
      </c>
      <c r="AS97" s="1">
        <v>0</v>
      </c>
      <c r="AT97" s="1">
        <v>0</v>
      </c>
      <c r="AU97" s="1">
        <v>4261.3333333333303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3146.6666666666702</v>
      </c>
      <c r="BE97" s="1">
        <v>18131</v>
      </c>
      <c r="BF97" s="1">
        <v>0</v>
      </c>
      <c r="BG97" s="1">
        <v>3529.6666666666702</v>
      </c>
      <c r="BH97" s="1">
        <v>4058.3333333333298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</row>
    <row r="98" spans="1:66" x14ac:dyDescent="0.3">
      <c r="A98" s="11">
        <v>93</v>
      </c>
      <c r="B98" s="11" t="s">
        <v>227</v>
      </c>
      <c r="C98" s="11" t="s">
        <v>33</v>
      </c>
      <c r="D98" s="11" t="s">
        <v>81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3649</v>
      </c>
      <c r="K98" s="1">
        <v>25651.666666666701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3362.3333333333298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3">
      <c r="A99" s="11">
        <v>94</v>
      </c>
      <c r="B99" s="11" t="s">
        <v>247</v>
      </c>
      <c r="C99" s="11" t="s">
        <v>88</v>
      </c>
      <c r="D99" s="11" t="s">
        <v>89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9417.3333333333303</v>
      </c>
      <c r="AV99" s="1">
        <v>2811.3333333333298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3">
      <c r="A100" s="11">
        <v>95</v>
      </c>
      <c r="B100" s="11" t="s">
        <v>160</v>
      </c>
      <c r="C100" s="11" t="s">
        <v>5</v>
      </c>
      <c r="D100" s="11" t="s">
        <v>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205760.33333333299</v>
      </c>
      <c r="S100" s="1">
        <v>10934.666666666701</v>
      </c>
      <c r="T100" s="1">
        <v>0</v>
      </c>
      <c r="U100" s="1">
        <v>5776.3333333333303</v>
      </c>
      <c r="V100" s="1">
        <v>7931.6666666666697</v>
      </c>
      <c r="W100" s="1">
        <v>9264.6666666666697</v>
      </c>
      <c r="X100" s="1">
        <v>63727.666666666701</v>
      </c>
      <c r="Y100" s="1">
        <v>46630.666666666701</v>
      </c>
      <c r="Z100" s="1">
        <v>44594.333333333299</v>
      </c>
      <c r="AA100" s="1">
        <v>8734.5</v>
      </c>
      <c r="AB100" s="1">
        <v>66549.666666666701</v>
      </c>
      <c r="AC100" s="1">
        <v>13423</v>
      </c>
      <c r="AD100" s="1">
        <v>88974</v>
      </c>
      <c r="AE100" s="1">
        <v>169790.66666666701</v>
      </c>
      <c r="AF100" s="1">
        <v>149276.66666666701</v>
      </c>
      <c r="AG100" s="1">
        <v>169973.33333333299</v>
      </c>
      <c r="AH100" s="1">
        <v>197246.5</v>
      </c>
      <c r="AI100" s="1">
        <v>229673.66666666701</v>
      </c>
      <c r="AJ100" s="1">
        <v>60223</v>
      </c>
      <c r="AK100" s="1">
        <v>276676.66666666698</v>
      </c>
      <c r="AL100" s="1">
        <v>144731.33333333299</v>
      </c>
      <c r="AM100" s="1">
        <v>0</v>
      </c>
      <c r="AN100" s="1">
        <v>35409.5</v>
      </c>
      <c r="AO100" s="1">
        <v>0</v>
      </c>
      <c r="AP100" s="1">
        <v>0</v>
      </c>
      <c r="AQ100" s="1">
        <v>0</v>
      </c>
      <c r="AR100" s="1">
        <v>0</v>
      </c>
      <c r="AS100" s="1">
        <v>3855.3333333333298</v>
      </c>
      <c r="AT100" s="1">
        <v>0</v>
      </c>
      <c r="AU100" s="1">
        <v>0</v>
      </c>
      <c r="AV100" s="1">
        <v>401.33333333333297</v>
      </c>
      <c r="AW100" s="1">
        <v>109757.33333333299</v>
      </c>
      <c r="AX100" s="1">
        <v>3689.3333333333298</v>
      </c>
      <c r="AY100" s="1">
        <v>83088.666666666701</v>
      </c>
      <c r="AZ100" s="1">
        <v>0</v>
      </c>
      <c r="BA100" s="1">
        <v>0</v>
      </c>
      <c r="BB100" s="1">
        <v>0</v>
      </c>
      <c r="BC100" s="1">
        <v>0</v>
      </c>
      <c r="BD100" s="1">
        <v>77944.333333333299</v>
      </c>
      <c r="BE100" s="1">
        <v>36111.333333333299</v>
      </c>
      <c r="BF100" s="1">
        <v>117288.33333333299</v>
      </c>
      <c r="BG100" s="1">
        <v>6607.6666666666697</v>
      </c>
      <c r="BH100" s="1">
        <v>948.33333333333303</v>
      </c>
      <c r="BI100" s="1">
        <v>8338</v>
      </c>
      <c r="BJ100" s="1">
        <v>11684.333333333299</v>
      </c>
      <c r="BK100" s="1">
        <v>47474.333333333299</v>
      </c>
      <c r="BL100" s="1">
        <v>1721.6666666666699</v>
      </c>
      <c r="BM100" s="1">
        <v>2053.3333333333298</v>
      </c>
      <c r="BN100" s="1">
        <v>0</v>
      </c>
    </row>
    <row r="101" spans="1:66" x14ac:dyDescent="0.3">
      <c r="A101" s="11">
        <v>96</v>
      </c>
      <c r="B101" s="11" t="s">
        <v>162</v>
      </c>
      <c r="C101" s="11" t="s">
        <v>5</v>
      </c>
      <c r="D101" s="11" t="s">
        <v>35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169697.33333333299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60170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25781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3">
      <c r="A102" s="11">
        <v>97</v>
      </c>
      <c r="B102" s="11" t="s">
        <v>161</v>
      </c>
      <c r="C102" s="11" t="s">
        <v>5</v>
      </c>
      <c r="D102" s="11" t="s">
        <v>6</v>
      </c>
      <c r="E102" s="1">
        <v>192132.66666666701</v>
      </c>
      <c r="F102" s="1">
        <v>257349</v>
      </c>
      <c r="G102" s="1">
        <v>91730.333333333299</v>
      </c>
      <c r="H102" s="1">
        <v>13675.333333333299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603018</v>
      </c>
      <c r="S102" s="1">
        <v>0</v>
      </c>
      <c r="T102" s="1">
        <v>14169</v>
      </c>
      <c r="U102" s="1">
        <v>11821.666666666701</v>
      </c>
      <c r="V102" s="1">
        <v>88897.333333333299</v>
      </c>
      <c r="W102" s="1">
        <v>1354.3333333333301</v>
      </c>
      <c r="X102" s="1">
        <v>462118.33333333302</v>
      </c>
      <c r="Y102" s="1">
        <v>269576</v>
      </c>
      <c r="Z102" s="1">
        <v>183147</v>
      </c>
      <c r="AA102" s="1">
        <v>54450.5</v>
      </c>
      <c r="AB102" s="1">
        <v>37341.666666666701</v>
      </c>
      <c r="AC102" s="1">
        <v>0</v>
      </c>
      <c r="AD102" s="1">
        <v>155686</v>
      </c>
      <c r="AE102" s="1">
        <v>10365.666666666701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31310</v>
      </c>
      <c r="AP102" s="1">
        <v>0</v>
      </c>
      <c r="AQ102" s="1">
        <v>75650.333333333299</v>
      </c>
      <c r="AR102" s="1">
        <v>0</v>
      </c>
      <c r="AS102" s="1">
        <v>40972</v>
      </c>
      <c r="AT102" s="1">
        <v>6998.6666666666697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11338</v>
      </c>
      <c r="BE102" s="1">
        <v>7802</v>
      </c>
      <c r="BF102" s="1">
        <v>0</v>
      </c>
      <c r="BG102" s="1">
        <v>741.33333333333303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</row>
    <row r="103" spans="1:66" x14ac:dyDescent="0.3">
      <c r="A103" s="11">
        <v>98</v>
      </c>
      <c r="B103" s="11" t="s">
        <v>163</v>
      </c>
      <c r="C103" s="11" t="s">
        <v>5</v>
      </c>
      <c r="D103" s="11" t="s">
        <v>6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30263.666666666701</v>
      </c>
      <c r="T103" s="1">
        <v>0</v>
      </c>
      <c r="U103" s="1">
        <v>1650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9789</v>
      </c>
      <c r="AD103" s="1">
        <v>5022.6666666666697</v>
      </c>
      <c r="AE103" s="1">
        <v>0</v>
      </c>
      <c r="AF103" s="1">
        <v>0</v>
      </c>
      <c r="AG103" s="1">
        <v>3719</v>
      </c>
      <c r="AH103" s="1">
        <v>2800</v>
      </c>
      <c r="AI103" s="1">
        <v>0</v>
      </c>
      <c r="AJ103" s="1">
        <v>0</v>
      </c>
      <c r="AK103" s="1">
        <v>5005.6666666666697</v>
      </c>
      <c r="AL103" s="1">
        <v>0</v>
      </c>
      <c r="AM103" s="1">
        <v>0</v>
      </c>
      <c r="AN103" s="1">
        <v>3627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13234.333333333299</v>
      </c>
      <c r="AX103" s="1">
        <v>34396.333333333299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87429.333333333299</v>
      </c>
      <c r="BG103" s="1">
        <v>0</v>
      </c>
      <c r="BH103" s="1">
        <v>0</v>
      </c>
      <c r="BI103" s="1">
        <v>0</v>
      </c>
      <c r="BJ103" s="1">
        <v>4122</v>
      </c>
      <c r="BK103" s="1">
        <v>11351</v>
      </c>
      <c r="BL103" s="1">
        <v>2828.3333333333298</v>
      </c>
      <c r="BM103" s="1">
        <v>3407.6666666666702</v>
      </c>
      <c r="BN103" s="1">
        <v>0</v>
      </c>
    </row>
    <row r="104" spans="1:66" x14ac:dyDescent="0.3">
      <c r="A104" s="11">
        <v>99</v>
      </c>
      <c r="B104" s="11" t="s">
        <v>166</v>
      </c>
      <c r="C104" s="11" t="s">
        <v>5</v>
      </c>
      <c r="D104" s="11" t="s">
        <v>6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71423.333333333299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2134.5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3">
      <c r="A105" s="11">
        <v>100</v>
      </c>
      <c r="B105" s="11" t="s">
        <v>164</v>
      </c>
      <c r="C105" s="11" t="s">
        <v>5</v>
      </c>
      <c r="D105" s="11" t="s">
        <v>38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1866.5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48625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18830</v>
      </c>
      <c r="BG105" s="1">
        <v>0</v>
      </c>
      <c r="BH105" s="1">
        <v>0</v>
      </c>
      <c r="BI105" s="1">
        <v>0</v>
      </c>
      <c r="BJ105" s="1">
        <v>31197.333333333299</v>
      </c>
      <c r="BK105" s="1">
        <v>4280.3333333333303</v>
      </c>
      <c r="BL105" s="1">
        <v>18055</v>
      </c>
      <c r="BM105" s="1">
        <v>23573</v>
      </c>
      <c r="BN105" s="1">
        <v>78394.666666666701</v>
      </c>
    </row>
    <row r="106" spans="1:66" x14ac:dyDescent="0.3">
      <c r="A106" s="11">
        <v>101</v>
      </c>
      <c r="B106" s="11" t="s">
        <v>174</v>
      </c>
      <c r="C106" s="11" t="s">
        <v>5</v>
      </c>
      <c r="D106" s="11" t="s">
        <v>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2885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3">
      <c r="A107" s="11">
        <v>102</v>
      </c>
      <c r="B107" s="11" t="s">
        <v>165</v>
      </c>
      <c r="C107" s="11" t="s">
        <v>5</v>
      </c>
      <c r="D107" s="11" t="s">
        <v>6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46501.333333333299</v>
      </c>
      <c r="AX107" s="1">
        <v>0</v>
      </c>
      <c r="AY107" s="1">
        <v>3872.6666666666702</v>
      </c>
      <c r="AZ107" s="1">
        <v>8438.6666666666697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4904.6666666666697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28280.666666666701</v>
      </c>
      <c r="BM107" s="1">
        <v>29781.333333333299</v>
      </c>
      <c r="BN107" s="1">
        <v>3905.6666666666702</v>
      </c>
    </row>
    <row r="108" spans="1:66" x14ac:dyDescent="0.3">
      <c r="A108" s="11">
        <v>103</v>
      </c>
      <c r="B108" s="11" t="s">
        <v>178</v>
      </c>
      <c r="C108" s="11" t="s">
        <v>5</v>
      </c>
      <c r="D108" s="11" t="s">
        <v>131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3092.3333333333298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3">
      <c r="A109" s="11">
        <v>104</v>
      </c>
      <c r="B109" s="11" t="s">
        <v>168</v>
      </c>
      <c r="C109" s="11" t="s">
        <v>5</v>
      </c>
      <c r="D109" s="11" t="s">
        <v>86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1584</v>
      </c>
      <c r="BI109" s="1">
        <v>4275</v>
      </c>
      <c r="BJ109" s="1">
        <v>3413</v>
      </c>
      <c r="BK109" s="1">
        <v>0</v>
      </c>
      <c r="BL109" s="1">
        <v>1002.66666666667</v>
      </c>
      <c r="BM109" s="1">
        <v>1273.3333333333301</v>
      </c>
      <c r="BN109" s="1">
        <v>0</v>
      </c>
    </row>
    <row r="110" spans="1:66" x14ac:dyDescent="0.3">
      <c r="A110" s="11">
        <v>105</v>
      </c>
      <c r="B110" s="11" t="s">
        <v>172</v>
      </c>
      <c r="C110" s="11" t="s">
        <v>5</v>
      </c>
      <c r="D110" s="11" t="s">
        <v>6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2387</v>
      </c>
      <c r="AH110" s="1">
        <v>2180.5</v>
      </c>
      <c r="AI110" s="1">
        <v>0</v>
      </c>
      <c r="AJ110" s="1">
        <v>0</v>
      </c>
      <c r="AK110" s="1">
        <v>4728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3">
      <c r="A111" s="11">
        <v>106</v>
      </c>
      <c r="B111" s="11" t="s">
        <v>171</v>
      </c>
      <c r="C111" s="11" t="s">
        <v>5</v>
      </c>
      <c r="D111" s="11" t="s">
        <v>6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2252.5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3016.3333333333298</v>
      </c>
      <c r="AX111" s="1">
        <v>0</v>
      </c>
      <c r="AY111" s="1">
        <v>2535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5952.6666666666697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1913.6666666666699</v>
      </c>
      <c r="BM111" s="1">
        <v>2070.6666666666702</v>
      </c>
      <c r="BN111" s="1">
        <v>7255.3333333333303</v>
      </c>
    </row>
    <row r="112" spans="1:66" x14ac:dyDescent="0.3">
      <c r="A112" s="11">
        <v>107</v>
      </c>
      <c r="B112" s="11" t="s">
        <v>176</v>
      </c>
      <c r="C112" s="11" t="s">
        <v>5</v>
      </c>
      <c r="D112" s="11" t="s">
        <v>6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5637.3333333333303</v>
      </c>
      <c r="BM112" s="1">
        <v>5715</v>
      </c>
      <c r="BN112" s="1">
        <v>0</v>
      </c>
    </row>
    <row r="113" spans="1:66" x14ac:dyDescent="0.3">
      <c r="A113" s="11">
        <v>108</v>
      </c>
      <c r="B113" s="11" t="s">
        <v>167</v>
      </c>
      <c r="C113" s="11" t="s">
        <v>5</v>
      </c>
      <c r="D113" s="11" t="s">
        <v>74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4270</v>
      </c>
      <c r="Z113" s="1">
        <v>0</v>
      </c>
      <c r="AA113" s="1">
        <v>2774</v>
      </c>
      <c r="AB113" s="1">
        <v>0</v>
      </c>
      <c r="AC113" s="1">
        <v>0</v>
      </c>
      <c r="AD113" s="1">
        <v>0</v>
      </c>
      <c r="AE113" s="1">
        <v>0</v>
      </c>
      <c r="AF113" s="1">
        <v>2874</v>
      </c>
      <c r="AG113" s="1">
        <v>4417.3333333333303</v>
      </c>
      <c r="AH113" s="1">
        <v>3834.5</v>
      </c>
      <c r="AI113" s="1">
        <v>2776.6666666666702</v>
      </c>
      <c r="AJ113" s="1">
        <v>0</v>
      </c>
      <c r="AK113" s="1">
        <v>3663</v>
      </c>
      <c r="AL113" s="1">
        <v>0</v>
      </c>
      <c r="AM113" s="1">
        <v>0</v>
      </c>
      <c r="AN113" s="1">
        <v>4978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10551.333333333299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3">
      <c r="A114" s="11">
        <v>109</v>
      </c>
      <c r="B114" s="11" t="s">
        <v>169</v>
      </c>
      <c r="C114" s="11" t="s">
        <v>5</v>
      </c>
      <c r="D114" s="11" t="s">
        <v>6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3350.3333333333298</v>
      </c>
      <c r="T114" s="1">
        <v>8457.5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5266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2290.3333333333298</v>
      </c>
      <c r="AN114" s="1">
        <v>8541.5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3535.6666666666702</v>
      </c>
      <c r="BL114" s="1">
        <v>0</v>
      </c>
      <c r="BM114" s="1">
        <v>0</v>
      </c>
      <c r="BN114" s="1">
        <v>0</v>
      </c>
    </row>
    <row r="115" spans="1:66" x14ac:dyDescent="0.3">
      <c r="A115" s="11">
        <v>110</v>
      </c>
      <c r="B115" s="11" t="s">
        <v>175</v>
      </c>
      <c r="C115" s="11" t="s">
        <v>5</v>
      </c>
      <c r="D115" s="11" t="s">
        <v>116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2321</v>
      </c>
      <c r="AH115" s="1">
        <v>4469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</row>
    <row r="116" spans="1:66" x14ac:dyDescent="0.3">
      <c r="A116" s="11">
        <v>111</v>
      </c>
      <c r="B116" s="11" t="s">
        <v>170</v>
      </c>
      <c r="C116" s="11" t="s">
        <v>5</v>
      </c>
      <c r="D116" s="11" t="s">
        <v>92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6056.3333333333303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7670.5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1467.5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8468.3333333333303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3">
      <c r="A117" s="11">
        <v>112</v>
      </c>
      <c r="B117" s="11" t="s">
        <v>173</v>
      </c>
      <c r="C117" s="11" t="s">
        <v>5</v>
      </c>
      <c r="D117" s="11" t="s">
        <v>6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3831.3333333333298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3">
      <c r="A118" s="11">
        <v>113</v>
      </c>
      <c r="B118" s="11" t="s">
        <v>180</v>
      </c>
      <c r="C118" s="11" t="s">
        <v>5</v>
      </c>
      <c r="D118" s="11" t="s">
        <v>6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1017.33333333333</v>
      </c>
      <c r="BM118" s="1">
        <v>1147.3333333333301</v>
      </c>
      <c r="BN118" s="1">
        <v>0</v>
      </c>
    </row>
    <row r="119" spans="1:66" x14ac:dyDescent="0.3">
      <c r="A119" s="11">
        <v>114</v>
      </c>
      <c r="B119" s="11" t="s">
        <v>177</v>
      </c>
      <c r="C119" s="11" t="s">
        <v>5</v>
      </c>
      <c r="D119" s="11" t="s">
        <v>119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5984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3">
      <c r="A120" s="11">
        <v>115</v>
      </c>
      <c r="B120" s="11" t="s">
        <v>179</v>
      </c>
      <c r="C120" s="11" t="s">
        <v>5</v>
      </c>
      <c r="D120" s="11" t="s">
        <v>6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5552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3">
      <c r="A121" s="11">
        <v>116</v>
      </c>
      <c r="B121" s="11" t="s">
        <v>181</v>
      </c>
      <c r="C121" s="11" t="s">
        <v>5</v>
      </c>
      <c r="D121" s="11" t="s">
        <v>6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2739.5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 x14ac:dyDescent="0.3">
      <c r="A122" s="11">
        <v>117</v>
      </c>
      <c r="B122" s="11" t="s">
        <v>266</v>
      </c>
      <c r="C122" s="11" t="s">
        <v>137</v>
      </c>
      <c r="D122" s="11" t="s">
        <v>6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1309.6666666666699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3">
      <c r="A123" s="11">
        <v>118</v>
      </c>
      <c r="B123" s="11" t="s">
        <v>206</v>
      </c>
      <c r="C123" s="11" t="s">
        <v>16</v>
      </c>
      <c r="D123" s="11" t="s">
        <v>17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1141.3333333333301</v>
      </c>
      <c r="L123" s="1">
        <v>0</v>
      </c>
      <c r="M123" s="1">
        <v>0</v>
      </c>
      <c r="N123" s="1">
        <v>9462.3333333333303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2437.6666666666702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663.66666666666697</v>
      </c>
      <c r="AK123" s="1">
        <v>4110.6666666666697</v>
      </c>
      <c r="AL123" s="1">
        <v>0</v>
      </c>
      <c r="AM123" s="1">
        <v>0</v>
      </c>
      <c r="AN123" s="1">
        <v>0</v>
      </c>
      <c r="AO123" s="1">
        <v>0</v>
      </c>
      <c r="AP123" s="1">
        <v>17191</v>
      </c>
      <c r="AQ123" s="1">
        <v>0</v>
      </c>
      <c r="AR123" s="1">
        <v>13280</v>
      </c>
      <c r="AS123" s="1">
        <v>44681.333333333299</v>
      </c>
      <c r="AT123" s="1">
        <v>2011.6666666666699</v>
      </c>
      <c r="AU123" s="1">
        <v>18626.666666666701</v>
      </c>
      <c r="AV123" s="1">
        <v>6163.6666666666697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17071</v>
      </c>
      <c r="BE123" s="1">
        <v>9674.3333333333303</v>
      </c>
      <c r="BF123" s="1">
        <v>17767</v>
      </c>
      <c r="BG123" s="1">
        <v>696</v>
      </c>
      <c r="BH123" s="1">
        <v>2943.6666666666702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</row>
    <row r="124" spans="1:66" x14ac:dyDescent="0.3">
      <c r="A124" s="11">
        <v>119</v>
      </c>
      <c r="B124" s="11" t="s">
        <v>209</v>
      </c>
      <c r="C124" s="11" t="s">
        <v>16</v>
      </c>
      <c r="D124" s="11" t="s">
        <v>6</v>
      </c>
      <c r="E124" s="1">
        <v>0</v>
      </c>
      <c r="F124" s="1">
        <v>0</v>
      </c>
      <c r="G124" s="1">
        <v>0</v>
      </c>
      <c r="H124" s="1">
        <v>0</v>
      </c>
      <c r="I124" s="1">
        <v>21776.333333333299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4515.6666666666697</v>
      </c>
      <c r="AU124" s="1">
        <v>6350.3333333333303</v>
      </c>
      <c r="AV124" s="1">
        <v>1012</v>
      </c>
      <c r="AW124" s="1">
        <v>4385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</row>
    <row r="125" spans="1:66" x14ac:dyDescent="0.3">
      <c r="A125" s="11">
        <v>120</v>
      </c>
      <c r="B125" s="11" t="s">
        <v>208</v>
      </c>
      <c r="C125" s="11" t="s">
        <v>16</v>
      </c>
      <c r="D125" s="11" t="s">
        <v>62</v>
      </c>
      <c r="E125" s="1">
        <v>0</v>
      </c>
      <c r="F125" s="1">
        <v>0</v>
      </c>
      <c r="G125" s="1">
        <v>0</v>
      </c>
      <c r="H125" s="1">
        <v>0</v>
      </c>
      <c r="I125" s="1">
        <v>50320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35885.333333333299</v>
      </c>
      <c r="BE125" s="1">
        <v>0</v>
      </c>
      <c r="BF125" s="1">
        <v>0</v>
      </c>
      <c r="BG125" s="1">
        <v>1093.6666666666699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</row>
    <row r="126" spans="1:66" x14ac:dyDescent="0.3">
      <c r="A126" s="11">
        <v>121</v>
      </c>
      <c r="B126" s="11" t="s">
        <v>207</v>
      </c>
      <c r="C126" s="11" t="s">
        <v>16</v>
      </c>
      <c r="D126" s="11" t="s">
        <v>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21231</v>
      </c>
      <c r="W126" s="1">
        <v>0</v>
      </c>
      <c r="X126" s="1">
        <v>0</v>
      </c>
      <c r="Y126" s="1">
        <v>0</v>
      </c>
      <c r="Z126" s="1">
        <v>0</v>
      </c>
      <c r="AA126" s="1">
        <v>3140.5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1200</v>
      </c>
      <c r="AP126" s="1">
        <v>7772.6666666666697</v>
      </c>
      <c r="AQ126" s="1">
        <v>44415</v>
      </c>
      <c r="AR126" s="1">
        <v>8445</v>
      </c>
      <c r="AS126" s="1">
        <v>0</v>
      </c>
      <c r="AT126" s="1">
        <v>10284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4248.6666666666697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</row>
    <row r="127" spans="1:66" x14ac:dyDescent="0.3">
      <c r="A127" s="11">
        <v>122</v>
      </c>
      <c r="B127" s="11" t="s">
        <v>210</v>
      </c>
      <c r="C127" s="11" t="s">
        <v>16</v>
      </c>
      <c r="D127" s="11" t="s">
        <v>6</v>
      </c>
      <c r="E127" s="1">
        <v>0</v>
      </c>
      <c r="F127" s="1">
        <v>0</v>
      </c>
      <c r="G127" s="1">
        <v>0</v>
      </c>
      <c r="H127" s="1">
        <v>0</v>
      </c>
      <c r="I127" s="1">
        <v>5016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971.66666666666697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3">
      <c r="A128" s="11">
        <v>123</v>
      </c>
      <c r="B128" s="11" t="s">
        <v>234</v>
      </c>
      <c r="C128" s="11" t="s">
        <v>68</v>
      </c>
      <c r="D128" s="11" t="s">
        <v>6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1491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30191.666666666701</v>
      </c>
      <c r="AV128" s="1">
        <v>8485.3333333333303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13929.333333333299</v>
      </c>
      <c r="BC128" s="1">
        <v>2802.5</v>
      </c>
      <c r="BD128" s="1">
        <v>0</v>
      </c>
      <c r="BE128" s="1">
        <v>0</v>
      </c>
      <c r="BF128" s="1">
        <v>4466.3333333333303</v>
      </c>
      <c r="BG128" s="1">
        <v>1209.3333333333301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3">
      <c r="A129" s="11">
        <v>124</v>
      </c>
      <c r="B129" s="11" t="s">
        <v>235</v>
      </c>
      <c r="C129" s="11" t="s">
        <v>68</v>
      </c>
      <c r="D129" s="11" t="s">
        <v>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3271.6666666666702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8997.3333333333303</v>
      </c>
      <c r="BC129" s="1">
        <v>1652</v>
      </c>
      <c r="BD129" s="1">
        <v>8752</v>
      </c>
      <c r="BE129" s="1">
        <v>24448.333333333299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3">
      <c r="A130" s="11">
        <v>125</v>
      </c>
      <c r="B130" s="11" t="s">
        <v>236</v>
      </c>
      <c r="C130" s="11" t="s">
        <v>68</v>
      </c>
      <c r="D130" s="11" t="s">
        <v>123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3165.3333333333298</v>
      </c>
      <c r="AT130" s="1">
        <v>3086.6666666666702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3">
      <c r="A131" s="11">
        <v>126</v>
      </c>
      <c r="B131" s="11" t="s">
        <v>256</v>
      </c>
      <c r="C131" s="11" t="s">
        <v>108</v>
      </c>
      <c r="D131" s="11" t="s">
        <v>109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7567.3333333333303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 x14ac:dyDescent="0.3">
      <c r="A132" s="11">
        <v>127</v>
      </c>
      <c r="B132" s="11" t="s">
        <v>257</v>
      </c>
      <c r="C132" s="11" t="s">
        <v>108</v>
      </c>
      <c r="D132" s="11" t="s">
        <v>6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3556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3">
      <c r="A133" s="11">
        <v>128</v>
      </c>
      <c r="B133" s="11" t="s">
        <v>244</v>
      </c>
      <c r="C133" s="11" t="s">
        <v>83</v>
      </c>
      <c r="D133" s="11" t="s">
        <v>84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3299.5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3">
      <c r="A134" s="11">
        <v>129</v>
      </c>
      <c r="B134" s="11" t="s">
        <v>245</v>
      </c>
      <c r="C134" s="11" t="s">
        <v>83</v>
      </c>
      <c r="D134" s="11" t="s">
        <v>84</v>
      </c>
      <c r="E134" s="1">
        <v>0</v>
      </c>
      <c r="F134" s="1">
        <v>0</v>
      </c>
      <c r="G134" s="1">
        <v>0</v>
      </c>
      <c r="H134" s="1">
        <v>0</v>
      </c>
      <c r="I134" s="1">
        <v>14774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3">
      <c r="A135" s="11">
        <v>130</v>
      </c>
      <c r="B135" s="11" t="s">
        <v>246</v>
      </c>
      <c r="C135" s="11" t="s">
        <v>83</v>
      </c>
      <c r="D135" s="11" t="s">
        <v>6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10804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3">
      <c r="A136" s="11">
        <v>131</v>
      </c>
      <c r="B136" s="11" t="s">
        <v>240</v>
      </c>
      <c r="C136" s="11" t="s">
        <v>70</v>
      </c>
      <c r="D136" s="11" t="s">
        <v>71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2472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3">
      <c r="A137" s="11">
        <v>132</v>
      </c>
      <c r="B137" s="11" t="s">
        <v>241</v>
      </c>
      <c r="C137" s="11" t="s">
        <v>70</v>
      </c>
      <c r="D137" s="11" t="s">
        <v>6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4834.6666666666697</v>
      </c>
      <c r="AQ137" s="1">
        <v>0</v>
      </c>
      <c r="AR137" s="1">
        <v>8650.6666666666697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4988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3">
      <c r="A138" s="11">
        <v>133</v>
      </c>
      <c r="B138" s="11" t="s">
        <v>270</v>
      </c>
      <c r="C138" s="11" t="s">
        <v>147</v>
      </c>
      <c r="D138" s="11" t="s">
        <v>6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3593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3">
      <c r="A139" s="11">
        <v>134</v>
      </c>
      <c r="B139" s="11" t="s">
        <v>237</v>
      </c>
      <c r="C139" s="11" t="s">
        <v>53</v>
      </c>
      <c r="D139" s="11" t="s">
        <v>54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372.66666666666703</v>
      </c>
      <c r="O139" s="1">
        <v>24755.666666666701</v>
      </c>
      <c r="P139" s="1">
        <v>0</v>
      </c>
      <c r="Q139" s="1">
        <v>0</v>
      </c>
      <c r="R139" s="1">
        <v>0</v>
      </c>
      <c r="S139" s="1">
        <v>0</v>
      </c>
      <c r="T139" s="1">
        <v>3711</v>
      </c>
      <c r="U139" s="1">
        <v>0</v>
      </c>
      <c r="V139" s="1">
        <v>1570.3333333333301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1168.6666666666699</v>
      </c>
      <c r="AN139" s="1">
        <v>0</v>
      </c>
      <c r="AO139" s="1">
        <v>673.5</v>
      </c>
      <c r="AP139" s="1">
        <v>0</v>
      </c>
      <c r="AQ139" s="1">
        <v>3175.6666666666702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10451</v>
      </c>
      <c r="BA139" s="1">
        <v>0</v>
      </c>
      <c r="BB139" s="1">
        <v>0</v>
      </c>
      <c r="BC139" s="1">
        <v>0</v>
      </c>
      <c r="BD139" s="1">
        <v>7043.6666666666697</v>
      </c>
      <c r="BE139" s="1">
        <v>27533.666666666701</v>
      </c>
      <c r="BF139" s="1">
        <v>15356.333333333299</v>
      </c>
      <c r="BG139" s="1">
        <v>1266.3333333333301</v>
      </c>
      <c r="BH139" s="1">
        <v>967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</sheetData>
  <sortState ref="A6:N139">
    <sortCondition ref="A6:A1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zoomScaleNormal="100" workbookViewId="0"/>
  </sheetViews>
  <sheetFormatPr defaultColWidth="10.796875" defaultRowHeight="15.6" x14ac:dyDescent="0.3"/>
  <cols>
    <col min="1" max="1" width="4.19921875" style="11" customWidth="1"/>
    <col min="2" max="2" width="16.19921875" style="11" customWidth="1"/>
    <col min="3" max="3" width="15.8984375" style="11" customWidth="1"/>
    <col min="4" max="4" width="15.5" style="11" customWidth="1"/>
    <col min="5" max="5" width="14.09765625" style="11" customWidth="1"/>
    <col min="6" max="6" width="12" style="11" customWidth="1"/>
    <col min="7" max="7" width="15.69921875" style="11" customWidth="1"/>
    <col min="8" max="8" width="12" style="11" customWidth="1"/>
    <col min="9" max="9" width="13.3984375" style="11" customWidth="1"/>
    <col min="10" max="10" width="12" style="11" customWidth="1"/>
    <col min="11" max="11" width="15.796875" style="11" customWidth="1"/>
    <col min="12" max="12" width="12" style="11" customWidth="1"/>
    <col min="13" max="13" width="13.19921875" style="11" customWidth="1"/>
    <col min="14" max="14" width="12" style="11" customWidth="1"/>
    <col min="15" max="15" width="18.796875" style="11" bestFit="1" customWidth="1"/>
    <col min="16" max="16" width="68.19921875" style="11" bestFit="1" customWidth="1"/>
    <col min="17" max="17" width="80.796875" style="11" bestFit="1" customWidth="1"/>
    <col min="18" max="18" width="4.296875" style="11" customWidth="1"/>
    <col min="19" max="19" width="8.796875" style="11" customWidth="1"/>
    <col min="20" max="16384" width="10.796875" style="11"/>
  </cols>
  <sheetData>
    <row r="1" spans="1:14" ht="17.399999999999999" x14ac:dyDescent="0.3">
      <c r="A1" s="23" t="s">
        <v>451</v>
      </c>
      <c r="M1" s="17"/>
      <c r="N1" s="17"/>
    </row>
    <row r="2" spans="1:14" x14ac:dyDescent="0.3">
      <c r="H2" s="17"/>
      <c r="M2" s="17"/>
      <c r="N2" s="17"/>
    </row>
    <row r="3" spans="1:14" x14ac:dyDescent="0.3">
      <c r="H3" s="17"/>
    </row>
    <row r="5" spans="1:14" s="16" customFormat="1" x14ac:dyDescent="0.3">
      <c r="B5" s="16" t="s">
        <v>157</v>
      </c>
      <c r="C5" s="16" t="s">
        <v>156</v>
      </c>
      <c r="D5" s="16" t="s">
        <v>13</v>
      </c>
      <c r="E5" s="16" t="s">
        <v>437</v>
      </c>
      <c r="F5" s="16" t="s">
        <v>438</v>
      </c>
      <c r="G5" s="16" t="s">
        <v>439</v>
      </c>
      <c r="H5" s="16" t="s">
        <v>440</v>
      </c>
      <c r="I5" s="16" t="s">
        <v>441</v>
      </c>
      <c r="J5" s="16" t="s">
        <v>442</v>
      </c>
      <c r="K5" s="16" t="s">
        <v>443</v>
      </c>
      <c r="L5" s="16" t="s">
        <v>444</v>
      </c>
      <c r="M5" s="16" t="s">
        <v>445</v>
      </c>
      <c r="N5" s="16" t="s">
        <v>446</v>
      </c>
    </row>
    <row r="6" spans="1:14" x14ac:dyDescent="0.3">
      <c r="B6" s="11" t="s">
        <v>271</v>
      </c>
      <c r="C6" s="11" t="s">
        <v>152</v>
      </c>
      <c r="D6" s="11" t="s">
        <v>6</v>
      </c>
      <c r="E6" s="18">
        <v>0</v>
      </c>
      <c r="F6" s="18">
        <v>0</v>
      </c>
      <c r="G6" s="18">
        <v>0</v>
      </c>
      <c r="H6" s="18">
        <v>1.5856749324486899E-3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 x14ac:dyDescent="0.3">
      <c r="B7" s="11" t="s">
        <v>258</v>
      </c>
      <c r="C7" s="11" t="s">
        <v>132</v>
      </c>
      <c r="D7" s="11" t="s">
        <v>133</v>
      </c>
      <c r="E7" s="18">
        <v>0</v>
      </c>
      <c r="F7" s="18">
        <v>0</v>
      </c>
      <c r="G7" s="18">
        <v>0</v>
      </c>
      <c r="H7" s="18">
        <v>1.27196539350959E-3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 x14ac:dyDescent="0.3">
      <c r="B8" s="11" t="s">
        <v>259</v>
      </c>
      <c r="C8" s="11" t="s">
        <v>132</v>
      </c>
      <c r="D8" s="11" t="s">
        <v>133</v>
      </c>
      <c r="E8" s="18">
        <v>0</v>
      </c>
      <c r="F8" s="18">
        <v>0</v>
      </c>
      <c r="G8" s="18">
        <v>0</v>
      </c>
      <c r="H8" s="18">
        <v>9.4723162502359905E-4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3">
      <c r="B9" s="11" t="s">
        <v>260</v>
      </c>
      <c r="C9" s="11" t="s">
        <v>132</v>
      </c>
      <c r="D9" s="11" t="s">
        <v>151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6.2789522847284396E-3</v>
      </c>
    </row>
    <row r="10" spans="1:14" x14ac:dyDescent="0.3">
      <c r="B10" s="11" t="s">
        <v>219</v>
      </c>
      <c r="C10" s="11" t="s">
        <v>26</v>
      </c>
      <c r="D10" s="11" t="s">
        <v>40</v>
      </c>
      <c r="E10" s="18">
        <v>0</v>
      </c>
      <c r="F10" s="18">
        <v>0</v>
      </c>
      <c r="G10" s="18">
        <v>0</v>
      </c>
      <c r="H10" s="18">
        <v>5.8480530921811904E-3</v>
      </c>
      <c r="I10" s="18">
        <v>2.05697438963898E-3</v>
      </c>
      <c r="J10" s="18">
        <v>0</v>
      </c>
      <c r="K10" s="18">
        <v>0</v>
      </c>
      <c r="L10" s="18">
        <v>0</v>
      </c>
      <c r="M10" s="18">
        <v>0.25180617934862204</v>
      </c>
      <c r="N10" s="18">
        <v>0</v>
      </c>
    </row>
    <row r="11" spans="1:14" x14ac:dyDescent="0.3">
      <c r="B11" s="11" t="s">
        <v>223</v>
      </c>
      <c r="C11" s="11" t="s">
        <v>26</v>
      </c>
      <c r="D11" s="11" t="s">
        <v>27</v>
      </c>
      <c r="E11" s="18">
        <v>2.4841944769390502E-3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x14ac:dyDescent="0.3">
      <c r="B12" s="11" t="s">
        <v>218</v>
      </c>
      <c r="C12" s="11" t="s">
        <v>26</v>
      </c>
      <c r="D12" s="11" t="s">
        <v>27</v>
      </c>
      <c r="E12" s="18">
        <v>6.2685571120766004E-2</v>
      </c>
      <c r="F12" s="18">
        <v>1.00906332020997E-2</v>
      </c>
      <c r="G12" s="18">
        <v>0</v>
      </c>
      <c r="H12" s="18">
        <v>1.6805372712668302E-2</v>
      </c>
      <c r="I12" s="18">
        <v>9.0348257365596291E-3</v>
      </c>
      <c r="J12" s="18">
        <v>0</v>
      </c>
      <c r="K12" s="18">
        <v>5.5031530020515397E-2</v>
      </c>
      <c r="L12" s="18">
        <v>2.3156456918608098E-2</v>
      </c>
      <c r="M12" s="18">
        <v>3.9630035000144802E-2</v>
      </c>
      <c r="N12" s="18">
        <v>0</v>
      </c>
    </row>
    <row r="13" spans="1:14" x14ac:dyDescent="0.3">
      <c r="B13" s="11" t="s">
        <v>220</v>
      </c>
      <c r="C13" s="11" t="s">
        <v>26</v>
      </c>
      <c r="D13" s="11" t="s">
        <v>40</v>
      </c>
      <c r="E13" s="18">
        <v>5.4152237125249698E-3</v>
      </c>
      <c r="F13" s="18">
        <v>0</v>
      </c>
      <c r="G13" s="18">
        <v>0</v>
      </c>
      <c r="H13" s="18">
        <v>2.16473320837372E-3</v>
      </c>
      <c r="I13" s="18">
        <v>0</v>
      </c>
      <c r="J13" s="18">
        <v>0</v>
      </c>
      <c r="K13" s="18">
        <v>8.0115028402332304E-3</v>
      </c>
      <c r="L13" s="18">
        <v>0</v>
      </c>
      <c r="M13" s="18">
        <v>7.1129739212266495E-3</v>
      </c>
      <c r="N13" s="18">
        <v>0</v>
      </c>
    </row>
    <row r="14" spans="1:14" x14ac:dyDescent="0.3">
      <c r="B14" s="11" t="s">
        <v>221</v>
      </c>
      <c r="C14" s="11" t="s">
        <v>26</v>
      </c>
      <c r="D14" s="11" t="s">
        <v>94</v>
      </c>
      <c r="E14" s="18">
        <v>1.87337641692184E-2</v>
      </c>
      <c r="F14" s="18">
        <v>0</v>
      </c>
      <c r="G14" s="18">
        <v>7.7922387763939205E-3</v>
      </c>
      <c r="H14" s="18">
        <v>0</v>
      </c>
      <c r="I14" s="18">
        <v>2.2626326816112901E-3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1:14" x14ac:dyDescent="0.3">
      <c r="B15" s="11" t="s">
        <v>222</v>
      </c>
      <c r="C15" s="11" t="s">
        <v>26</v>
      </c>
      <c r="D15" s="11" t="s">
        <v>94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2.8278972107561302E-3</v>
      </c>
      <c r="M15" s="18">
        <v>0</v>
      </c>
      <c r="N15" s="18">
        <v>0</v>
      </c>
    </row>
    <row r="16" spans="1:14" x14ac:dyDescent="0.3">
      <c r="B16" s="11" t="s">
        <v>267</v>
      </c>
      <c r="C16" s="11" t="s">
        <v>138</v>
      </c>
      <c r="D16" s="11" t="s">
        <v>6</v>
      </c>
      <c r="E16" s="18">
        <v>0</v>
      </c>
      <c r="F16" s="18">
        <v>0</v>
      </c>
      <c r="G16" s="18">
        <v>0</v>
      </c>
      <c r="H16" s="18">
        <v>5.9940050309705202E-4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3">
      <c r="B17" s="11" t="s">
        <v>264</v>
      </c>
      <c r="C17" s="11" t="s">
        <v>122</v>
      </c>
      <c r="D17" s="11" t="s">
        <v>6</v>
      </c>
      <c r="E17" s="18">
        <v>0</v>
      </c>
      <c r="F17" s="18">
        <v>1.0533546587926499E-2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</row>
    <row r="18" spans="1:14" x14ac:dyDescent="0.3">
      <c r="B18" s="11" t="s">
        <v>228</v>
      </c>
      <c r="C18" s="11" t="s">
        <v>48</v>
      </c>
      <c r="D18" s="11" t="s">
        <v>49</v>
      </c>
      <c r="E18" s="18">
        <v>1.18409984095898E-2</v>
      </c>
      <c r="F18" s="18">
        <v>0</v>
      </c>
      <c r="G18" s="18">
        <v>0</v>
      </c>
      <c r="H18" s="18">
        <v>6.1488922066930494E-3</v>
      </c>
      <c r="I18" s="18">
        <v>1.1494265256014E-2</v>
      </c>
      <c r="J18" s="18">
        <v>0</v>
      </c>
      <c r="K18" s="18">
        <v>8.4431375986221101E-3</v>
      </c>
      <c r="L18" s="18">
        <v>3.6637451982247403E-2</v>
      </c>
      <c r="M18" s="18">
        <v>5.5699147617480807E-2</v>
      </c>
      <c r="N18" s="18">
        <v>0</v>
      </c>
    </row>
    <row r="19" spans="1:14" x14ac:dyDescent="0.3">
      <c r="B19" s="11" t="s">
        <v>229</v>
      </c>
      <c r="C19" s="11" t="s">
        <v>48</v>
      </c>
      <c r="D19" s="11" t="s">
        <v>49</v>
      </c>
      <c r="E19" s="18">
        <v>0</v>
      </c>
      <c r="F19" s="18">
        <v>0</v>
      </c>
      <c r="G19" s="18">
        <v>0</v>
      </c>
      <c r="H19" s="18">
        <v>0</v>
      </c>
      <c r="I19" s="18">
        <v>3.5548821695004004E-3</v>
      </c>
      <c r="J19" s="18">
        <v>0</v>
      </c>
      <c r="K19" s="18">
        <v>0</v>
      </c>
      <c r="L19" s="18">
        <v>0</v>
      </c>
      <c r="M19" s="18">
        <v>3.8727319296331199E-2</v>
      </c>
      <c r="N19" s="18">
        <v>0</v>
      </c>
    </row>
    <row r="20" spans="1:14" x14ac:dyDescent="0.3">
      <c r="B20" s="11" t="s">
        <v>230</v>
      </c>
      <c r="C20" s="11" t="s">
        <v>48</v>
      </c>
      <c r="D20" s="11" t="s">
        <v>49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6.0414388810338601E-3</v>
      </c>
    </row>
    <row r="21" spans="1:14" x14ac:dyDescent="0.3">
      <c r="B21" s="11" t="s">
        <v>232</v>
      </c>
      <c r="C21" s="11" t="s">
        <v>48</v>
      </c>
      <c r="D21" s="11" t="s">
        <v>6</v>
      </c>
      <c r="E21" s="18">
        <v>0</v>
      </c>
      <c r="F21" s="18">
        <v>0</v>
      </c>
      <c r="G21" s="18">
        <v>0</v>
      </c>
      <c r="H21" s="18">
        <v>6.5845316183222398E-4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</row>
    <row r="22" spans="1:14" x14ac:dyDescent="0.3">
      <c r="B22" s="11" t="s">
        <v>231</v>
      </c>
      <c r="C22" s="11" t="s">
        <v>48</v>
      </c>
      <c r="D22" s="11" t="s">
        <v>6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4.67202384784513E-3</v>
      </c>
      <c r="N22" s="18">
        <v>0</v>
      </c>
    </row>
    <row r="23" spans="1:14" x14ac:dyDescent="0.3">
      <c r="B23" s="11" t="s">
        <v>269</v>
      </c>
      <c r="C23" s="11" t="s">
        <v>143</v>
      </c>
      <c r="D23" s="11" t="s">
        <v>144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4.49753319709628E-3</v>
      </c>
      <c r="N23" s="18">
        <v>0</v>
      </c>
    </row>
    <row r="24" spans="1:14" x14ac:dyDescent="0.3">
      <c r="B24" s="11" t="s">
        <v>242</v>
      </c>
      <c r="C24" s="11" t="s">
        <v>73</v>
      </c>
      <c r="D24" s="11" t="s">
        <v>6</v>
      </c>
      <c r="E24" s="18">
        <v>2.14080972651844E-2</v>
      </c>
      <c r="F24" s="18">
        <v>0</v>
      </c>
      <c r="G24" s="18">
        <v>0</v>
      </c>
      <c r="H24" s="18">
        <v>1.8883086727427801E-3</v>
      </c>
      <c r="I24" s="18">
        <v>0</v>
      </c>
      <c r="J24" s="18">
        <v>2.1941471679906403E-2</v>
      </c>
      <c r="K24" s="18">
        <v>0</v>
      </c>
      <c r="L24" s="18">
        <v>1.4200357899751801E-2</v>
      </c>
      <c r="M24" s="18">
        <v>0</v>
      </c>
      <c r="N24" s="18">
        <v>0</v>
      </c>
    </row>
    <row r="25" spans="1:14" x14ac:dyDescent="0.3">
      <c r="B25" s="11" t="s">
        <v>243</v>
      </c>
      <c r="C25" s="11" t="s">
        <v>73</v>
      </c>
      <c r="D25" s="11" t="s">
        <v>6</v>
      </c>
      <c r="E25" s="18">
        <v>1.1183113868025001E-2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</row>
    <row r="26" spans="1:14" x14ac:dyDescent="0.3">
      <c r="B26" s="11" t="s">
        <v>268</v>
      </c>
      <c r="C26" s="11" t="s">
        <v>141</v>
      </c>
      <c r="D26" s="11" t="s">
        <v>142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5.4332908830844991E-3</v>
      </c>
      <c r="N26" s="18">
        <v>0</v>
      </c>
    </row>
    <row r="27" spans="1:14" x14ac:dyDescent="0.3">
      <c r="B27" s="11" t="s">
        <v>261</v>
      </c>
      <c r="C27" s="11" t="s">
        <v>117</v>
      </c>
      <c r="D27" s="11" t="s">
        <v>6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7.2257595109645302E-3</v>
      </c>
    </row>
    <row r="28" spans="1:14" x14ac:dyDescent="0.3">
      <c r="B28" s="11" t="s">
        <v>262</v>
      </c>
      <c r="C28" s="11" t="s">
        <v>117</v>
      </c>
      <c r="D28" s="11" t="s">
        <v>6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3.3834334091671901E-3</v>
      </c>
      <c r="M28" s="18">
        <v>0</v>
      </c>
      <c r="N28" s="18">
        <v>0</v>
      </c>
    </row>
    <row r="29" spans="1:14" ht="15.6" customHeight="1" x14ac:dyDescent="0.4">
      <c r="A29" s="10"/>
      <c r="B29" s="11" t="s">
        <v>251</v>
      </c>
      <c r="C29" s="11" t="s">
        <v>102</v>
      </c>
      <c r="D29" s="11" t="s">
        <v>103</v>
      </c>
      <c r="E29" s="18">
        <v>0</v>
      </c>
      <c r="F29" s="18">
        <v>0</v>
      </c>
      <c r="G29" s="18">
        <v>0</v>
      </c>
      <c r="H29" s="18">
        <v>1.3620610398349E-3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</row>
    <row r="30" spans="1:14" ht="15.6" customHeight="1" x14ac:dyDescent="0.3">
      <c r="B30" s="11" t="s">
        <v>250</v>
      </c>
      <c r="C30" s="11" t="s">
        <v>102</v>
      </c>
      <c r="D30" s="11" t="s">
        <v>103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5.6770776168547699E-2</v>
      </c>
      <c r="M30" s="18">
        <v>0</v>
      </c>
      <c r="N30" s="18">
        <v>0</v>
      </c>
    </row>
    <row r="31" spans="1:14" x14ac:dyDescent="0.3">
      <c r="B31" s="11" t="s">
        <v>265</v>
      </c>
      <c r="C31" s="11" t="s">
        <v>128</v>
      </c>
      <c r="D31" s="11" t="s">
        <v>129</v>
      </c>
      <c r="E31" s="18">
        <v>0</v>
      </c>
      <c r="F31" s="18">
        <v>0</v>
      </c>
      <c r="G31" s="18">
        <v>0</v>
      </c>
      <c r="H31" s="18">
        <v>9.1947904884536803E-4</v>
      </c>
      <c r="I31" s="18">
        <v>0</v>
      </c>
      <c r="J31" s="18">
        <v>0</v>
      </c>
      <c r="K31" s="18">
        <v>7.7116888501194405E-3</v>
      </c>
      <c r="L31" s="18">
        <v>0</v>
      </c>
      <c r="M31" s="18">
        <v>0</v>
      </c>
      <c r="N31" s="18">
        <v>0</v>
      </c>
    </row>
    <row r="32" spans="1:14" x14ac:dyDescent="0.3">
      <c r="B32" s="11" t="s">
        <v>185</v>
      </c>
      <c r="C32" s="11" t="s">
        <v>11</v>
      </c>
      <c r="D32" s="11" t="s">
        <v>23</v>
      </c>
      <c r="E32" s="18">
        <v>0</v>
      </c>
      <c r="F32" s="18">
        <v>0</v>
      </c>
      <c r="G32" s="18">
        <v>0</v>
      </c>
      <c r="H32" s="18">
        <v>1.0920377181783901E-2</v>
      </c>
      <c r="I32" s="18">
        <v>9.290671490434671E-2</v>
      </c>
      <c r="J32" s="18">
        <v>4.9938303563245794E-2</v>
      </c>
      <c r="K32" s="18">
        <v>4.13151867158352E-2</v>
      </c>
      <c r="L32" s="18">
        <v>1.0543616296929601E-2</v>
      </c>
      <c r="M32" s="18">
        <v>0</v>
      </c>
      <c r="N32" s="18">
        <v>0</v>
      </c>
    </row>
    <row r="33" spans="2:14" x14ac:dyDescent="0.3">
      <c r="B33" s="11" t="s">
        <v>182</v>
      </c>
      <c r="C33" s="11" t="s">
        <v>11</v>
      </c>
      <c r="D33" s="11" t="s">
        <v>12</v>
      </c>
      <c r="E33" s="18">
        <v>2.0777897075086701E-2</v>
      </c>
      <c r="F33" s="18">
        <v>6.3930439769309302E-2</v>
      </c>
      <c r="G33" s="18">
        <v>0.53508967624312997</v>
      </c>
      <c r="H33" s="18">
        <v>0</v>
      </c>
      <c r="I33" s="18">
        <v>1.41734954289468E-3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</row>
    <row r="34" spans="2:14" x14ac:dyDescent="0.3">
      <c r="B34" s="11" t="s">
        <v>184</v>
      </c>
      <c r="C34" s="11" t="s">
        <v>11</v>
      </c>
      <c r="D34" s="11" t="s">
        <v>6</v>
      </c>
      <c r="E34" s="18">
        <v>2.2850646022002899E-3</v>
      </c>
      <c r="F34" s="18">
        <v>0.42060669401677403</v>
      </c>
      <c r="G34" s="18">
        <v>0</v>
      </c>
      <c r="H34" s="18">
        <v>0</v>
      </c>
      <c r="I34" s="18">
        <v>2.3411098202719201E-2</v>
      </c>
      <c r="J34" s="18">
        <v>0</v>
      </c>
      <c r="K34" s="18">
        <v>0.24198295379379497</v>
      </c>
      <c r="L34" s="18">
        <v>7.2544200806470907E-3</v>
      </c>
      <c r="M34" s="18">
        <v>0</v>
      </c>
      <c r="N34" s="18">
        <v>0</v>
      </c>
    </row>
    <row r="35" spans="2:14" x14ac:dyDescent="0.3">
      <c r="B35" s="11" t="s">
        <v>198</v>
      </c>
      <c r="C35" s="11" t="s">
        <v>11</v>
      </c>
      <c r="D35" s="11" t="s">
        <v>6</v>
      </c>
      <c r="E35" s="18">
        <v>0</v>
      </c>
      <c r="F35" s="18">
        <v>0</v>
      </c>
      <c r="G35" s="18">
        <v>3.1424070838262002E-3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</row>
    <row r="36" spans="2:14" x14ac:dyDescent="0.3">
      <c r="B36" s="11" t="s">
        <v>192</v>
      </c>
      <c r="C36" s="11" t="s">
        <v>11</v>
      </c>
      <c r="D36" s="11" t="s">
        <v>66</v>
      </c>
      <c r="E36" s="18">
        <v>0</v>
      </c>
      <c r="F36" s="18">
        <v>0</v>
      </c>
      <c r="G36" s="18">
        <v>1.6086168895530897E-2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2.6677868348255699E-2</v>
      </c>
      <c r="N36" s="18">
        <v>7.5080445600743506E-2</v>
      </c>
    </row>
    <row r="37" spans="2:14" x14ac:dyDescent="0.3">
      <c r="B37" s="11" t="s">
        <v>189</v>
      </c>
      <c r="C37" s="11" t="s">
        <v>11</v>
      </c>
      <c r="D37" s="11" t="s">
        <v>56</v>
      </c>
      <c r="E37" s="18">
        <v>1.1681887555385399E-2</v>
      </c>
      <c r="F37" s="18">
        <v>0</v>
      </c>
      <c r="G37" s="18">
        <v>0</v>
      </c>
      <c r="H37" s="18">
        <v>6.6987188856232793E-4</v>
      </c>
      <c r="I37" s="18">
        <v>1.8812866147686999E-2</v>
      </c>
      <c r="J37" s="18">
        <v>5.0674713075985096E-3</v>
      </c>
      <c r="K37" s="18">
        <v>0</v>
      </c>
      <c r="L37" s="18">
        <v>0</v>
      </c>
      <c r="M37" s="18">
        <v>0</v>
      </c>
      <c r="N37" s="18">
        <v>0</v>
      </c>
    </row>
    <row r="38" spans="2:14" x14ac:dyDescent="0.3">
      <c r="B38" s="11" t="s">
        <v>183</v>
      </c>
      <c r="C38" s="11" t="s">
        <v>11</v>
      </c>
      <c r="D38" s="11" t="s">
        <v>20</v>
      </c>
      <c r="E38" s="18">
        <v>1.21801137169067E-2</v>
      </c>
      <c r="F38" s="18">
        <v>0</v>
      </c>
      <c r="G38" s="18">
        <v>0</v>
      </c>
      <c r="H38" s="18">
        <v>0</v>
      </c>
      <c r="I38" s="18">
        <v>0.22517547529398999</v>
      </c>
      <c r="J38" s="18">
        <v>0</v>
      </c>
      <c r="K38" s="18">
        <v>0</v>
      </c>
      <c r="L38" s="18">
        <v>0.135506102552437</v>
      </c>
      <c r="M38" s="18">
        <v>0</v>
      </c>
      <c r="N38" s="18">
        <v>0</v>
      </c>
    </row>
    <row r="39" spans="2:14" x14ac:dyDescent="0.3">
      <c r="B39" s="11" t="s">
        <v>186</v>
      </c>
      <c r="C39" s="11" t="s">
        <v>11</v>
      </c>
      <c r="D39" s="11" t="s">
        <v>29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1.77508322694915E-2</v>
      </c>
      <c r="L39" s="18">
        <v>0</v>
      </c>
      <c r="M39" s="18">
        <v>0</v>
      </c>
      <c r="N39" s="18">
        <v>0</v>
      </c>
    </row>
    <row r="40" spans="2:14" x14ac:dyDescent="0.3">
      <c r="B40" s="11" t="s">
        <v>200</v>
      </c>
      <c r="C40" s="11" t="s">
        <v>11</v>
      </c>
      <c r="D40" s="11" t="s">
        <v>6</v>
      </c>
      <c r="E40" s="18">
        <v>0</v>
      </c>
      <c r="F40" s="18">
        <v>0</v>
      </c>
      <c r="G40" s="18">
        <v>0</v>
      </c>
      <c r="H40" s="18">
        <v>3.5503674971475501E-3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</row>
    <row r="41" spans="2:14" x14ac:dyDescent="0.3">
      <c r="B41" s="11" t="s">
        <v>187</v>
      </c>
      <c r="C41" s="11" t="s">
        <v>11</v>
      </c>
      <c r="D41" s="11" t="s">
        <v>31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0.27279819569730002</v>
      </c>
      <c r="K41" s="18">
        <v>5.0234070964690701E-2</v>
      </c>
      <c r="L41" s="18">
        <v>0</v>
      </c>
      <c r="M41" s="18">
        <v>0</v>
      </c>
      <c r="N41" s="18">
        <v>0</v>
      </c>
    </row>
    <row r="42" spans="2:14" x14ac:dyDescent="0.3">
      <c r="B42" s="11" t="s">
        <v>188</v>
      </c>
      <c r="C42" s="11" t="s">
        <v>11</v>
      </c>
      <c r="D42" s="11" t="s">
        <v>6</v>
      </c>
      <c r="E42" s="18">
        <v>0</v>
      </c>
      <c r="F42" s="18">
        <v>0</v>
      </c>
      <c r="G42" s="18">
        <v>5.8029282567762699E-2</v>
      </c>
      <c r="H42" s="18">
        <v>0</v>
      </c>
      <c r="I42" s="18">
        <v>2.9654030598357901E-3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</row>
    <row r="43" spans="2:14" x14ac:dyDescent="0.3">
      <c r="B43" s="11" t="s">
        <v>193</v>
      </c>
      <c r="C43" s="11" t="s">
        <v>11</v>
      </c>
      <c r="D43" s="11" t="s">
        <v>75</v>
      </c>
      <c r="E43" s="18">
        <v>2.6838398887860201E-2</v>
      </c>
      <c r="F43" s="18">
        <v>7.3400590551181005E-2</v>
      </c>
      <c r="G43" s="18">
        <v>0</v>
      </c>
      <c r="H43" s="18">
        <v>0</v>
      </c>
      <c r="I43" s="18">
        <v>3.3068299958550502E-3</v>
      </c>
      <c r="J43" s="18">
        <v>0</v>
      </c>
      <c r="K43" s="18">
        <v>1.8566873665045999E-2</v>
      </c>
      <c r="L43" s="18">
        <v>0</v>
      </c>
      <c r="M43" s="18">
        <v>0</v>
      </c>
      <c r="N43" s="18">
        <v>0</v>
      </c>
    </row>
    <row r="44" spans="2:14" x14ac:dyDescent="0.3">
      <c r="B44" s="11" t="s">
        <v>191</v>
      </c>
      <c r="C44" s="11" t="s">
        <v>11</v>
      </c>
      <c r="D44" s="11" t="s">
        <v>6</v>
      </c>
      <c r="E44" s="18">
        <v>2.4249342475685101E-3</v>
      </c>
      <c r="F44" s="18">
        <v>0</v>
      </c>
      <c r="G44" s="18">
        <v>3.2327262683215304E-3</v>
      </c>
      <c r="H44" s="18">
        <v>0</v>
      </c>
      <c r="I44" s="18">
        <v>2.8117479932355201E-2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</row>
    <row r="45" spans="2:14" x14ac:dyDescent="0.3">
      <c r="B45" s="11" t="s">
        <v>190</v>
      </c>
      <c r="C45" s="11" t="s">
        <v>11</v>
      </c>
      <c r="D45" s="11" t="s">
        <v>6</v>
      </c>
      <c r="E45" s="18">
        <v>2.3185018255972301E-3</v>
      </c>
      <c r="F45" s="18">
        <v>0</v>
      </c>
      <c r="G45" s="18">
        <v>0</v>
      </c>
      <c r="H45" s="18">
        <v>2.88814256015811E-2</v>
      </c>
      <c r="I45" s="18">
        <v>0</v>
      </c>
      <c r="J45" s="18">
        <v>0</v>
      </c>
      <c r="K45" s="18">
        <v>0</v>
      </c>
      <c r="L45" s="18">
        <v>1.2733387389535101E-2</v>
      </c>
      <c r="M45" s="18">
        <v>0</v>
      </c>
      <c r="N45" s="18">
        <v>0</v>
      </c>
    </row>
    <row r="46" spans="2:14" x14ac:dyDescent="0.3">
      <c r="B46" s="11" t="s">
        <v>201</v>
      </c>
      <c r="C46" s="11" t="s">
        <v>11</v>
      </c>
      <c r="D46" s="11" t="s">
        <v>6</v>
      </c>
      <c r="E46" s="18">
        <v>0</v>
      </c>
      <c r="F46" s="18">
        <v>0</v>
      </c>
      <c r="G46" s="18">
        <v>0</v>
      </c>
      <c r="H46" s="18">
        <v>5.3484639512588899E-4</v>
      </c>
      <c r="I46" s="18">
        <v>0</v>
      </c>
      <c r="J46" s="18">
        <v>0</v>
      </c>
      <c r="K46" s="18">
        <v>2.0615225194427801E-2</v>
      </c>
      <c r="L46" s="18">
        <v>0</v>
      </c>
      <c r="M46" s="18">
        <v>0</v>
      </c>
      <c r="N46" s="18">
        <v>0</v>
      </c>
    </row>
    <row r="47" spans="2:14" x14ac:dyDescent="0.3">
      <c r="B47" s="11" t="s">
        <v>196</v>
      </c>
      <c r="C47" s="11" t="s">
        <v>11</v>
      </c>
      <c r="D47" s="11" t="s">
        <v>6</v>
      </c>
      <c r="E47" s="18">
        <v>0</v>
      </c>
      <c r="F47" s="18">
        <v>0</v>
      </c>
      <c r="G47" s="18">
        <v>0</v>
      </c>
      <c r="H47" s="18">
        <v>1.1314889797355899E-3</v>
      </c>
      <c r="I47" s="18">
        <v>4.9002754210671403E-3</v>
      </c>
      <c r="J47" s="18">
        <v>2.2033598887635199E-2</v>
      </c>
      <c r="K47" s="18">
        <v>0</v>
      </c>
      <c r="L47" s="18">
        <v>0</v>
      </c>
      <c r="M47" s="18">
        <v>0</v>
      </c>
      <c r="N47" s="18">
        <v>0</v>
      </c>
    </row>
    <row r="48" spans="2:14" x14ac:dyDescent="0.3">
      <c r="B48" s="11" t="s">
        <v>195</v>
      </c>
      <c r="C48" s="11" t="s">
        <v>11</v>
      </c>
      <c r="D48" s="11" t="s">
        <v>29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2.0998267121434301E-2</v>
      </c>
      <c r="L48" s="18">
        <v>0</v>
      </c>
      <c r="M48" s="18">
        <v>0</v>
      </c>
      <c r="N48" s="18">
        <v>0</v>
      </c>
    </row>
    <row r="49" spans="2:14" x14ac:dyDescent="0.3">
      <c r="B49" s="11" t="s">
        <v>199</v>
      </c>
      <c r="C49" s="11" t="s">
        <v>11</v>
      </c>
      <c r="D49" s="11" t="s">
        <v>100</v>
      </c>
      <c r="E49" s="18">
        <v>0</v>
      </c>
      <c r="F49" s="18">
        <v>0</v>
      </c>
      <c r="G49" s="18">
        <v>0</v>
      </c>
      <c r="H49" s="18">
        <v>4.13250167310188E-3</v>
      </c>
      <c r="I49" s="18">
        <v>9.1690052797162198E-3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</row>
    <row r="50" spans="2:14" x14ac:dyDescent="0.3">
      <c r="B50" s="11" t="s">
        <v>202</v>
      </c>
      <c r="C50" s="11" t="s">
        <v>11</v>
      </c>
      <c r="D50" s="11" t="s">
        <v>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1.4844843947538499E-2</v>
      </c>
      <c r="L50" s="18">
        <v>0</v>
      </c>
      <c r="M50" s="18">
        <v>0</v>
      </c>
      <c r="N50" s="18">
        <v>0</v>
      </c>
    </row>
    <row r="51" spans="2:14" x14ac:dyDescent="0.3">
      <c r="B51" s="11" t="s">
        <v>197</v>
      </c>
      <c r="C51" s="11" t="s">
        <v>11</v>
      </c>
      <c r="D51" s="11" t="s">
        <v>6</v>
      </c>
      <c r="E51" s="18">
        <v>0</v>
      </c>
      <c r="F51" s="18">
        <v>0</v>
      </c>
      <c r="G51" s="18">
        <v>5.3812571335125599E-3</v>
      </c>
      <c r="H51" s="18">
        <v>6.8358767802660799E-4</v>
      </c>
      <c r="I51" s="18">
        <v>5.4416671735104706E-3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</row>
    <row r="52" spans="2:14" x14ac:dyDescent="0.3">
      <c r="B52" s="11" t="s">
        <v>194</v>
      </c>
      <c r="C52" s="11" t="s">
        <v>11</v>
      </c>
      <c r="D52" s="11" t="s">
        <v>77</v>
      </c>
      <c r="E52" s="18">
        <v>0</v>
      </c>
      <c r="F52" s="18">
        <v>0</v>
      </c>
      <c r="G52" s="18">
        <v>0</v>
      </c>
      <c r="H52" s="18">
        <v>5.0082069364763696E-4</v>
      </c>
      <c r="I52" s="18">
        <v>4.3644052849239803E-3</v>
      </c>
      <c r="J52" s="18">
        <v>0</v>
      </c>
      <c r="K52" s="18">
        <v>0.14649569069061399</v>
      </c>
      <c r="L52" s="18">
        <v>0</v>
      </c>
      <c r="M52" s="18">
        <v>0</v>
      </c>
      <c r="N52" s="18">
        <v>0</v>
      </c>
    </row>
    <row r="53" spans="2:14" x14ac:dyDescent="0.3">
      <c r="B53" s="11" t="s">
        <v>203</v>
      </c>
      <c r="C53" s="11" t="s">
        <v>11</v>
      </c>
      <c r="D53" s="11" t="s">
        <v>6</v>
      </c>
      <c r="E53" s="18">
        <v>0</v>
      </c>
      <c r="F53" s="18">
        <v>0</v>
      </c>
      <c r="G53" s="18">
        <v>6.5436335198467699E-3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</row>
    <row r="54" spans="2:14" x14ac:dyDescent="0.3">
      <c r="B54" s="11" t="s">
        <v>205</v>
      </c>
      <c r="C54" s="11" t="s">
        <v>11</v>
      </c>
      <c r="D54" s="11" t="s">
        <v>100</v>
      </c>
      <c r="E54" s="18">
        <v>0</v>
      </c>
      <c r="F54" s="18">
        <v>0</v>
      </c>
      <c r="G54" s="18">
        <v>0</v>
      </c>
      <c r="H54" s="18">
        <v>7.2271866522547802E-4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</row>
    <row r="55" spans="2:14" x14ac:dyDescent="0.3">
      <c r="B55" s="11" t="s">
        <v>204</v>
      </c>
      <c r="C55" s="11" t="s">
        <v>11</v>
      </c>
      <c r="D55" s="11" t="s">
        <v>6</v>
      </c>
      <c r="E55" s="18">
        <v>0</v>
      </c>
      <c r="F55" s="18">
        <v>0</v>
      </c>
      <c r="G55" s="18">
        <v>0</v>
      </c>
      <c r="H55" s="18">
        <v>4.8022221671406801E-4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</row>
    <row r="56" spans="2:14" x14ac:dyDescent="0.3">
      <c r="B56" s="11" t="s">
        <v>252</v>
      </c>
      <c r="C56" s="11" t="s">
        <v>111</v>
      </c>
      <c r="D56" s="11" t="s">
        <v>112</v>
      </c>
      <c r="E56" s="18">
        <v>0</v>
      </c>
      <c r="F56" s="18">
        <v>0</v>
      </c>
      <c r="G56" s="18">
        <v>0</v>
      </c>
      <c r="H56" s="18">
        <v>2.58943875007682E-3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</row>
    <row r="57" spans="2:14" x14ac:dyDescent="0.3">
      <c r="B57" s="11" t="s">
        <v>255</v>
      </c>
      <c r="C57" s="11" t="s">
        <v>111</v>
      </c>
      <c r="D57" s="11" t="s">
        <v>154</v>
      </c>
      <c r="E57" s="18">
        <v>0</v>
      </c>
      <c r="F57" s="18">
        <v>0</v>
      </c>
      <c r="G57" s="18">
        <v>0</v>
      </c>
      <c r="H57" s="18">
        <v>5.8816427341802906E-4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</row>
    <row r="58" spans="2:14" x14ac:dyDescent="0.3">
      <c r="B58" s="11" t="s">
        <v>253</v>
      </c>
      <c r="C58" s="11" t="s">
        <v>111</v>
      </c>
      <c r="D58" s="11" t="s">
        <v>149</v>
      </c>
      <c r="E58" s="18">
        <v>0</v>
      </c>
      <c r="F58" s="18">
        <v>0</v>
      </c>
      <c r="G58" s="18">
        <v>5.4409178021054905E-3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</row>
    <row r="59" spans="2:14" x14ac:dyDescent="0.3">
      <c r="B59" s="11" t="s">
        <v>254</v>
      </c>
      <c r="C59" s="11" t="s">
        <v>111</v>
      </c>
      <c r="D59" s="11" t="s">
        <v>6</v>
      </c>
      <c r="E59" s="18">
        <v>0</v>
      </c>
      <c r="F59" s="18">
        <v>0</v>
      </c>
      <c r="G59" s="18">
        <v>3.6458743535218302E-3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</row>
    <row r="60" spans="2:14" x14ac:dyDescent="0.3">
      <c r="B60" s="11" t="s">
        <v>263</v>
      </c>
      <c r="C60" s="11" t="s">
        <v>121</v>
      </c>
      <c r="D60" s="11" t="s">
        <v>6</v>
      </c>
      <c r="E60" s="18">
        <v>0</v>
      </c>
      <c r="F60" s="18">
        <v>0</v>
      </c>
      <c r="G60" s="18">
        <v>0</v>
      </c>
      <c r="H60" s="18">
        <v>0</v>
      </c>
      <c r="I60" s="18">
        <v>5.18199439269614E-3</v>
      </c>
      <c r="J60" s="18">
        <v>0</v>
      </c>
      <c r="K60" s="18">
        <v>0</v>
      </c>
      <c r="L60" s="18">
        <v>5.9926988141537994E-3</v>
      </c>
      <c r="M60" s="18">
        <v>0</v>
      </c>
      <c r="N60" s="18">
        <v>0</v>
      </c>
    </row>
    <row r="61" spans="2:14" x14ac:dyDescent="0.3">
      <c r="B61" s="11" t="s">
        <v>211</v>
      </c>
      <c r="C61" s="11" t="s">
        <v>14</v>
      </c>
      <c r="D61" s="11" t="s">
        <v>15</v>
      </c>
      <c r="E61" s="18">
        <v>1.4521440814222299E-2</v>
      </c>
      <c r="F61" s="18">
        <v>0.12783239006734098</v>
      </c>
      <c r="G61" s="18">
        <v>0.131414632086682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</row>
    <row r="62" spans="2:14" x14ac:dyDescent="0.3">
      <c r="B62" s="11" t="s">
        <v>212</v>
      </c>
      <c r="C62" s="11" t="s">
        <v>14</v>
      </c>
      <c r="D62" s="11" t="s">
        <v>6</v>
      </c>
      <c r="E62" s="18">
        <v>0</v>
      </c>
      <c r="F62" s="18">
        <v>0</v>
      </c>
      <c r="G62" s="18">
        <v>0</v>
      </c>
      <c r="H62" s="18">
        <v>1.5471694794234401E-3</v>
      </c>
      <c r="I62" s="18">
        <v>0</v>
      </c>
      <c r="J62" s="18">
        <v>0</v>
      </c>
      <c r="K62" s="18">
        <v>0</v>
      </c>
      <c r="L62" s="18">
        <v>0</v>
      </c>
      <c r="M62" s="18">
        <v>3.9798432644079099E-3</v>
      </c>
      <c r="N62" s="18">
        <v>0.11406746065152901</v>
      </c>
    </row>
    <row r="63" spans="2:14" x14ac:dyDescent="0.3">
      <c r="B63" s="11" t="s">
        <v>213</v>
      </c>
      <c r="C63" s="11" t="s">
        <v>14</v>
      </c>
      <c r="D63" s="11" t="s">
        <v>113</v>
      </c>
      <c r="E63" s="18">
        <v>0</v>
      </c>
      <c r="F63" s="18">
        <v>0</v>
      </c>
      <c r="G63" s="18">
        <v>0</v>
      </c>
      <c r="H63" s="18">
        <v>2.7472176235223801E-3</v>
      </c>
      <c r="I63" s="18">
        <v>0</v>
      </c>
      <c r="J63" s="18">
        <v>0</v>
      </c>
      <c r="K63" s="18">
        <v>0</v>
      </c>
      <c r="L63" s="18">
        <v>0</v>
      </c>
      <c r="M63" s="18">
        <v>4.9818273333294303E-3</v>
      </c>
      <c r="N63" s="18">
        <v>8.5276194470391697E-3</v>
      </c>
    </row>
    <row r="64" spans="2:14" x14ac:dyDescent="0.3">
      <c r="B64" s="11" t="s">
        <v>217</v>
      </c>
      <c r="C64" s="11" t="s">
        <v>14</v>
      </c>
      <c r="D64" s="11" t="s">
        <v>6</v>
      </c>
      <c r="E64" s="18">
        <v>0</v>
      </c>
      <c r="F64" s="18">
        <v>0</v>
      </c>
      <c r="G64" s="18">
        <v>0</v>
      </c>
      <c r="H64" s="18">
        <v>7.0479014265924494E-4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</row>
    <row r="65" spans="2:14" x14ac:dyDescent="0.3">
      <c r="B65" s="11" t="s">
        <v>215</v>
      </c>
      <c r="C65" s="11" t="s">
        <v>14</v>
      </c>
      <c r="D65" s="11" t="s">
        <v>126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1.16580487547075E-2</v>
      </c>
      <c r="N65" s="18">
        <v>0</v>
      </c>
    </row>
    <row r="66" spans="2:14" x14ac:dyDescent="0.3">
      <c r="B66" s="11" t="s">
        <v>214</v>
      </c>
      <c r="C66" s="11" t="s">
        <v>14</v>
      </c>
      <c r="D66" s="11" t="s">
        <v>6</v>
      </c>
      <c r="E66" s="18">
        <v>0</v>
      </c>
      <c r="F66" s="18">
        <v>0</v>
      </c>
      <c r="G66" s="18">
        <v>0</v>
      </c>
      <c r="H66" s="18">
        <v>0</v>
      </c>
      <c r="I66" s="18">
        <v>3.5696335066721803E-3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</row>
    <row r="67" spans="2:14" x14ac:dyDescent="0.3">
      <c r="B67" s="11" t="s">
        <v>216</v>
      </c>
      <c r="C67" s="11" t="s">
        <v>14</v>
      </c>
      <c r="D67" s="11" t="s">
        <v>6</v>
      </c>
      <c r="E67" s="18">
        <v>3.9574865217156599E-3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</row>
    <row r="68" spans="2:14" x14ac:dyDescent="0.3">
      <c r="B68" s="11" t="s">
        <v>233</v>
      </c>
      <c r="C68" s="11" t="s">
        <v>42</v>
      </c>
      <c r="D68" s="11" t="s">
        <v>43</v>
      </c>
      <c r="E68" s="18">
        <v>0</v>
      </c>
      <c r="F68" s="18">
        <v>0</v>
      </c>
      <c r="G68" s="18">
        <v>0</v>
      </c>
      <c r="H68" s="18">
        <v>0</v>
      </c>
      <c r="I68" s="18">
        <v>3.7182205340379401E-2</v>
      </c>
      <c r="J68" s="18">
        <v>0</v>
      </c>
      <c r="K68" s="18">
        <v>0</v>
      </c>
      <c r="L68" s="18">
        <v>4.4369940874213497E-2</v>
      </c>
      <c r="M68" s="18">
        <v>5.8382427128846698E-2</v>
      </c>
      <c r="N68" s="18">
        <v>0</v>
      </c>
    </row>
    <row r="69" spans="2:14" x14ac:dyDescent="0.3">
      <c r="B69" s="11" t="s">
        <v>238</v>
      </c>
      <c r="C69" s="11" t="s">
        <v>63</v>
      </c>
      <c r="D69" s="11" t="s">
        <v>64</v>
      </c>
      <c r="E69" s="18">
        <v>0</v>
      </c>
      <c r="F69" s="18">
        <v>0</v>
      </c>
      <c r="G69" s="18">
        <v>3.1375521776797699E-2</v>
      </c>
      <c r="H69" s="18">
        <v>0</v>
      </c>
      <c r="I69" s="18">
        <v>0</v>
      </c>
      <c r="J69" s="18">
        <v>0</v>
      </c>
      <c r="K69" s="18">
        <v>0.120039377842663</v>
      </c>
      <c r="L69" s="18">
        <v>0</v>
      </c>
      <c r="M69" s="18">
        <v>0</v>
      </c>
      <c r="N69" s="18">
        <v>0</v>
      </c>
    </row>
    <row r="70" spans="2:14" x14ac:dyDescent="0.3">
      <c r="B70" s="11" t="s">
        <v>239</v>
      </c>
      <c r="C70" s="11" t="s">
        <v>63</v>
      </c>
      <c r="D70" s="11" t="s">
        <v>64</v>
      </c>
      <c r="E70" s="18">
        <v>0</v>
      </c>
      <c r="F70" s="18">
        <v>0</v>
      </c>
      <c r="G70" s="18">
        <v>0</v>
      </c>
      <c r="H70" s="18">
        <v>0</v>
      </c>
      <c r="I70" s="18">
        <v>5.2519036345138707E-3</v>
      </c>
      <c r="J70" s="18">
        <v>0</v>
      </c>
      <c r="K70" s="18">
        <v>0</v>
      </c>
      <c r="L70" s="18">
        <v>1.0391958802707999E-2</v>
      </c>
      <c r="M70" s="18">
        <v>7.1502064524902901E-3</v>
      </c>
      <c r="N70" s="18">
        <v>0</v>
      </c>
    </row>
    <row r="71" spans="2:14" x14ac:dyDescent="0.3">
      <c r="B71" s="11" t="s">
        <v>224</v>
      </c>
      <c r="C71" s="11" t="s">
        <v>24</v>
      </c>
      <c r="D71" s="11" t="s">
        <v>25</v>
      </c>
      <c r="E71" s="18">
        <v>0.10696399539748</v>
      </c>
      <c r="F71" s="18">
        <v>0</v>
      </c>
      <c r="G71" s="18">
        <v>1.7177627080726E-2</v>
      </c>
      <c r="H71" s="18">
        <v>8.0270058547578099E-3</v>
      </c>
      <c r="I71" s="18">
        <v>4.7329403846837195E-3</v>
      </c>
      <c r="J71" s="18">
        <v>0</v>
      </c>
      <c r="K71" s="18">
        <v>8.4456793647062697E-3</v>
      </c>
      <c r="L71" s="18">
        <v>0</v>
      </c>
      <c r="M71" s="18">
        <v>0.208125754208805</v>
      </c>
      <c r="N71" s="18">
        <v>0</v>
      </c>
    </row>
    <row r="72" spans="2:14" x14ac:dyDescent="0.3">
      <c r="B72" s="11" t="s">
        <v>225</v>
      </c>
      <c r="C72" s="11" t="s">
        <v>24</v>
      </c>
      <c r="D72" s="11" t="s">
        <v>6</v>
      </c>
      <c r="E72" s="18">
        <v>0</v>
      </c>
      <c r="F72" s="18">
        <v>0</v>
      </c>
      <c r="G72" s="18">
        <v>0</v>
      </c>
      <c r="H72" s="18">
        <v>2.5167935426422001E-3</v>
      </c>
      <c r="I72" s="18">
        <v>0</v>
      </c>
      <c r="J72" s="18">
        <v>0</v>
      </c>
      <c r="K72" s="18">
        <v>0</v>
      </c>
      <c r="L72" s="18">
        <v>0</v>
      </c>
      <c r="M72" s="18">
        <v>1.31016043081125E-2</v>
      </c>
      <c r="N72" s="18">
        <v>0</v>
      </c>
    </row>
    <row r="73" spans="2:14" x14ac:dyDescent="0.3">
      <c r="B73" s="11" t="s">
        <v>248</v>
      </c>
      <c r="C73" s="11" t="s">
        <v>98</v>
      </c>
      <c r="D73" s="11" t="s">
        <v>6</v>
      </c>
      <c r="E73" s="18">
        <v>0</v>
      </c>
      <c r="F73" s="18">
        <v>0</v>
      </c>
      <c r="G73" s="18">
        <v>0</v>
      </c>
      <c r="H73" s="18">
        <v>0</v>
      </c>
      <c r="I73" s="18">
        <v>2.5302887196178496E-3</v>
      </c>
      <c r="J73" s="18">
        <v>0</v>
      </c>
      <c r="K73" s="18">
        <v>0</v>
      </c>
      <c r="L73" s="18">
        <v>0</v>
      </c>
      <c r="M73" s="18">
        <v>2.26090213682467E-2</v>
      </c>
      <c r="N73" s="18">
        <v>0</v>
      </c>
    </row>
    <row r="74" spans="2:14" x14ac:dyDescent="0.3">
      <c r="B74" s="11" t="s">
        <v>249</v>
      </c>
      <c r="C74" s="11" t="s">
        <v>98</v>
      </c>
      <c r="D74" s="11" t="s">
        <v>135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6.7562383965057704E-3</v>
      </c>
      <c r="N74" s="18">
        <v>0</v>
      </c>
    </row>
    <row r="75" spans="2:14" x14ac:dyDescent="0.3">
      <c r="B75" s="11" t="s">
        <v>272</v>
      </c>
      <c r="C75" s="11" t="s">
        <v>6</v>
      </c>
      <c r="D75" s="11" t="s">
        <v>6</v>
      </c>
      <c r="E75" s="18">
        <v>0</v>
      </c>
      <c r="F75" s="18">
        <v>0</v>
      </c>
      <c r="G75" s="18">
        <v>0</v>
      </c>
      <c r="H75" s="18">
        <v>3.6916581245952804E-2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</row>
    <row r="76" spans="2:14" x14ac:dyDescent="0.3">
      <c r="B76" s="11" t="s">
        <v>283</v>
      </c>
      <c r="C76" s="11" t="s">
        <v>6</v>
      </c>
      <c r="D76" s="11" t="s">
        <v>6</v>
      </c>
      <c r="E76" s="18">
        <v>1.13628029375951E-2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</row>
    <row r="77" spans="2:14" x14ac:dyDescent="0.3">
      <c r="B77" s="11" t="s">
        <v>282</v>
      </c>
      <c r="C77" s="11" t="s">
        <v>6</v>
      </c>
      <c r="D77" s="11" t="s">
        <v>6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2.2905763674851299E-2</v>
      </c>
      <c r="K77" s="18">
        <v>0</v>
      </c>
      <c r="L77" s="18">
        <v>0</v>
      </c>
      <c r="M77" s="18">
        <v>0</v>
      </c>
      <c r="N77" s="18">
        <v>0</v>
      </c>
    </row>
    <row r="78" spans="2:14" x14ac:dyDescent="0.3">
      <c r="B78" s="11" t="s">
        <v>274</v>
      </c>
      <c r="C78" s="11" t="s">
        <v>6</v>
      </c>
      <c r="D78" s="11" t="s">
        <v>6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8.8175920554161902E-2</v>
      </c>
      <c r="L78" s="18">
        <v>1.7756674858629001E-2</v>
      </c>
      <c r="M78" s="18">
        <v>0</v>
      </c>
      <c r="N78" s="18">
        <v>0</v>
      </c>
    </row>
    <row r="79" spans="2:14" x14ac:dyDescent="0.3">
      <c r="B79" s="11" t="s">
        <v>275</v>
      </c>
      <c r="C79" s="11" t="s">
        <v>6</v>
      </c>
      <c r="D79" s="11" t="s">
        <v>6</v>
      </c>
      <c r="E79" s="18">
        <v>0</v>
      </c>
      <c r="F79" s="18">
        <v>0.101205986566235</v>
      </c>
      <c r="G79" s="18">
        <v>0</v>
      </c>
      <c r="H79" s="18">
        <v>6.1491495862531897E-3</v>
      </c>
      <c r="I79" s="18">
        <v>1.22235708412891E-2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</row>
    <row r="80" spans="2:14" x14ac:dyDescent="0.3">
      <c r="B80" s="11" t="s">
        <v>273</v>
      </c>
      <c r="C80" s="11" t="s">
        <v>6</v>
      </c>
      <c r="D80" s="11" t="s">
        <v>6</v>
      </c>
      <c r="E80" s="18">
        <v>0</v>
      </c>
      <c r="F80" s="18">
        <v>0</v>
      </c>
      <c r="G80" s="18">
        <v>0</v>
      </c>
      <c r="H80" s="18">
        <v>0</v>
      </c>
      <c r="I80" s="18">
        <v>1.7509206171631001E-3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</row>
    <row r="81" spans="2:14" x14ac:dyDescent="0.3">
      <c r="B81" s="11" t="s">
        <v>280</v>
      </c>
      <c r="C81" s="11" t="s">
        <v>6</v>
      </c>
      <c r="D81" s="11" t="s">
        <v>6</v>
      </c>
      <c r="E81" s="18">
        <v>0</v>
      </c>
      <c r="F81" s="18">
        <v>0</v>
      </c>
      <c r="G81" s="18">
        <v>0</v>
      </c>
      <c r="H81" s="18">
        <v>1.6188304119398401E-2</v>
      </c>
      <c r="I81" s="18">
        <v>1.35292067743386E-2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</row>
    <row r="82" spans="2:14" x14ac:dyDescent="0.3">
      <c r="B82" s="11" t="s">
        <v>277</v>
      </c>
      <c r="C82" s="11" t="s">
        <v>6</v>
      </c>
      <c r="D82" s="11" t="s">
        <v>6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4.1143731244234996E-2</v>
      </c>
      <c r="L82" s="18">
        <v>0</v>
      </c>
      <c r="M82" s="18">
        <v>0</v>
      </c>
      <c r="N82" s="18">
        <v>0</v>
      </c>
    </row>
    <row r="83" spans="2:14" x14ac:dyDescent="0.3">
      <c r="B83" s="11" t="s">
        <v>279</v>
      </c>
      <c r="C83" s="11" t="s">
        <v>6</v>
      </c>
      <c r="D83" s="11" t="s">
        <v>6</v>
      </c>
      <c r="E83" s="18">
        <v>0</v>
      </c>
      <c r="F83" s="18">
        <v>0</v>
      </c>
      <c r="G83" s="18">
        <v>0</v>
      </c>
      <c r="H83" s="18">
        <v>2.6180320426058101E-3</v>
      </c>
      <c r="I83" s="18">
        <v>0</v>
      </c>
      <c r="J83" s="18">
        <v>0</v>
      </c>
      <c r="K83" s="18">
        <v>0</v>
      </c>
      <c r="L83" s="18">
        <v>0</v>
      </c>
      <c r="M83" s="18">
        <v>2.9869894241517998E-2</v>
      </c>
      <c r="N83" s="18">
        <v>0</v>
      </c>
    </row>
    <row r="84" spans="2:14" x14ac:dyDescent="0.3">
      <c r="B84" s="11" t="s">
        <v>276</v>
      </c>
      <c r="C84" s="11" t="s">
        <v>6</v>
      </c>
      <c r="D84" s="11" t="s">
        <v>6</v>
      </c>
      <c r="E84" s="18">
        <v>0</v>
      </c>
      <c r="F84" s="18">
        <v>0</v>
      </c>
      <c r="G84" s="18">
        <v>0</v>
      </c>
      <c r="H84" s="18">
        <v>0</v>
      </c>
      <c r="I84" s="18">
        <v>1.6792542719168298E-2</v>
      </c>
      <c r="J84" s="18">
        <v>0</v>
      </c>
      <c r="K84" s="18">
        <v>0</v>
      </c>
      <c r="L84" s="18">
        <v>3.5045888295780599E-2</v>
      </c>
      <c r="M84" s="18">
        <v>0</v>
      </c>
      <c r="N84" s="18">
        <v>0</v>
      </c>
    </row>
    <row r="85" spans="2:14" x14ac:dyDescent="0.3">
      <c r="B85" s="11" t="s">
        <v>285</v>
      </c>
      <c r="C85" s="11" t="s">
        <v>6</v>
      </c>
      <c r="D85" s="11" t="s">
        <v>6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4.7877655068136295E-3</v>
      </c>
      <c r="K85" s="18">
        <v>0</v>
      </c>
      <c r="L85" s="18">
        <v>8.1916441984204603E-3</v>
      </c>
      <c r="M85" s="18">
        <v>0</v>
      </c>
      <c r="N85" s="18">
        <v>0</v>
      </c>
    </row>
    <row r="86" spans="2:14" x14ac:dyDescent="0.3">
      <c r="B86" s="11" t="s">
        <v>284</v>
      </c>
      <c r="C86" s="11" t="s">
        <v>6</v>
      </c>
      <c r="D86" s="11" t="s">
        <v>6</v>
      </c>
      <c r="E86" s="18">
        <v>0</v>
      </c>
      <c r="F86" s="18">
        <v>0</v>
      </c>
      <c r="G86" s="18">
        <v>4.8797616234806203E-3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</row>
    <row r="87" spans="2:14" x14ac:dyDescent="0.3">
      <c r="B87" s="11" t="s">
        <v>281</v>
      </c>
      <c r="C87" s="11" t="s">
        <v>6</v>
      </c>
      <c r="D87" s="11" t="s">
        <v>6</v>
      </c>
      <c r="E87" s="18">
        <v>0</v>
      </c>
      <c r="F87" s="18">
        <v>0</v>
      </c>
      <c r="G87" s="18">
        <v>0</v>
      </c>
      <c r="H87" s="18">
        <v>0</v>
      </c>
      <c r="I87" s="18">
        <v>2.4239034167715503E-3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</row>
    <row r="88" spans="2:14" x14ac:dyDescent="0.3">
      <c r="B88" s="11" t="s">
        <v>291</v>
      </c>
      <c r="C88" s="11" t="s">
        <v>6</v>
      </c>
      <c r="D88" s="11" t="s">
        <v>6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3.0673126228527498E-3</v>
      </c>
      <c r="L88" s="18">
        <v>0</v>
      </c>
      <c r="M88" s="18">
        <v>0</v>
      </c>
      <c r="N88" s="18">
        <v>0</v>
      </c>
    </row>
    <row r="89" spans="2:14" x14ac:dyDescent="0.3">
      <c r="B89" s="11" t="s">
        <v>278</v>
      </c>
      <c r="C89" s="11" t="s">
        <v>6</v>
      </c>
      <c r="D89" s="11" t="s">
        <v>6</v>
      </c>
      <c r="E89" s="18">
        <v>3.2575412832715101E-3</v>
      </c>
      <c r="F89" s="18">
        <v>0</v>
      </c>
      <c r="G89" s="18">
        <v>0</v>
      </c>
      <c r="H89" s="18">
        <v>5.5641420541458694E-3</v>
      </c>
      <c r="I89" s="18">
        <v>0</v>
      </c>
      <c r="J89" s="18">
        <v>0</v>
      </c>
      <c r="K89" s="18">
        <v>4.7471904110759798E-3</v>
      </c>
      <c r="L89" s="18">
        <v>0</v>
      </c>
      <c r="M89" s="18">
        <v>0</v>
      </c>
      <c r="N89" s="18">
        <v>0</v>
      </c>
    </row>
    <row r="90" spans="2:14" x14ac:dyDescent="0.3">
      <c r="B90" s="11" t="s">
        <v>286</v>
      </c>
      <c r="C90" s="11" t="s">
        <v>6</v>
      </c>
      <c r="D90" s="11" t="s">
        <v>6</v>
      </c>
      <c r="E90" s="18">
        <v>0</v>
      </c>
      <c r="F90" s="18">
        <v>0</v>
      </c>
      <c r="G90" s="18">
        <v>0</v>
      </c>
      <c r="H90" s="18">
        <v>0</v>
      </c>
      <c r="I90" s="18">
        <v>2.7842723735560996E-3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</row>
    <row r="91" spans="2:14" x14ac:dyDescent="0.3">
      <c r="B91" s="11" t="s">
        <v>287</v>
      </c>
      <c r="C91" s="11" t="s">
        <v>6</v>
      </c>
      <c r="D91" s="11" t="s">
        <v>6</v>
      </c>
      <c r="E91" s="18">
        <v>0</v>
      </c>
      <c r="F91" s="18">
        <v>0</v>
      </c>
      <c r="G91" s="18">
        <v>0</v>
      </c>
      <c r="H91" s="18">
        <v>1.5860286198368699E-3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</row>
    <row r="92" spans="2:14" x14ac:dyDescent="0.3">
      <c r="B92" s="11" t="s">
        <v>288</v>
      </c>
      <c r="C92" s="11" t="s">
        <v>6</v>
      </c>
      <c r="D92" s="11" t="s">
        <v>6</v>
      </c>
      <c r="E92" s="18">
        <v>0</v>
      </c>
      <c r="F92" s="18">
        <v>0</v>
      </c>
      <c r="G92" s="18">
        <v>0</v>
      </c>
      <c r="H92" s="18">
        <v>1.15569962044375E-3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</row>
    <row r="93" spans="2:14" x14ac:dyDescent="0.3">
      <c r="B93" s="11" t="s">
        <v>292</v>
      </c>
      <c r="C93" s="11" t="s">
        <v>6</v>
      </c>
      <c r="D93" s="11" t="s">
        <v>6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3.1434279121442597E-3</v>
      </c>
      <c r="L93" s="18">
        <v>0</v>
      </c>
      <c r="M93" s="18">
        <v>0</v>
      </c>
      <c r="N93" s="18">
        <v>0</v>
      </c>
    </row>
    <row r="94" spans="2:14" x14ac:dyDescent="0.3">
      <c r="B94" s="11" t="s">
        <v>290</v>
      </c>
      <c r="C94" s="11" t="s">
        <v>6</v>
      </c>
      <c r="D94" s="11" t="s">
        <v>6</v>
      </c>
      <c r="E94" s="18">
        <v>0</v>
      </c>
      <c r="F94" s="18">
        <v>0</v>
      </c>
      <c r="G94" s="18">
        <v>0</v>
      </c>
      <c r="H94" s="18">
        <v>2.0330844103628202E-3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</row>
    <row r="95" spans="2:14" x14ac:dyDescent="0.3">
      <c r="B95" s="11" t="s">
        <v>293</v>
      </c>
      <c r="C95" s="11" t="s">
        <v>6</v>
      </c>
      <c r="D95" s="11" t="s">
        <v>6</v>
      </c>
      <c r="E95" s="18">
        <v>0</v>
      </c>
      <c r="F95" s="18">
        <v>0</v>
      </c>
      <c r="G95" s="18">
        <v>0</v>
      </c>
      <c r="H95" s="18">
        <v>5.2653482422529798E-4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</row>
    <row r="96" spans="2:14" x14ac:dyDescent="0.3">
      <c r="B96" s="11" t="s">
        <v>289</v>
      </c>
      <c r="C96" s="11" t="s">
        <v>6</v>
      </c>
      <c r="D96" s="11" t="s">
        <v>6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4.3871919279414298E-3</v>
      </c>
      <c r="N96" s="18">
        <v>0</v>
      </c>
    </row>
    <row r="97" spans="2:14" x14ac:dyDescent="0.3">
      <c r="B97" s="11" t="s">
        <v>226</v>
      </c>
      <c r="C97" s="11" t="s">
        <v>33</v>
      </c>
      <c r="D97" s="11" t="s">
        <v>34</v>
      </c>
      <c r="E97" s="18">
        <v>0</v>
      </c>
      <c r="F97" s="18">
        <v>8.9218339895012905E-3</v>
      </c>
      <c r="G97" s="18">
        <v>4.6537296278425802E-2</v>
      </c>
      <c r="H97" s="18">
        <v>0</v>
      </c>
      <c r="I97" s="18">
        <v>1.5950286615797601E-2</v>
      </c>
      <c r="J97" s="18">
        <v>0</v>
      </c>
      <c r="K97" s="18">
        <v>0</v>
      </c>
      <c r="L97" s="18">
        <v>4.6634762105281898E-2</v>
      </c>
      <c r="M97" s="18">
        <v>0</v>
      </c>
      <c r="N97" s="18">
        <v>0</v>
      </c>
    </row>
    <row r="98" spans="2:14" x14ac:dyDescent="0.3">
      <c r="B98" s="11" t="s">
        <v>227</v>
      </c>
      <c r="C98" s="11" t="s">
        <v>33</v>
      </c>
      <c r="D98" s="11" t="s">
        <v>81</v>
      </c>
      <c r="E98" s="18">
        <v>0</v>
      </c>
      <c r="F98" s="18">
        <v>0.16728488984280801</v>
      </c>
      <c r="G98" s="18">
        <v>0</v>
      </c>
      <c r="H98" s="18">
        <v>0</v>
      </c>
      <c r="I98" s="18">
        <v>2.1419119095993002E-3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</row>
    <row r="99" spans="2:14" x14ac:dyDescent="0.3">
      <c r="B99" s="11" t="s">
        <v>247</v>
      </c>
      <c r="C99" s="11" t="s">
        <v>88</v>
      </c>
      <c r="D99" s="11" t="s">
        <v>89</v>
      </c>
      <c r="E99" s="18">
        <v>0</v>
      </c>
      <c r="F99" s="18">
        <v>0</v>
      </c>
      <c r="G99" s="18">
        <v>0</v>
      </c>
      <c r="H99" s="18">
        <v>0</v>
      </c>
      <c r="I99" s="18">
        <v>1.82847148094674E-2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</row>
    <row r="100" spans="2:14" x14ac:dyDescent="0.3">
      <c r="B100" s="11" t="s">
        <v>160</v>
      </c>
      <c r="C100" s="11" t="s">
        <v>5</v>
      </c>
      <c r="D100" s="11" t="s">
        <v>6</v>
      </c>
      <c r="E100" s="18">
        <v>0</v>
      </c>
      <c r="F100" s="18">
        <v>0</v>
      </c>
      <c r="G100" s="18">
        <v>0</v>
      </c>
      <c r="H100" s="18">
        <v>0.44267005297913797</v>
      </c>
      <c r="I100" s="18">
        <v>5.00028100336972E-3</v>
      </c>
      <c r="J100" s="18">
        <v>0.34920259246767699</v>
      </c>
      <c r="K100" s="18">
        <v>0</v>
      </c>
      <c r="L100" s="18">
        <v>0.22336087085423301</v>
      </c>
      <c r="M100" s="18">
        <v>8.4563528790834591E-2</v>
      </c>
      <c r="N100" s="18">
        <v>1.65270480370267E-2</v>
      </c>
    </row>
    <row r="101" spans="2:14" x14ac:dyDescent="0.3">
      <c r="B101" s="11" t="s">
        <v>162</v>
      </c>
      <c r="C101" s="11" t="s">
        <v>5</v>
      </c>
      <c r="D101" s="11" t="s">
        <v>35</v>
      </c>
      <c r="E101" s="18">
        <v>0</v>
      </c>
      <c r="F101" s="18">
        <v>0</v>
      </c>
      <c r="G101" s="18">
        <v>0</v>
      </c>
      <c r="H101" s="18">
        <v>4.24160381297616E-2</v>
      </c>
      <c r="I101" s="18">
        <v>0</v>
      </c>
      <c r="J101" s="18">
        <v>0</v>
      </c>
      <c r="K101" s="18">
        <v>0</v>
      </c>
      <c r="L101" s="18">
        <v>0</v>
      </c>
      <c r="M101" s="18">
        <v>3.1491282823014402E-2</v>
      </c>
      <c r="N101" s="18">
        <v>0</v>
      </c>
    </row>
    <row r="102" spans="2:14" x14ac:dyDescent="0.3">
      <c r="B102" s="11" t="s">
        <v>161</v>
      </c>
      <c r="C102" s="11" t="s">
        <v>5</v>
      </c>
      <c r="D102" s="11" t="s">
        <v>6</v>
      </c>
      <c r="E102" s="18">
        <v>0.55709820950458999</v>
      </c>
      <c r="F102" s="18">
        <v>0</v>
      </c>
      <c r="G102" s="18">
        <v>0</v>
      </c>
      <c r="H102" s="18">
        <v>0.25569014456690098</v>
      </c>
      <c r="I102" s="18">
        <v>0.16706276132435</v>
      </c>
      <c r="J102" s="18">
        <v>0</v>
      </c>
      <c r="K102" s="18">
        <v>0</v>
      </c>
      <c r="L102" s="18">
        <v>2.1826005899787702E-2</v>
      </c>
      <c r="M102" s="18">
        <v>0</v>
      </c>
      <c r="N102" s="18">
        <v>0</v>
      </c>
    </row>
    <row r="103" spans="2:14" x14ac:dyDescent="0.3">
      <c r="B103" s="11" t="s">
        <v>163</v>
      </c>
      <c r="C103" s="11" t="s">
        <v>5</v>
      </c>
      <c r="D103" s="11" t="s">
        <v>6</v>
      </c>
      <c r="E103" s="18">
        <v>0</v>
      </c>
      <c r="F103" s="18">
        <v>0</v>
      </c>
      <c r="G103" s="18">
        <v>0</v>
      </c>
      <c r="H103" s="18">
        <v>1.4451115276860599E-2</v>
      </c>
      <c r="I103" s="18">
        <v>0</v>
      </c>
      <c r="J103" s="18">
        <v>6.6287992100438897E-2</v>
      </c>
      <c r="K103" s="18">
        <v>0</v>
      </c>
      <c r="L103" s="18">
        <v>5.91066221374906E-2</v>
      </c>
      <c r="M103" s="18">
        <v>1.93386124687706E-2</v>
      </c>
      <c r="N103" s="18">
        <v>2.72732188970418E-2</v>
      </c>
    </row>
    <row r="104" spans="2:14" x14ac:dyDescent="0.3">
      <c r="B104" s="11" t="s">
        <v>166</v>
      </c>
      <c r="C104" s="11" t="s">
        <v>5</v>
      </c>
      <c r="D104" s="11" t="s">
        <v>6</v>
      </c>
      <c r="E104" s="18">
        <v>0</v>
      </c>
      <c r="F104" s="18">
        <v>0</v>
      </c>
      <c r="G104" s="18">
        <v>0</v>
      </c>
      <c r="H104" s="18">
        <v>1.05798589676978E-2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</row>
    <row r="105" spans="2:14" x14ac:dyDescent="0.3">
      <c r="B105" s="11" t="s">
        <v>164</v>
      </c>
      <c r="C105" s="11" t="s">
        <v>5</v>
      </c>
      <c r="D105" s="11" t="s">
        <v>38</v>
      </c>
      <c r="E105" s="18">
        <v>0</v>
      </c>
      <c r="F105" s="18">
        <v>0</v>
      </c>
      <c r="G105" s="18">
        <v>0</v>
      </c>
      <c r="H105" s="18">
        <v>1.1172752968725901E-3</v>
      </c>
      <c r="I105" s="18">
        <v>0</v>
      </c>
      <c r="J105" s="18">
        <v>6.7055554406360199E-2</v>
      </c>
      <c r="K105" s="18">
        <v>0</v>
      </c>
      <c r="L105" s="18">
        <v>1.2730026095539399E-2</v>
      </c>
      <c r="M105" s="18">
        <v>4.1990721379537001E-2</v>
      </c>
      <c r="N105" s="18">
        <v>0.36738979645512004</v>
      </c>
    </row>
    <row r="106" spans="2:14" x14ac:dyDescent="0.3">
      <c r="B106" s="11" t="s">
        <v>174</v>
      </c>
      <c r="C106" s="11" t="s">
        <v>5</v>
      </c>
      <c r="D106" s="11" t="s">
        <v>6</v>
      </c>
      <c r="E106" s="18">
        <v>0</v>
      </c>
      <c r="F106" s="18">
        <v>0</v>
      </c>
      <c r="G106" s="18">
        <v>0</v>
      </c>
      <c r="H106" s="18">
        <v>4.8032864135589095E-4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</row>
    <row r="107" spans="2:14" x14ac:dyDescent="0.3">
      <c r="B107" s="11" t="s">
        <v>165</v>
      </c>
      <c r="C107" s="11" t="s">
        <v>5</v>
      </c>
      <c r="D107" s="11" t="s">
        <v>6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7.4998790754945296E-2</v>
      </c>
      <c r="K107" s="18">
        <v>8.80520994631173E-3</v>
      </c>
      <c r="L107" s="18">
        <v>3.3158010970042E-3</v>
      </c>
      <c r="M107" s="18">
        <v>0</v>
      </c>
      <c r="N107" s="18">
        <v>0.26672704908564299</v>
      </c>
    </row>
    <row r="108" spans="2:14" x14ac:dyDescent="0.3">
      <c r="B108" s="11" t="s">
        <v>178</v>
      </c>
      <c r="C108" s="11" t="s">
        <v>5</v>
      </c>
      <c r="D108" s="11" t="s">
        <v>131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3.61970646705021E-3</v>
      </c>
      <c r="N108" s="18">
        <v>0</v>
      </c>
    </row>
    <row r="109" spans="2:14" x14ac:dyDescent="0.3">
      <c r="B109" s="11" t="s">
        <v>168</v>
      </c>
      <c r="C109" s="11" t="s">
        <v>5</v>
      </c>
      <c r="D109" s="11" t="s">
        <v>86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4.5353248550499799E-3</v>
      </c>
      <c r="M109" s="18">
        <v>9.2169382094097092E-3</v>
      </c>
      <c r="N109" s="18">
        <v>9.9010956564961408E-3</v>
      </c>
    </row>
    <row r="110" spans="2:14" x14ac:dyDescent="0.3">
      <c r="B110" s="11" t="s">
        <v>172</v>
      </c>
      <c r="C110" s="11" t="s">
        <v>5</v>
      </c>
      <c r="D110" s="11" t="s">
        <v>6</v>
      </c>
      <c r="E110" s="18">
        <v>0</v>
      </c>
      <c r="F110" s="18">
        <v>0</v>
      </c>
      <c r="G110" s="18">
        <v>0</v>
      </c>
      <c r="H110" s="18">
        <v>1.7167594961143501E-3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</row>
    <row r="111" spans="2:14" x14ac:dyDescent="0.3">
      <c r="B111" s="11" t="s">
        <v>171</v>
      </c>
      <c r="C111" s="11" t="s">
        <v>5</v>
      </c>
      <c r="D111" s="11" t="s">
        <v>6</v>
      </c>
      <c r="E111" s="18">
        <v>0</v>
      </c>
      <c r="F111" s="18">
        <v>0</v>
      </c>
      <c r="G111" s="18">
        <v>0</v>
      </c>
      <c r="H111" s="18">
        <v>7.0638610672592501E-4</v>
      </c>
      <c r="I111" s="18">
        <v>0</v>
      </c>
      <c r="J111" s="18">
        <v>1.0025365235158299E-2</v>
      </c>
      <c r="K111" s="18">
        <v>0</v>
      </c>
      <c r="L111" s="18">
        <v>4.0243017527729404E-3</v>
      </c>
      <c r="M111" s="18">
        <v>0</v>
      </c>
      <c r="N111" s="18">
        <v>3.4905105880293802E-2</v>
      </c>
    </row>
    <row r="112" spans="2:14" x14ac:dyDescent="0.3">
      <c r="B112" s="11" t="s">
        <v>176</v>
      </c>
      <c r="C112" s="11" t="s">
        <v>5</v>
      </c>
      <c r="D112" s="11" t="s">
        <v>6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5.0524164736259695E-2</v>
      </c>
    </row>
    <row r="113" spans="2:14" x14ac:dyDescent="0.3">
      <c r="B113" s="11" t="s">
        <v>167</v>
      </c>
      <c r="C113" s="11" t="s">
        <v>5</v>
      </c>
      <c r="D113" s="11" t="s">
        <v>74</v>
      </c>
      <c r="E113" s="18">
        <v>0</v>
      </c>
      <c r="F113" s="18">
        <v>0</v>
      </c>
      <c r="G113" s="18">
        <v>0</v>
      </c>
      <c r="H113" s="18">
        <v>8.6821507876578205E-3</v>
      </c>
      <c r="I113" s="18">
        <v>0</v>
      </c>
      <c r="J113" s="18">
        <v>1.50319311002458E-2</v>
      </c>
      <c r="K113" s="18">
        <v>0</v>
      </c>
      <c r="L113" s="18">
        <v>0</v>
      </c>
      <c r="M113" s="18">
        <v>0</v>
      </c>
      <c r="N113" s="18">
        <v>0</v>
      </c>
    </row>
    <row r="114" spans="2:14" x14ac:dyDescent="0.3">
      <c r="B114" s="11" t="s">
        <v>169</v>
      </c>
      <c r="C114" s="11" t="s">
        <v>5</v>
      </c>
      <c r="D114" s="11" t="s">
        <v>6</v>
      </c>
      <c r="E114" s="18">
        <v>0</v>
      </c>
      <c r="F114" s="18">
        <v>0</v>
      </c>
      <c r="G114" s="18">
        <v>0</v>
      </c>
      <c r="H114" s="18">
        <v>1.3283417367272701E-2</v>
      </c>
      <c r="I114" s="18">
        <v>0</v>
      </c>
      <c r="J114" s="18">
        <v>0</v>
      </c>
      <c r="K114" s="18">
        <v>0</v>
      </c>
      <c r="L114" s="18">
        <v>0</v>
      </c>
      <c r="M114" s="18">
        <v>4.52078101638511E-3</v>
      </c>
      <c r="N114" s="18">
        <v>0</v>
      </c>
    </row>
    <row r="115" spans="2:14" x14ac:dyDescent="0.3">
      <c r="B115" s="11" t="s">
        <v>175</v>
      </c>
      <c r="C115" s="11" t="s">
        <v>5</v>
      </c>
      <c r="D115" s="11" t="s">
        <v>116</v>
      </c>
      <c r="E115" s="18">
        <v>0</v>
      </c>
      <c r="F115" s="18">
        <v>0</v>
      </c>
      <c r="G115" s="18">
        <v>0</v>
      </c>
      <c r="H115" s="18">
        <v>1.4749146815393E-3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</row>
    <row r="116" spans="2:14" x14ac:dyDescent="0.3">
      <c r="B116" s="11" t="s">
        <v>170</v>
      </c>
      <c r="C116" s="11" t="s">
        <v>5</v>
      </c>
      <c r="D116" s="11" t="s">
        <v>92</v>
      </c>
      <c r="E116" s="18">
        <v>0</v>
      </c>
      <c r="F116" s="18">
        <v>0</v>
      </c>
      <c r="G116" s="18">
        <v>0</v>
      </c>
      <c r="H116" s="18">
        <v>4.1242701738555595E-3</v>
      </c>
      <c r="I116" s="18">
        <v>0</v>
      </c>
      <c r="J116" s="18">
        <v>1.1678124145285899E-2</v>
      </c>
      <c r="K116" s="18">
        <v>0</v>
      </c>
      <c r="L116" s="18">
        <v>0</v>
      </c>
      <c r="M116" s="18">
        <v>0</v>
      </c>
      <c r="N116" s="18">
        <v>0</v>
      </c>
    </row>
    <row r="117" spans="2:14" x14ac:dyDescent="0.3">
      <c r="B117" s="11" t="s">
        <v>173</v>
      </c>
      <c r="C117" s="11" t="s">
        <v>5</v>
      </c>
      <c r="D117" s="11" t="s">
        <v>6</v>
      </c>
      <c r="E117" s="18">
        <v>0</v>
      </c>
      <c r="F117" s="18">
        <v>0</v>
      </c>
      <c r="G117" s="18">
        <v>0</v>
      </c>
      <c r="H117" s="18">
        <v>4.9293806396624002E-4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</row>
    <row r="118" spans="2:14" x14ac:dyDescent="0.3">
      <c r="B118" s="11" t="s">
        <v>180</v>
      </c>
      <c r="C118" s="11" t="s">
        <v>5</v>
      </c>
      <c r="D118" s="11" t="s">
        <v>6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9.5308448760808E-3</v>
      </c>
    </row>
    <row r="119" spans="2:14" x14ac:dyDescent="0.3">
      <c r="B119" s="11" t="s">
        <v>177</v>
      </c>
      <c r="C119" s="11" t="s">
        <v>5</v>
      </c>
      <c r="D119" s="11" t="s">
        <v>119</v>
      </c>
      <c r="E119" s="18">
        <v>0</v>
      </c>
      <c r="F119" s="18">
        <v>0</v>
      </c>
      <c r="G119" s="18">
        <v>0</v>
      </c>
      <c r="H119" s="18">
        <v>8.3032107598363005E-4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</row>
    <row r="120" spans="2:14" x14ac:dyDescent="0.3">
      <c r="B120" s="11" t="s">
        <v>179</v>
      </c>
      <c r="C120" s="11" t="s">
        <v>5</v>
      </c>
      <c r="D120" s="11" t="s">
        <v>6</v>
      </c>
      <c r="E120" s="18">
        <v>0</v>
      </c>
      <c r="F120" s="18">
        <v>0</v>
      </c>
      <c r="G120" s="18">
        <v>0</v>
      </c>
      <c r="H120" s="18">
        <v>1.7411123926936E-3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</row>
    <row r="121" spans="2:14" x14ac:dyDescent="0.3">
      <c r="B121" s="11" t="s">
        <v>181</v>
      </c>
      <c r="C121" s="11" t="s">
        <v>5</v>
      </c>
      <c r="D121" s="11" t="s">
        <v>6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7.3164152636526801E-3</v>
      </c>
      <c r="L121" s="18">
        <v>0</v>
      </c>
      <c r="M121" s="18">
        <v>0</v>
      </c>
      <c r="N121" s="18">
        <v>0</v>
      </c>
    </row>
    <row r="122" spans="2:14" x14ac:dyDescent="0.3">
      <c r="B122" s="11" t="s">
        <v>266</v>
      </c>
      <c r="C122" s="11" t="s">
        <v>137</v>
      </c>
      <c r="D122" s="11" t="s">
        <v>6</v>
      </c>
      <c r="E122" s="18">
        <v>0</v>
      </c>
      <c r="F122" s="18">
        <v>0</v>
      </c>
      <c r="G122" s="18">
        <v>1.2893465648053399E-2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</row>
    <row r="123" spans="2:14" x14ac:dyDescent="0.3">
      <c r="B123" s="11" t="s">
        <v>206</v>
      </c>
      <c r="C123" s="11" t="s">
        <v>16</v>
      </c>
      <c r="D123" s="11" t="s">
        <v>17</v>
      </c>
      <c r="E123" s="18">
        <v>0</v>
      </c>
      <c r="F123" s="18">
        <v>7.0209973753280596E-3</v>
      </c>
      <c r="G123" s="18">
        <v>9.3155207266808399E-2</v>
      </c>
      <c r="H123" s="18">
        <v>1.94209639027233E-3</v>
      </c>
      <c r="I123" s="18">
        <v>9.2201060470518501E-2</v>
      </c>
      <c r="J123" s="18">
        <v>0</v>
      </c>
      <c r="K123" s="18">
        <v>0</v>
      </c>
      <c r="L123" s="18">
        <v>4.9593330110383402E-2</v>
      </c>
      <c r="M123" s="18">
        <v>0</v>
      </c>
      <c r="N123" s="18">
        <v>0</v>
      </c>
    </row>
    <row r="124" spans="2:14" x14ac:dyDescent="0.3">
      <c r="B124" s="11" t="s">
        <v>209</v>
      </c>
      <c r="C124" s="11" t="s">
        <v>16</v>
      </c>
      <c r="D124" s="11" t="s">
        <v>6</v>
      </c>
      <c r="E124" s="18">
        <v>2.14669234105755E-2</v>
      </c>
      <c r="F124" s="18">
        <v>0</v>
      </c>
      <c r="G124" s="18">
        <v>0</v>
      </c>
      <c r="H124" s="18">
        <v>0</v>
      </c>
      <c r="I124" s="18">
        <v>1.2019309516028E-2</v>
      </c>
      <c r="J124" s="18">
        <v>6.2470794725385101E-3</v>
      </c>
      <c r="K124" s="18">
        <v>0</v>
      </c>
      <c r="L124" s="18">
        <v>0</v>
      </c>
      <c r="M124" s="18">
        <v>0</v>
      </c>
      <c r="N124" s="18">
        <v>0</v>
      </c>
    </row>
    <row r="125" spans="2:14" x14ac:dyDescent="0.3">
      <c r="B125" s="11" t="s">
        <v>208</v>
      </c>
      <c r="C125" s="11" t="s">
        <v>16</v>
      </c>
      <c r="D125" s="11" t="s">
        <v>62</v>
      </c>
      <c r="E125" s="18">
        <v>4.9605026222052803E-2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4.1694637924745599E-2</v>
      </c>
      <c r="M125" s="18">
        <v>0</v>
      </c>
      <c r="N125" s="18">
        <v>0</v>
      </c>
    </row>
    <row r="126" spans="2:14" x14ac:dyDescent="0.3">
      <c r="B126" s="11" t="s">
        <v>207</v>
      </c>
      <c r="C126" s="11" t="s">
        <v>16</v>
      </c>
      <c r="D126" s="11" t="s">
        <v>6</v>
      </c>
      <c r="E126" s="18">
        <v>0</v>
      </c>
      <c r="F126" s="18">
        <v>0</v>
      </c>
      <c r="G126" s="18">
        <v>0</v>
      </c>
      <c r="H126" s="18">
        <v>8.7069343779357603E-3</v>
      </c>
      <c r="I126" s="18">
        <v>5.1193208627524599E-2</v>
      </c>
      <c r="J126" s="18">
        <v>0</v>
      </c>
      <c r="K126" s="18">
        <v>4.9248407328298998E-3</v>
      </c>
      <c r="L126" s="18">
        <v>0</v>
      </c>
      <c r="M126" s="18">
        <v>0</v>
      </c>
      <c r="N126" s="18">
        <v>0</v>
      </c>
    </row>
    <row r="127" spans="2:14" x14ac:dyDescent="0.3">
      <c r="B127" s="11" t="s">
        <v>210</v>
      </c>
      <c r="C127" s="11" t="s">
        <v>16</v>
      </c>
      <c r="D127" s="11" t="s">
        <v>6</v>
      </c>
      <c r="E127" s="18">
        <v>4.9447299588596403E-3</v>
      </c>
      <c r="F127" s="18">
        <v>0</v>
      </c>
      <c r="G127" s="18">
        <v>0</v>
      </c>
      <c r="H127" s="18">
        <v>0</v>
      </c>
      <c r="I127" s="18">
        <v>4.2462009975294803E-3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</row>
    <row r="128" spans="2:14" x14ac:dyDescent="0.3">
      <c r="B128" s="11" t="s">
        <v>234</v>
      </c>
      <c r="C128" s="11" t="s">
        <v>68</v>
      </c>
      <c r="D128" s="11" t="s">
        <v>6</v>
      </c>
      <c r="E128" s="18">
        <v>0</v>
      </c>
      <c r="F128" s="18">
        <v>9.1719980314960599E-3</v>
      </c>
      <c r="G128" s="18">
        <v>0</v>
      </c>
      <c r="H128" s="18">
        <v>0</v>
      </c>
      <c r="I128" s="18">
        <v>5.6314100599894494E-2</v>
      </c>
      <c r="J128" s="18">
        <v>0</v>
      </c>
      <c r="K128" s="18">
        <v>2.3630852801841802E-2</v>
      </c>
      <c r="L128" s="18">
        <v>8.4317657437566491E-3</v>
      </c>
      <c r="M128" s="18">
        <v>0</v>
      </c>
      <c r="N128" s="18">
        <v>0</v>
      </c>
    </row>
    <row r="129" spans="2:14" x14ac:dyDescent="0.3">
      <c r="B129" s="11" t="s">
        <v>235</v>
      </c>
      <c r="C129" s="11" t="s">
        <v>68</v>
      </c>
      <c r="D129" s="11" t="s">
        <v>6</v>
      </c>
      <c r="E129" s="18">
        <v>0</v>
      </c>
      <c r="F129" s="18">
        <v>0</v>
      </c>
      <c r="G129" s="18">
        <v>0</v>
      </c>
      <c r="H129" s="18">
        <v>0</v>
      </c>
      <c r="I129" s="18">
        <v>1.7864527364488099E-3</v>
      </c>
      <c r="J129" s="18">
        <v>0</v>
      </c>
      <c r="K129" s="18">
        <v>1.4841272387459801E-2</v>
      </c>
      <c r="L129" s="18">
        <v>3.0538065185342699E-2</v>
      </c>
      <c r="M129" s="18">
        <v>0</v>
      </c>
      <c r="N129" s="18">
        <v>0</v>
      </c>
    </row>
    <row r="130" spans="2:14" x14ac:dyDescent="0.3">
      <c r="B130" s="11" t="s">
        <v>236</v>
      </c>
      <c r="C130" s="11" t="s">
        <v>68</v>
      </c>
      <c r="D130" s="11" t="s">
        <v>123</v>
      </c>
      <c r="E130" s="18">
        <v>0</v>
      </c>
      <c r="F130" s="18">
        <v>0</v>
      </c>
      <c r="G130" s="18">
        <v>0</v>
      </c>
      <c r="H130" s="18">
        <v>0</v>
      </c>
      <c r="I130" s="18">
        <v>5.0930281339989303E-3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2:14" x14ac:dyDescent="0.3">
      <c r="B131" s="11" t="s">
        <v>256</v>
      </c>
      <c r="C131" s="11" t="s">
        <v>108</v>
      </c>
      <c r="D131" s="11" t="s">
        <v>109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6.6742517117800403E-3</v>
      </c>
      <c r="M131" s="18">
        <v>0</v>
      </c>
      <c r="N131" s="18">
        <v>0</v>
      </c>
    </row>
    <row r="132" spans="2:14" x14ac:dyDescent="0.3">
      <c r="B132" s="11" t="s">
        <v>257</v>
      </c>
      <c r="C132" s="11" t="s">
        <v>108</v>
      </c>
      <c r="D132" s="11" t="s">
        <v>6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3.6466371667803299E-3</v>
      </c>
      <c r="M132" s="18">
        <v>0</v>
      </c>
      <c r="N132" s="18">
        <v>0</v>
      </c>
    </row>
    <row r="133" spans="2:14" x14ac:dyDescent="0.3">
      <c r="B133" s="11" t="s">
        <v>244</v>
      </c>
      <c r="C133" s="11" t="s">
        <v>83</v>
      </c>
      <c r="D133" s="11" t="s">
        <v>84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8.8120139304333003E-3</v>
      </c>
      <c r="L133" s="18">
        <v>0</v>
      </c>
      <c r="M133" s="18">
        <v>0</v>
      </c>
      <c r="N133" s="18">
        <v>0</v>
      </c>
    </row>
    <row r="134" spans="2:14" x14ac:dyDescent="0.3">
      <c r="B134" s="11" t="s">
        <v>245</v>
      </c>
      <c r="C134" s="11" t="s">
        <v>83</v>
      </c>
      <c r="D134" s="11" t="s">
        <v>84</v>
      </c>
      <c r="E134" s="18">
        <v>1.4564083016784699E-2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</row>
    <row r="135" spans="2:14" x14ac:dyDescent="0.3">
      <c r="B135" s="11" t="s">
        <v>246</v>
      </c>
      <c r="C135" s="11" t="s">
        <v>83</v>
      </c>
      <c r="D135" s="11" t="s">
        <v>6</v>
      </c>
      <c r="E135" s="18">
        <v>0</v>
      </c>
      <c r="F135" s="18">
        <v>0</v>
      </c>
      <c r="G135" s="18">
        <v>0</v>
      </c>
      <c r="H135" s="18">
        <v>1.4991291619196401E-3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</row>
    <row r="136" spans="2:14" x14ac:dyDescent="0.3">
      <c r="B136" s="11" t="s">
        <v>240</v>
      </c>
      <c r="C136" s="11" t="s">
        <v>70</v>
      </c>
      <c r="D136" s="11" t="s">
        <v>71</v>
      </c>
      <c r="E136" s="18">
        <v>0</v>
      </c>
      <c r="F136" s="18">
        <v>0</v>
      </c>
      <c r="G136" s="18">
        <v>0</v>
      </c>
      <c r="H136" s="18">
        <v>0</v>
      </c>
      <c r="I136" s="18">
        <v>1.8152232019597401E-3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</row>
    <row r="137" spans="2:14" x14ac:dyDescent="0.3">
      <c r="B137" s="11" t="s">
        <v>241</v>
      </c>
      <c r="C137" s="11" t="s">
        <v>70</v>
      </c>
      <c r="D137" s="11" t="s">
        <v>6</v>
      </c>
      <c r="E137" s="18">
        <v>0</v>
      </c>
      <c r="F137" s="18">
        <v>0</v>
      </c>
      <c r="G137" s="18">
        <v>0</v>
      </c>
      <c r="H137" s="18">
        <v>0</v>
      </c>
      <c r="I137" s="18">
        <v>6.6758428285853396E-3</v>
      </c>
      <c r="J137" s="18">
        <v>0</v>
      </c>
      <c r="K137" s="18">
        <v>0</v>
      </c>
      <c r="L137" s="18">
        <v>5.1151367232565408E-3</v>
      </c>
      <c r="M137" s="18">
        <v>0</v>
      </c>
      <c r="N137" s="18">
        <v>0</v>
      </c>
    </row>
    <row r="138" spans="2:14" x14ac:dyDescent="0.3">
      <c r="B138" s="11" t="s">
        <v>270</v>
      </c>
      <c r="C138" s="11" t="s">
        <v>147</v>
      </c>
      <c r="D138" s="11" t="s">
        <v>6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3.6845802419127401E-3</v>
      </c>
      <c r="M138" s="18">
        <v>0</v>
      </c>
      <c r="N138" s="18">
        <v>0</v>
      </c>
    </row>
    <row r="139" spans="2:14" x14ac:dyDescent="0.3">
      <c r="B139" s="11" t="s">
        <v>237</v>
      </c>
      <c r="C139" s="11" t="s">
        <v>53</v>
      </c>
      <c r="D139" s="11" t="s">
        <v>54</v>
      </c>
      <c r="E139" s="18">
        <v>0</v>
      </c>
      <c r="F139" s="18">
        <v>0</v>
      </c>
      <c r="G139" s="18">
        <v>1.8182305595074701E-2</v>
      </c>
      <c r="H139" s="18">
        <v>3.5287658078488101E-3</v>
      </c>
      <c r="I139" s="18">
        <v>3.8700840318528999E-3</v>
      </c>
      <c r="J139" s="18">
        <v>0</v>
      </c>
      <c r="K139" s="18">
        <v>1.0904951313268801E-2</v>
      </c>
      <c r="L139" s="18">
        <v>5.0325174642349799E-2</v>
      </c>
      <c r="M139" s="18">
        <v>0</v>
      </c>
      <c r="N139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of contents</vt:lpstr>
      <vt:lpstr>Table S4</vt:lpstr>
      <vt:lpstr>Table S5</vt:lpstr>
      <vt:lpstr>Table S6</vt:lpstr>
      <vt:lpstr>Table S7</vt:lpstr>
      <vt:lpstr>'Table S4'!_3_GH095.motus.PCRf.merged.norare</vt:lpstr>
      <vt:lpstr>'Table S5'!_3_GH095.motus.PCRf.merged.norare</vt:lpstr>
      <vt:lpstr>'Table S6'!rras_motus_per_herbivore</vt:lpstr>
      <vt:lpstr>'Table S7'!rras_motus_per_herbivore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Anneke ter Schure</cp:lastModifiedBy>
  <dcterms:created xsi:type="dcterms:W3CDTF">2019-03-15T12:54:54Z</dcterms:created>
  <dcterms:modified xsi:type="dcterms:W3CDTF">2020-11-23T17:59:29Z</dcterms:modified>
</cp:coreProperties>
</file>