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4e_HR\Downloads\"/>
    </mc:Choice>
  </mc:AlternateContent>
  <xr:revisionPtr revIDLastSave="0" documentId="13_ncr:1_{DB0B3138-7D31-4831-91F4-9CD226E80C62}" xr6:coauthVersionLast="45" xr6:coauthVersionMax="45" xr10:uidLastSave="{00000000-0000-0000-0000-000000000000}"/>
  <workbookProtection workbookPassword="BA39" lockStructure="1"/>
  <bookViews>
    <workbookView xWindow="0" yWindow="0" windowWidth="24000" windowHeight="12900" xr2:uid="{00000000-000D-0000-FFFF-FFFF00000000}"/>
  </bookViews>
  <sheets>
    <sheet name="Time Sheet Template" sheetId="2" r:id="rId1"/>
    <sheet name="Activity Descriptions" sheetId="11" r:id="rId2"/>
    <sheet name="Lists" sheetId="12" state="hidden" r:id="rId3"/>
  </sheets>
  <definedNames>
    <definedName name="_xlnm._FilterDatabase" localSheetId="1" hidden="1">'Activity Descriptions'!$B$2:$C$2</definedName>
    <definedName name="Months">Lists!$D$4:$D$15</definedName>
    <definedName name="_xlnm.Print_Area" localSheetId="0">'Time Sheet Template'!$B$1:$AM$51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22" i="2" l="1"/>
  <c r="AM19" i="2"/>
  <c r="AK18" i="2" l="1"/>
  <c r="AK17" i="2" l="1"/>
  <c r="AK16" i="2"/>
  <c r="AK30" i="2" l="1"/>
  <c r="AM30" i="2" s="1"/>
  <c r="AK31" i="2"/>
  <c r="AM31" i="2" s="1"/>
  <c r="AK32" i="2"/>
  <c r="AM32" i="2" s="1"/>
  <c r="AK33" i="2"/>
  <c r="AM33" i="2" s="1"/>
  <c r="AK34" i="2"/>
  <c r="AM34" i="2" s="1"/>
  <c r="AK35" i="2"/>
  <c r="AM35" i="2" s="1"/>
  <c r="AK36" i="2"/>
  <c r="AK37" i="2"/>
  <c r="AM37" i="2" s="1"/>
  <c r="AK38" i="2"/>
  <c r="AM38" i="2" s="1"/>
  <c r="AK39" i="2"/>
  <c r="AM39" i="2" s="1"/>
  <c r="AK40" i="2"/>
  <c r="AM40" i="2" s="1"/>
  <c r="AK41" i="2"/>
  <c r="AM41" i="2" s="1"/>
  <c r="AK42" i="2"/>
  <c r="AM42" i="2" s="1"/>
  <c r="AK43" i="2"/>
  <c r="AM43" i="2" s="1"/>
  <c r="AB111" i="2"/>
  <c r="AB112" i="2" s="1"/>
  <c r="E22" i="2"/>
  <c r="U11" i="2"/>
  <c r="F11" i="2" s="1"/>
  <c r="E24" i="2"/>
  <c r="AM36" i="2" l="1"/>
  <c r="R13" i="2"/>
  <c r="Q13" i="2"/>
  <c r="V13" i="2"/>
  <c r="U13" i="2"/>
  <c r="T13" i="2"/>
  <c r="S13" i="2"/>
  <c r="P13" i="2"/>
  <c r="K13" i="2"/>
  <c r="O13" i="2"/>
  <c r="E13" i="2"/>
  <c r="M13" i="2"/>
  <c r="J13" i="2"/>
  <c r="I13" i="2"/>
  <c r="AH13" i="2"/>
  <c r="AG13" i="2"/>
  <c r="H13" i="2"/>
  <c r="G13" i="2"/>
  <c r="F13" i="2"/>
  <c r="AI13" i="2"/>
  <c r="AF13" i="2"/>
  <c r="AE13" i="2"/>
  <c r="Z13" i="2"/>
  <c r="Y13" i="2"/>
  <c r="AD13" i="2"/>
  <c r="AC13" i="2"/>
  <c r="AB13" i="2"/>
  <c r="AA13" i="2"/>
  <c r="X13" i="2"/>
  <c r="W13" i="2"/>
  <c r="L13" i="2"/>
  <c r="N13" i="2"/>
</calcChain>
</file>

<file path=xl/sharedStrings.xml><?xml version="1.0" encoding="utf-8"?>
<sst xmlns="http://schemas.openxmlformats.org/spreadsheetml/2006/main" count="105" uniqueCount="85">
  <si>
    <t>Date</t>
  </si>
  <si>
    <t>Signature of Staff</t>
  </si>
  <si>
    <t xml:space="preserve">Signature of Supervisor </t>
  </si>
  <si>
    <t>Project Code</t>
  </si>
  <si>
    <t>Leave - Family and/or Sick</t>
  </si>
  <si>
    <t>Leave - Absence with pay</t>
  </si>
  <si>
    <t>Leave - Absence without pay</t>
  </si>
  <si>
    <t xml:space="preserve">Meeting - Internal </t>
  </si>
  <si>
    <t xml:space="preserve">Meeting - External </t>
  </si>
  <si>
    <t xml:space="preserve">Professional Development </t>
  </si>
  <si>
    <t>Training - Internal</t>
  </si>
  <si>
    <t>Training - External</t>
  </si>
  <si>
    <t>Leave - Annual</t>
  </si>
  <si>
    <t>Travel - Project</t>
  </si>
  <si>
    <t>Travel - Internal</t>
  </si>
  <si>
    <t>Annual leave</t>
  </si>
  <si>
    <t>Family or sick leave</t>
  </si>
  <si>
    <t>Leave of absence with pay</t>
  </si>
  <si>
    <t>Leave of absence without pay</t>
  </si>
  <si>
    <t>Administrative leave with pay</t>
  </si>
  <si>
    <t>Administrative leave without pay</t>
  </si>
  <si>
    <t>Meetings involving partners/clients</t>
  </si>
  <si>
    <t>Project - related travel</t>
  </si>
  <si>
    <t>Official non-project-related travel</t>
  </si>
  <si>
    <t>Leave - Admin. with pay</t>
  </si>
  <si>
    <t>Leave - Admin. without pay</t>
  </si>
  <si>
    <t>Holiday - Official GoN</t>
  </si>
  <si>
    <t xml:space="preserve">Project Name </t>
  </si>
  <si>
    <t>Total</t>
  </si>
  <si>
    <t xml:space="preserve">Activity Details </t>
  </si>
  <si>
    <t>% Effort</t>
  </si>
  <si>
    <t>Also fill in distribution of daily hours spent by activity type below. See instructions worksheet for full descriptions of activity details</t>
  </si>
  <si>
    <t>Activity Type</t>
  </si>
  <si>
    <t>Description</t>
  </si>
  <si>
    <t>Official Nigerian government public holiday</t>
  </si>
  <si>
    <t>Attendance at trainings, courses and other professional development activities</t>
  </si>
  <si>
    <t>February</t>
  </si>
  <si>
    <t>January</t>
  </si>
  <si>
    <t>Month</t>
  </si>
  <si>
    <t>Year</t>
  </si>
  <si>
    <t>Month number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</si>
  <si>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</si>
  <si>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</si>
  <si>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</si>
  <si>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</si>
  <si>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</si>
  <si>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</si>
  <si>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</si>
  <si>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</si>
  <si>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</si>
  <si>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</si>
  <si>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</si>
  <si>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Employee Name:</t>
  </si>
  <si>
    <t>First Name</t>
  </si>
  <si>
    <t>Last Name</t>
  </si>
  <si>
    <t>Pay Period:</t>
  </si>
  <si>
    <t>Instructions</t>
  </si>
  <si>
    <t>Weekends and days not on calendar</t>
  </si>
  <si>
    <t>Leave / Holiday</t>
  </si>
  <si>
    <t>Other (eHealth4Everyone)</t>
  </si>
  <si>
    <t>e4eFDN/001</t>
  </si>
  <si>
    <t>e4eFDN/002</t>
  </si>
  <si>
    <t xml:space="preserve">BMGF - </t>
  </si>
  <si>
    <t>e4eFDN/IDC</t>
  </si>
  <si>
    <t>Outcome 1</t>
  </si>
  <si>
    <t>Outcome 2</t>
  </si>
  <si>
    <t>Outcome 3</t>
  </si>
  <si>
    <t>Meetings with only eHealth for everyone staff</t>
  </si>
  <si>
    <t>Facilitating trainings for non-eHealth for everyone staff</t>
  </si>
  <si>
    <t>Facilitating training for eHealth for everyone staff</t>
  </si>
  <si>
    <t>For each day of the month, fill in number of hours spent on each project. Full time effort equals 9 hours per day for reporting purposes</t>
  </si>
  <si>
    <t>e4eLTD</t>
  </si>
  <si>
    <t>GF-MSH</t>
  </si>
  <si>
    <t>Other projects</t>
  </si>
  <si>
    <t>BMGF-Outcome 3</t>
  </si>
  <si>
    <t>BMGF-Outcome 2</t>
  </si>
  <si>
    <t>BMGF-Outcome 1</t>
  </si>
  <si>
    <t>Sustained institutional capacity strengthening and coordination of health data systems and analyses</t>
  </si>
  <si>
    <t xml:space="preserve">Improved transparency and use of health data analytics in nigeria </t>
  </si>
  <si>
    <t xml:space="preserve">Investing in local human capital and institutions </t>
  </si>
  <si>
    <t>Other projects such as NMDR,DHIS2 Training, etc.</t>
  </si>
  <si>
    <t>BMGF - DACISS</t>
  </si>
  <si>
    <t>e4eFDN/003</t>
  </si>
  <si>
    <t>Ezekiel</t>
  </si>
  <si>
    <t>Fatoba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</si>
</sst>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mmmm\ d\,\ yyyy;@"/>
  </numFmts>
  <fonts count="1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i/>
      <sz val="9"/>
      <name val="Bradley Hand ITC"/>
      <family val="4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1" fillId="0" borderId="0" xfId="0" applyFont="1" applyBorder="1" applyProtection="1"/>
    <xf numFmtId="0" fontId="1" fillId="0" borderId="0" xfId="0" applyFont="1" applyFill="1" applyBorder="1" applyProtection="1"/>
    <xf numFmtId="0" fontId="10" fillId="0" borderId="0" xfId="0" applyFont="1" applyFill="1" applyBorder="1" applyProtection="1"/>
    <xf numFmtId="0" fontId="10" fillId="0" borderId="0" xfId="0" applyFont="1" applyBorder="1" applyAlignment="1" applyProtection="1"/>
    <xf numFmtId="0" fontId="10" fillId="0" borderId="0" xfId="0" applyFont="1" applyBorder="1" applyProtection="1"/>
    <xf numFmtId="0" fontId="10" fillId="0" borderId="0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vertical="top" wrapText="1"/>
    </xf>
    <xf numFmtId="0" fontId="1" fillId="0" borderId="16" xfId="0" applyFont="1" applyBorder="1" applyProtection="1"/>
    <xf numFmtId="0" fontId="1" fillId="0" borderId="17" xfId="0" applyFont="1" applyBorder="1" applyProtection="1"/>
    <xf numFmtId="0" fontId="1" fillId="0" borderId="5" xfId="0" applyFont="1" applyBorder="1" applyProtection="1"/>
    <xf numFmtId="0" fontId="1" fillId="0" borderId="5" xfId="0" applyFont="1" applyFill="1" applyBorder="1" applyProtection="1"/>
    <xf numFmtId="0" fontId="1" fillId="0" borderId="18" xfId="0" applyFont="1" applyBorder="1" applyProtection="1"/>
    <xf numFmtId="0" fontId="1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vertical="top"/>
    </xf>
    <xf numFmtId="0" fontId="1" fillId="0" borderId="4" xfId="0" applyFont="1" applyBorder="1" applyAlignment="1" applyProtection="1">
      <alignment horizontal="right" vertical="top"/>
    </xf>
    <xf numFmtId="165" fontId="1" fillId="0" borderId="0" xfId="0" applyNumberFormat="1" applyFont="1" applyBorder="1" applyProtection="1"/>
    <xf numFmtId="0" fontId="10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/>
    <xf numFmtId="0" fontId="8" fillId="0" borderId="0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vertical="top"/>
    </xf>
    <xf numFmtId="0" fontId="1" fillId="0" borderId="4" xfId="0" applyFont="1" applyBorder="1" applyAlignment="1" applyProtection="1">
      <alignment vertical="top"/>
    </xf>
    <xf numFmtId="0" fontId="11" fillId="0" borderId="0" xfId="0" applyFont="1" applyBorder="1" applyAlignment="1" applyProtection="1">
      <alignment vertical="top"/>
    </xf>
    <xf numFmtId="0" fontId="1" fillId="0" borderId="19" xfId="0" applyFont="1" applyBorder="1" applyAlignment="1" applyProtection="1">
      <alignment vertical="top" wrapText="1"/>
    </xf>
    <xf numFmtId="165" fontId="10" fillId="0" borderId="0" xfId="0" applyNumberFormat="1" applyFont="1" applyBorder="1" applyProtection="1"/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right"/>
    </xf>
    <xf numFmtId="0" fontId="4" fillId="0" borderId="0" xfId="0" applyFont="1" applyFill="1" applyBorder="1" applyProtection="1"/>
    <xf numFmtId="0" fontId="6" fillId="0" borderId="0" xfId="0" applyFont="1" applyBorder="1" applyAlignment="1" applyProtection="1"/>
    <xf numFmtId="0" fontId="4" fillId="0" borderId="0" xfId="0" applyFont="1" applyBorder="1" applyAlignment="1" applyProtection="1">
      <alignment horizontal="left"/>
    </xf>
    <xf numFmtId="0" fontId="4" fillId="0" borderId="2" xfId="0" applyFont="1" applyBorder="1" applyProtection="1"/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wrapText="1"/>
    </xf>
    <xf numFmtId="0" fontId="4" fillId="0" borderId="0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/>
    </xf>
    <xf numFmtId="17" fontId="2" fillId="0" borderId="0" xfId="0" applyNumberFormat="1" applyFont="1" applyBorder="1" applyAlignment="1" applyProtection="1">
      <alignment horizontal="left"/>
    </xf>
    <xf numFmtId="0" fontId="1" fillId="0" borderId="0" xfId="0" applyFont="1" applyBorder="1" applyAlignment="1" applyProtection="1"/>
    <xf numFmtId="0" fontId="2" fillId="0" borderId="0" xfId="0" quotePrefix="1" applyFont="1" applyBorder="1" applyAlignment="1" applyProtection="1">
      <alignment wrapText="1"/>
    </xf>
    <xf numFmtId="0" fontId="2" fillId="0" borderId="0" xfId="0" applyFont="1" applyBorder="1" applyAlignment="1" applyProtection="1">
      <alignment wrapText="1"/>
    </xf>
    <xf numFmtId="0" fontId="9" fillId="0" borderId="0" xfId="0" applyFont="1" applyBorder="1" applyAlignment="1" applyProtection="1">
      <alignment horizontal="center"/>
    </xf>
    <xf numFmtId="0" fontId="9" fillId="0" borderId="0" xfId="0" applyFont="1" applyFill="1" applyBorder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5" fillId="3" borderId="2" xfId="0" applyFont="1" applyFill="1" applyBorder="1" applyProtection="1"/>
    <xf numFmtId="0" fontId="5" fillId="0" borderId="2" xfId="0" applyFont="1" applyFill="1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0" fontId="5" fillId="0" borderId="2" xfId="0" applyFont="1" applyFill="1" applyBorder="1" applyProtection="1"/>
    <xf numFmtId="0" fontId="1" fillId="0" borderId="4" xfId="0" applyFont="1" applyFill="1" applyBorder="1" applyProtection="1"/>
    <xf numFmtId="0" fontId="1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>
      <alignment horizontal="center"/>
    </xf>
    <xf numFmtId="0" fontId="1" fillId="0" borderId="3" xfId="0" applyFont="1" applyFill="1" applyBorder="1" applyProtection="1"/>
    <xf numFmtId="0" fontId="1" fillId="4" borderId="7" xfId="0" applyFont="1" applyFill="1" applyBorder="1" applyProtection="1"/>
    <xf numFmtId="0" fontId="1" fillId="4" borderId="6" xfId="0" applyFont="1" applyFill="1" applyBorder="1" applyAlignment="1" applyProtection="1">
      <alignment horizontal="left" wrapText="1"/>
    </xf>
    <xf numFmtId="0" fontId="1" fillId="0" borderId="6" xfId="0" applyFont="1" applyFill="1" applyBorder="1" applyAlignment="1" applyProtection="1">
      <alignment horizontal="left" wrapText="1"/>
    </xf>
    <xf numFmtId="37" fontId="1" fillId="0" borderId="0" xfId="0" applyNumberFormat="1" applyFont="1" applyFill="1" applyBorder="1" applyProtection="1"/>
    <xf numFmtId="0" fontId="1" fillId="0" borderId="2" xfId="0" applyFont="1" applyFill="1" applyBorder="1" applyProtection="1"/>
    <xf numFmtId="0" fontId="1" fillId="0" borderId="4" xfId="0" applyFont="1" applyFill="1" applyBorder="1" applyAlignment="1" applyProtection="1"/>
    <xf numFmtId="0" fontId="1" fillId="0" borderId="0" xfId="0" applyFont="1" applyBorder="1" applyAlignment="1" applyProtection="1">
      <alignment horizontal="left" wrapText="1"/>
    </xf>
    <xf numFmtId="1" fontId="1" fillId="0" borderId="0" xfId="0" applyNumberFormat="1" applyFont="1" applyBorder="1" applyAlignment="1" applyProtection="1">
      <alignment horizontal="center" wrapText="1"/>
    </xf>
    <xf numFmtId="1" fontId="1" fillId="0" borderId="0" xfId="0" applyNumberFormat="1" applyFont="1" applyFill="1" applyBorder="1" applyAlignment="1" applyProtection="1">
      <alignment horizontal="center" wrapText="1"/>
    </xf>
    <xf numFmtId="1" fontId="1" fillId="0" borderId="0" xfId="0" applyNumberFormat="1" applyFont="1" applyFill="1" applyBorder="1" applyProtection="1"/>
    <xf numFmtId="0" fontId="1" fillId="0" borderId="6" xfId="0" applyFont="1" applyFill="1" applyBorder="1" applyAlignment="1" applyProtection="1"/>
    <xf numFmtId="0" fontId="2" fillId="0" borderId="13" xfId="0" applyFont="1" applyFill="1" applyBorder="1" applyAlignment="1" applyProtection="1"/>
    <xf numFmtId="0" fontId="2" fillId="0" borderId="0" xfId="0" applyFont="1" applyBorder="1" applyProtection="1"/>
    <xf numFmtId="0" fontId="3" fillId="0" borderId="0" xfId="0" applyFont="1" applyBorder="1" applyAlignment="1" applyProtection="1"/>
    <xf numFmtId="15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5" xfId="0" applyFont="1" applyBorder="1" applyAlignment="1" applyProtection="1">
      <alignment horizontal="center"/>
    </xf>
    <xf numFmtId="0" fontId="1" fillId="5" borderId="0" xfId="0" applyFont="1" applyFill="1" applyBorder="1" applyProtection="1"/>
    <xf numFmtId="0" fontId="1" fillId="0" borderId="5" xfId="0" applyFont="1" applyBorder="1" applyAlignment="1" applyProtection="1">
      <alignment vertical="top"/>
    </xf>
    <xf numFmtId="0" fontId="1" fillId="0" borderId="1" xfId="0" applyFont="1" applyBorder="1" applyProtection="1"/>
    <xf numFmtId="0" fontId="11" fillId="0" borderId="5" xfId="0" applyFont="1" applyBorder="1" applyAlignment="1" applyProtection="1">
      <alignment horizontal="left" vertical="top"/>
    </xf>
    <xf numFmtId="0" fontId="8" fillId="0" borderId="1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right"/>
    </xf>
    <xf numFmtId="0" fontId="5" fillId="3" borderId="2" xfId="0" applyFont="1" applyFill="1" applyBorder="1" applyAlignment="1" applyProtection="1">
      <alignment horizontal="left" wrapText="1"/>
    </xf>
    <xf numFmtId="0" fontId="1" fillId="4" borderId="9" xfId="0" applyFont="1" applyFill="1" applyBorder="1" applyProtection="1"/>
    <xf numFmtId="0" fontId="1" fillId="0" borderId="10" xfId="0" applyFont="1" applyFill="1" applyBorder="1" applyAlignment="1" applyProtection="1">
      <alignment horizontal="left" wrapText="1"/>
    </xf>
    <xf numFmtId="0" fontId="1" fillId="4" borderId="24" xfId="0" applyFont="1" applyFill="1" applyBorder="1" applyAlignment="1" applyProtection="1">
      <alignment horizontal="left" wrapText="1"/>
    </xf>
    <xf numFmtId="0" fontId="1" fillId="4" borderId="0" xfId="0" applyFont="1" applyFill="1" applyBorder="1" applyProtection="1"/>
    <xf numFmtId="0" fontId="12" fillId="5" borderId="21" xfId="0" applyFont="1" applyFill="1" applyBorder="1"/>
    <xf numFmtId="0" fontId="12" fillId="5" borderId="22" xfId="0" applyFont="1" applyFill="1" applyBorder="1"/>
    <xf numFmtId="0" fontId="13" fillId="0" borderId="7" xfId="0" applyFont="1" applyBorder="1" applyAlignment="1"/>
    <xf numFmtId="0" fontId="13" fillId="0" borderId="8" xfId="0" applyFont="1" applyBorder="1" applyAlignment="1"/>
    <xf numFmtId="0" fontId="13" fillId="0" borderId="23" xfId="0" applyFont="1" applyBorder="1" applyAlignment="1"/>
    <xf numFmtId="0" fontId="13" fillId="0" borderId="15" xfId="0" applyFont="1" applyBorder="1" applyAlignment="1"/>
    <xf numFmtId="2" fontId="1" fillId="0" borderId="6" xfId="0" applyNumberFormat="1" applyFont="1" applyFill="1" applyBorder="1" applyAlignment="1" applyProtection="1">
      <alignment horizontal="center"/>
      <protection locked="0"/>
    </xf>
    <xf numFmtId="2" fontId="1" fillId="0" borderId="6" xfId="0" applyNumberFormat="1" applyFont="1" applyFill="1" applyBorder="1" applyProtection="1"/>
    <xf numFmtId="2" fontId="1" fillId="4" borderId="6" xfId="1" applyNumberFormat="1" applyFont="1" applyFill="1" applyBorder="1" applyProtection="1"/>
    <xf numFmtId="2" fontId="1" fillId="4" borderId="6" xfId="0" applyNumberFormat="1" applyFont="1" applyFill="1" applyBorder="1" applyAlignment="1" applyProtection="1">
      <alignment horizontal="center"/>
    </xf>
    <xf numFmtId="2" fontId="1" fillId="4" borderId="13" xfId="0" applyNumberFormat="1" applyFont="1" applyFill="1" applyBorder="1" applyAlignment="1" applyProtection="1">
      <alignment horizontal="center" wrapText="1"/>
    </xf>
    <xf numFmtId="2" fontId="2" fillId="0" borderId="13" xfId="0" applyNumberFormat="1" applyFont="1" applyFill="1" applyBorder="1" applyAlignment="1" applyProtection="1">
      <alignment horizontal="center" wrapText="1"/>
    </xf>
    <xf numFmtId="2" fontId="1" fillId="4" borderId="14" xfId="1" applyNumberFormat="1" applyFont="1" applyFill="1" applyBorder="1" applyProtection="1"/>
    <xf numFmtId="2" fontId="2" fillId="0" borderId="13" xfId="0" applyNumberFormat="1" applyFont="1" applyFill="1" applyBorder="1" applyProtection="1"/>
    <xf numFmtId="9" fontId="1" fillId="4" borderId="8" xfId="2" applyNumberFormat="1" applyFont="1" applyFill="1" applyBorder="1" applyAlignment="1" applyProtection="1">
      <alignment horizontal="center"/>
    </xf>
    <xf numFmtId="9" fontId="1" fillId="0" borderId="3" xfId="0" applyNumberFormat="1" applyFont="1" applyFill="1" applyBorder="1" applyAlignment="1" applyProtection="1">
      <alignment horizontal="center"/>
    </xf>
    <xf numFmtId="9" fontId="5" fillId="3" borderId="2" xfId="0" applyNumberFormat="1" applyFont="1" applyFill="1" applyBorder="1" applyAlignment="1" applyProtection="1">
      <alignment horizontal="center"/>
    </xf>
    <xf numFmtId="9" fontId="1" fillId="0" borderId="3" xfId="0" applyNumberFormat="1" applyFont="1" applyBorder="1" applyAlignment="1" applyProtection="1">
      <alignment horizontal="center"/>
    </xf>
    <xf numFmtId="9" fontId="1" fillId="4" borderId="15" xfId="2" applyNumberFormat="1" applyFont="1" applyFill="1" applyBorder="1" applyAlignment="1" applyProtection="1">
      <alignment horizontal="center"/>
    </xf>
    <xf numFmtId="0" fontId="12" fillId="0" borderId="1" xfId="0" applyFont="1" applyBorder="1" applyAlignment="1" applyProtection="1">
      <alignment horizontal="left"/>
      <protection locked="0"/>
    </xf>
    <xf numFmtId="0" fontId="11" fillId="0" borderId="5" xfId="0" applyFont="1" applyBorder="1" applyAlignment="1" applyProtection="1">
      <alignment horizontal="left" vertical="top"/>
    </xf>
    <xf numFmtId="0" fontId="8" fillId="0" borderId="1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 vertical="top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1" fillId="0" borderId="20" xfId="0" applyFont="1" applyBorder="1" applyAlignment="1" applyProtection="1">
      <alignment horizontal="left" vertical="top" wrapText="1"/>
    </xf>
    <xf numFmtId="0" fontId="1" fillId="4" borderId="7" xfId="0" applyFont="1" applyFill="1" applyBorder="1" applyAlignment="1" applyProtection="1"/>
    <xf numFmtId="0" fontId="1" fillId="4" borderId="6" xfId="0" applyFont="1" applyFill="1" applyBorder="1" applyAlignment="1" applyProtection="1"/>
    <xf numFmtId="0" fontId="2" fillId="4" borderId="9" xfId="0" applyFont="1" applyFill="1" applyBorder="1" applyAlignment="1" applyProtection="1">
      <alignment horizontal="right"/>
    </xf>
    <xf numFmtId="0" fontId="2" fillId="4" borderId="10" xfId="0" applyFont="1" applyFill="1" applyBorder="1" applyAlignment="1" applyProtection="1">
      <alignment horizontal="right"/>
    </xf>
    <xf numFmtId="0" fontId="6" fillId="0" borderId="0" xfId="0" applyFont="1" applyBorder="1" applyAlignment="1" applyProtection="1">
      <alignment horizontal="left" wrapText="1"/>
    </xf>
    <xf numFmtId="165" fontId="6" fillId="0" borderId="0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right"/>
    </xf>
    <xf numFmtId="0" fontId="5" fillId="3" borderId="2" xfId="0" applyFont="1" applyFill="1" applyBorder="1" applyAlignment="1" applyProtection="1">
      <alignment horizontal="left" wrapText="1"/>
    </xf>
    <xf numFmtId="0" fontId="2" fillId="4" borderId="11" xfId="0" applyFont="1" applyFill="1" applyBorder="1" applyAlignment="1" applyProtection="1">
      <alignment horizontal="right"/>
    </xf>
    <xf numFmtId="0" fontId="2" fillId="4" borderId="12" xfId="0" applyFont="1" applyFill="1" applyBorder="1" applyAlignment="1" applyProtection="1">
      <alignment horizontal="right"/>
    </xf>
    <xf numFmtId="0" fontId="1" fillId="4" borderId="9" xfId="0" applyFont="1" applyFill="1" applyBorder="1" applyAlignment="1" applyProtection="1">
      <alignment horizontal="left"/>
    </xf>
    <xf numFmtId="0" fontId="1" fillId="4" borderId="10" xfId="0" applyFont="1" applyFill="1" applyBorder="1" applyAlignment="1" applyProtection="1">
      <alignment horizontal="left"/>
    </xf>
  </cellXfs>
  <cellStyles count="1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2" builtinId="5"/>
  </cellStyles>
  <dxfs count="13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AN112"/>
  <sheetViews>
    <sheetView showZeros="0" tabSelected="1" zoomScale="120" zoomScaleNormal="120" zoomScalePageLayoutView="120" workbookViewId="0">
      <selection activeCell="E44" sqref="E44:AM44"/>
    </sheetView>
  </sheetViews>
  <sheetFormatPr defaultColWidth="8.85546875" defaultRowHeight="12" x14ac:dyDescent="0.2"/>
  <cols>
    <col min="1" max="1" width="5" style="3" customWidth="1"/>
    <col min="2" max="2" width="14.140625" style="3" customWidth="1"/>
    <col min="3" max="3" width="20.28515625" style="3" customWidth="1"/>
    <col min="4" max="4" width="0.42578125" style="4" customWidth="1"/>
    <col min="5" max="6" width="4" style="3" customWidth="1"/>
    <col min="7" max="7" width="4.140625" style="3" customWidth="1"/>
    <col min="8" max="35" width="4" style="3" customWidth="1"/>
    <col min="36" max="36" width="0.42578125" style="4" customWidth="1"/>
    <col min="37" max="37" width="6.42578125" style="3" customWidth="1"/>
    <col min="38" max="38" width="0.42578125" style="4" customWidth="1"/>
    <col min="39" max="39" width="7.42578125" style="3" customWidth="1"/>
    <col min="40" max="40" width="14.28515625" style="3" bestFit="1" customWidth="1"/>
    <col min="41" max="16384" width="8.85546875" style="3"/>
  </cols>
  <sheetData>
    <row r="1" spans="2:40" ht="14.25" customHeight="1" x14ac:dyDescent="0.2"/>
    <row r="2" spans="2:40" ht="14.25" customHeight="1" x14ac:dyDescent="0.2"/>
    <row r="3" spans="2:40" ht="14.25" customHeight="1" x14ac:dyDescent="0.2"/>
    <row r="4" spans="2:40" ht="14.25" customHeight="1" x14ac:dyDescent="0.2"/>
    <row r="5" spans="2:40" ht="14.25" customHeight="1" x14ac:dyDescent="0.2">
      <c r="Y5" s="73"/>
      <c r="Z5" s="3" t="s">
        <v>57</v>
      </c>
    </row>
    <row r="6" spans="2:40" s="7" customFormat="1" ht="14.25" customHeight="1" x14ac:dyDescent="0.25">
      <c r="B6" s="116" t="s">
        <v>52</v>
      </c>
      <c r="C6" s="116"/>
      <c r="D6" s="5"/>
      <c r="E6" s="6"/>
      <c r="F6" s="103" t="s">
        <v>83</v>
      </c>
      <c r="G6" s="103"/>
      <c r="H6" s="103"/>
      <c r="I6" s="103"/>
      <c r="J6" s="103"/>
      <c r="K6" s="103"/>
      <c r="L6" s="103"/>
      <c r="O6" s="103" t="s">
        <v>84</v>
      </c>
      <c r="P6" s="103"/>
      <c r="Q6" s="103"/>
      <c r="R6" s="103"/>
      <c r="S6" s="103"/>
      <c r="T6" s="103"/>
      <c r="U6" s="103"/>
      <c r="V6" s="103"/>
      <c r="W6" s="8"/>
    </row>
    <row r="7" spans="2:40" ht="12.75" customHeight="1" x14ac:dyDescent="0.2">
      <c r="F7" s="104" t="s">
        <v>53</v>
      </c>
      <c r="G7" s="104"/>
      <c r="H7" s="104"/>
      <c r="O7" s="76" t="s">
        <v>54</v>
      </c>
      <c r="P7" s="76"/>
      <c r="Q7" s="9"/>
      <c r="X7" s="10"/>
      <c r="Y7" s="11"/>
      <c r="Z7" s="12" t="s">
        <v>56</v>
      </c>
      <c r="AA7" s="12"/>
      <c r="AB7" s="12"/>
      <c r="AC7" s="13"/>
      <c r="AD7" s="13"/>
      <c r="AE7" s="13"/>
      <c r="AF7" s="13"/>
      <c r="AG7" s="13"/>
      <c r="AH7" s="13"/>
      <c r="AI7" s="13"/>
      <c r="AJ7" s="14"/>
      <c r="AK7" s="13"/>
      <c r="AL7" s="14"/>
      <c r="AM7" s="15"/>
    </row>
    <row r="8" spans="2:40" ht="25.5" customHeight="1" x14ac:dyDescent="0.2">
      <c r="C8" s="16"/>
      <c r="E8" s="16"/>
      <c r="F8" s="16"/>
      <c r="H8" s="17"/>
      <c r="I8" s="17"/>
      <c r="J8" s="17"/>
      <c r="K8" s="17"/>
      <c r="N8" s="18"/>
      <c r="O8" s="18"/>
      <c r="P8" s="17"/>
      <c r="Q8" s="17"/>
      <c r="R8" s="17"/>
      <c r="S8" s="17"/>
      <c r="U8" s="19"/>
      <c r="V8" s="10"/>
      <c r="W8" s="10"/>
      <c r="X8" s="10"/>
      <c r="Y8" s="20">
        <v>1</v>
      </c>
      <c r="Z8" s="106" t="s">
        <v>70</v>
      </c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7"/>
      <c r="AN8" s="21"/>
    </row>
    <row r="9" spans="2:40" ht="15" customHeight="1" x14ac:dyDescent="0.25">
      <c r="B9" s="7"/>
      <c r="C9" s="78" t="s">
        <v>55</v>
      </c>
      <c r="D9" s="5"/>
      <c r="E9" s="78"/>
      <c r="F9" s="105" t="s">
        <v>48</v>
      </c>
      <c r="G9" s="105"/>
      <c r="H9" s="105"/>
      <c r="I9" s="105"/>
      <c r="J9" s="105"/>
      <c r="K9" s="77"/>
      <c r="L9" s="7"/>
      <c r="M9" s="7"/>
      <c r="N9" s="22"/>
      <c r="O9" s="105">
        <v>2019</v>
      </c>
      <c r="P9" s="105"/>
      <c r="Q9" s="105"/>
      <c r="R9" s="23"/>
      <c r="S9" s="24"/>
      <c r="T9" s="7"/>
      <c r="U9" s="25"/>
      <c r="V9" s="8"/>
      <c r="W9" s="8"/>
      <c r="X9" s="10"/>
      <c r="Y9" s="26">
        <v>2</v>
      </c>
      <c r="Z9" s="106" t="s">
        <v>31</v>
      </c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7"/>
      <c r="AN9" s="21"/>
    </row>
    <row r="10" spans="2:40" s="7" customFormat="1" ht="12" customHeight="1" x14ac:dyDescent="0.2">
      <c r="F10" s="104" t="s">
        <v>38</v>
      </c>
      <c r="G10" s="104"/>
      <c r="H10" s="104"/>
      <c r="O10" s="27" t="s">
        <v>39</v>
      </c>
      <c r="P10" s="27"/>
      <c r="W10" s="6"/>
      <c r="X10" s="6"/>
      <c r="Y10" s="2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9"/>
      <c r="AN10" s="29"/>
    </row>
    <row r="11" spans="2:40" s="30" customFormat="1" ht="17.25" hidden="1" customHeight="1" x14ac:dyDescent="0.2">
      <c r="C11" s="31"/>
      <c r="D11" s="32"/>
      <c r="E11" s="31"/>
      <c r="F11" s="115">
        <f>DATE(O9,U11,Y8)</f>
        <v>43739</v>
      </c>
      <c r="G11" s="115"/>
      <c r="H11" s="115"/>
      <c r="I11" s="115"/>
      <c r="J11" s="115"/>
      <c r="K11" s="115"/>
      <c r="L11" s="17"/>
      <c r="M11" s="33"/>
      <c r="N11" s="34"/>
      <c r="O11" s="34"/>
      <c r="P11" s="17" t="s">
        <v>40</v>
      </c>
      <c r="Q11" s="17"/>
      <c r="R11" s="17"/>
      <c r="S11" s="17"/>
      <c r="U11" s="35">
        <f>MONTH(1&amp;F9)</f>
        <v>10</v>
      </c>
      <c r="V11" s="36"/>
      <c r="W11" s="36"/>
      <c r="X11" s="36"/>
      <c r="Y11" s="114"/>
      <c r="Z11" s="114"/>
      <c r="AA11" s="37"/>
      <c r="AB11" s="36"/>
      <c r="AC11" s="36"/>
      <c r="AD11" s="36"/>
      <c r="AE11" s="38"/>
      <c r="AF11" s="38"/>
      <c r="AG11" s="38"/>
      <c r="AH11" s="36"/>
      <c r="AI11" s="36"/>
      <c r="AJ11" s="32"/>
      <c r="AL11" s="32"/>
    </row>
    <row r="12" spans="2:40" ht="14.25" customHeight="1" x14ac:dyDescent="0.2">
      <c r="E12" s="39"/>
      <c r="F12" s="39"/>
      <c r="G12" s="39"/>
      <c r="H12" s="39"/>
      <c r="I12" s="39"/>
      <c r="J12" s="39"/>
      <c r="K12" s="39"/>
      <c r="L12" s="9"/>
      <c r="O12" s="40"/>
      <c r="P12" s="41"/>
      <c r="Q12" s="41"/>
      <c r="R12" s="41"/>
      <c r="S12" s="41"/>
      <c r="T12" s="41"/>
      <c r="U12" s="42"/>
      <c r="V12" s="43"/>
    </row>
    <row r="13" spans="2:40" s="44" customFormat="1" ht="14.25" customHeight="1" x14ac:dyDescent="0.2">
      <c r="D13" s="45"/>
      <c r="E13" s="46" t="str">
        <f t="shared" ref="E13:AI13" si="0">TEXT(WEEKDAY($F$11+D14), "ddd")</f>
        <v>Tue</v>
      </c>
      <c r="F13" s="46" t="str">
        <f t="shared" si="0"/>
        <v>Wed</v>
      </c>
      <c r="G13" s="46" t="str">
        <f t="shared" si="0"/>
        <v>Thu</v>
      </c>
      <c r="H13" s="46" t="str">
        <f t="shared" si="0"/>
        <v>Fri</v>
      </c>
      <c r="I13" s="46" t="str">
        <f t="shared" si="0"/>
        <v>Sat</v>
      </c>
      <c r="J13" s="46" t="str">
        <f t="shared" si="0"/>
        <v>Sun</v>
      </c>
      <c r="K13" s="46" t="str">
        <f t="shared" si="0"/>
        <v>Mon</v>
      </c>
      <c r="L13" s="46" t="str">
        <f t="shared" si="0"/>
        <v>Tue</v>
      </c>
      <c r="M13" s="46" t="str">
        <f t="shared" si="0"/>
        <v>Wed</v>
      </c>
      <c r="N13" s="46" t="str">
        <f t="shared" si="0"/>
        <v>Thu</v>
      </c>
      <c r="O13" s="46" t="str">
        <f t="shared" si="0"/>
        <v>Fri</v>
      </c>
      <c r="P13" s="46" t="str">
        <f t="shared" si="0"/>
        <v>Sat</v>
      </c>
      <c r="Q13" s="46" t="str">
        <f t="shared" si="0"/>
        <v>Sun</v>
      </c>
      <c r="R13" s="46" t="str">
        <f t="shared" si="0"/>
        <v>Mon</v>
      </c>
      <c r="S13" s="46" t="str">
        <f t="shared" si="0"/>
        <v>Tue</v>
      </c>
      <c r="T13" s="46" t="str">
        <f t="shared" si="0"/>
        <v>Wed</v>
      </c>
      <c r="U13" s="46" t="str">
        <f t="shared" si="0"/>
        <v>Thu</v>
      </c>
      <c r="V13" s="46" t="str">
        <f t="shared" si="0"/>
        <v>Fri</v>
      </c>
      <c r="W13" s="46" t="str">
        <f t="shared" si="0"/>
        <v>Sat</v>
      </c>
      <c r="X13" s="46" t="str">
        <f t="shared" si="0"/>
        <v>Sun</v>
      </c>
      <c r="Y13" s="46" t="str">
        <f t="shared" si="0"/>
        <v>Mon</v>
      </c>
      <c r="Z13" s="46" t="str">
        <f t="shared" si="0"/>
        <v>Tue</v>
      </c>
      <c r="AA13" s="46" t="str">
        <f t="shared" si="0"/>
        <v>Wed</v>
      </c>
      <c r="AB13" s="46" t="str">
        <f t="shared" si="0"/>
        <v>Thu</v>
      </c>
      <c r="AC13" s="46" t="str">
        <f t="shared" si="0"/>
        <v>Fri</v>
      </c>
      <c r="AD13" s="46" t="str">
        <f t="shared" si="0"/>
        <v>Sat</v>
      </c>
      <c r="AE13" s="46" t="str">
        <f t="shared" si="0"/>
        <v>Sun</v>
      </c>
      <c r="AF13" s="46" t="str">
        <f t="shared" si="0"/>
        <v>Mon</v>
      </c>
      <c r="AG13" s="46" t="str">
        <f t="shared" si="0"/>
        <v>Tue</v>
      </c>
      <c r="AH13" s="46" t="str">
        <f t="shared" si="0"/>
        <v>Wed</v>
      </c>
      <c r="AI13" s="46" t="str">
        <f t="shared" si="0"/>
        <v>Thu</v>
      </c>
      <c r="AJ13" s="45"/>
      <c r="AL13" s="45"/>
    </row>
    <row r="14" spans="2:40" ht="12.75" customHeight="1" x14ac:dyDescent="0.2">
      <c r="B14" s="47" t="s">
        <v>3</v>
      </c>
      <c r="C14" s="79" t="s">
        <v>27</v>
      </c>
      <c r="D14" s="48"/>
      <c r="E14" s="49">
        <v>1</v>
      </c>
      <c r="F14" s="49">
        <v>2</v>
      </c>
      <c r="G14" s="49">
        <v>3</v>
      </c>
      <c r="H14" s="49">
        <v>4</v>
      </c>
      <c r="I14" s="49">
        <v>5</v>
      </c>
      <c r="J14" s="49">
        <v>6</v>
      </c>
      <c r="K14" s="49">
        <v>7</v>
      </c>
      <c r="L14" s="49">
        <v>8</v>
      </c>
      <c r="M14" s="49">
        <v>9</v>
      </c>
      <c r="N14" s="49">
        <v>10</v>
      </c>
      <c r="O14" s="49">
        <v>11</v>
      </c>
      <c r="P14" s="49">
        <v>12</v>
      </c>
      <c r="Q14" s="49">
        <v>13</v>
      </c>
      <c r="R14" s="49">
        <v>14</v>
      </c>
      <c r="S14" s="49">
        <v>15</v>
      </c>
      <c r="T14" s="49">
        <v>16</v>
      </c>
      <c r="U14" s="49">
        <v>17</v>
      </c>
      <c r="V14" s="49">
        <v>18</v>
      </c>
      <c r="W14" s="49">
        <v>19</v>
      </c>
      <c r="X14" s="49">
        <v>20</v>
      </c>
      <c r="Y14" s="49">
        <v>21</v>
      </c>
      <c r="Z14" s="49">
        <v>22</v>
      </c>
      <c r="AA14" s="49">
        <v>23</v>
      </c>
      <c r="AB14" s="49">
        <v>24</v>
      </c>
      <c r="AC14" s="49">
        <v>25</v>
      </c>
      <c r="AD14" s="49">
        <v>26</v>
      </c>
      <c r="AE14" s="49">
        <v>27</v>
      </c>
      <c r="AF14" s="49">
        <v>28</v>
      </c>
      <c r="AG14" s="49">
        <v>29</v>
      </c>
      <c r="AH14" s="49">
        <v>30</v>
      </c>
      <c r="AI14" s="49">
        <v>31</v>
      </c>
      <c r="AJ14" s="50"/>
      <c r="AK14" s="47" t="s">
        <v>28</v>
      </c>
      <c r="AL14" s="51"/>
      <c r="AM14" s="47" t="s">
        <v>30</v>
      </c>
    </row>
    <row r="15" spans="2:40" s="4" customFormat="1" ht="5.25" customHeight="1" x14ac:dyDescent="0.2">
      <c r="B15" s="52"/>
      <c r="C15" s="53"/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90"/>
      <c r="AE15" s="90"/>
      <c r="AF15" s="90"/>
      <c r="AG15" s="90"/>
      <c r="AH15" s="90"/>
      <c r="AI15" s="90"/>
      <c r="AM15" s="55"/>
    </row>
    <row r="16" spans="2:40" s="4" customFormat="1" ht="12.75" customHeight="1" x14ac:dyDescent="0.2">
      <c r="B16" s="56" t="s">
        <v>60</v>
      </c>
      <c r="C16" s="57" t="s">
        <v>81</v>
      </c>
      <c r="D16" s="58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1"/>
      <c r="AK16" s="92">
        <f>SUM(F16:AI16)</f>
        <v>0</v>
      </c>
      <c r="AL16" s="91"/>
      <c r="AM16" s="98"/>
    </row>
    <row r="17" spans="2:40" s="4" customFormat="1" ht="12.75" customHeight="1" x14ac:dyDescent="0.2">
      <c r="B17" s="56" t="s">
        <v>61</v>
      </c>
      <c r="C17" s="57" t="s">
        <v>62</v>
      </c>
      <c r="D17" s="58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>
        <f t="shared" ref="AK17:AK21" si="1">SUM(F17:AI17)</f>
        <v>0</v>
      </c>
      <c r="AL17" s="91"/>
      <c r="AM17" s="98"/>
    </row>
    <row r="18" spans="2:40" s="4" customFormat="1" ht="12.75" customHeight="1" x14ac:dyDescent="0.2">
      <c r="B18" s="56" t="s">
        <v>82</v>
      </c>
      <c r="C18" s="57" t="s">
        <v>72</v>
      </c>
      <c r="D18" s="58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1"/>
      <c r="AK18" s="92">
        <f t="shared" ref="AK18" si="2">SUM(F18:AI18)</f>
        <v>0</v>
      </c>
      <c r="AL18" s="91"/>
      <c r="AM18" s="98"/>
    </row>
    <row r="19" spans="2:40" s="4" customFormat="1" ht="12.75" customHeight="1" x14ac:dyDescent="0.2">
      <c r="B19" s="80" t="s">
        <v>63</v>
      </c>
      <c r="C19" s="83" t="s">
        <v>59</v>
      </c>
      <c r="D19" s="81"/>
      <c r="E19" s="90">
        <v>9</v>
      </c>
      <c r="F19" s="90">
        <v>9</v>
      </c>
      <c r="G19" s="90">
        <v>9</v>
      </c>
      <c r="H19" s="90">
        <v>9</v>
      </c>
      <c r="I19" s="90"/>
      <c r="J19" s="90"/>
      <c r="K19" s="90">
        <v>9</v>
      </c>
      <c r="L19" s="90">
        <v>9</v>
      </c>
      <c r="M19" s="90">
        <v>9</v>
      </c>
      <c r="N19" s="90">
        <v>9</v>
      </c>
      <c r="O19" s="90">
        <v>9</v>
      </c>
      <c r="P19" s="90"/>
      <c r="Q19" s="90"/>
      <c r="R19" s="90">
        <v>9</v>
      </c>
      <c r="S19" s="90">
        <v>9</v>
      </c>
      <c r="T19" s="90">
        <v>9</v>
      </c>
      <c r="U19" s="90">
        <v>9</v>
      </c>
      <c r="V19" s="90">
        <v>9</v>
      </c>
      <c r="W19" s="90"/>
      <c r="X19" s="90"/>
      <c r="Y19" s="90">
        <v>9</v>
      </c>
      <c r="Z19" s="90">
        <v>9</v>
      </c>
      <c r="AA19" s="90">
        <v>9</v>
      </c>
      <c r="AB19" s="90">
        <v>9</v>
      </c>
      <c r="AC19" s="90">
        <v>9</v>
      </c>
      <c r="AD19" s="90"/>
      <c r="AE19" s="90"/>
      <c r="AF19" s="90">
        <v>9</v>
      </c>
      <c r="AG19" s="90">
        <v>9</v>
      </c>
      <c r="AH19" s="90">
        <v>9</v>
      </c>
      <c r="AI19" s="90">
        <v>9</v>
      </c>
      <c r="AJ19" s="91"/>
      <c r="AK19" s="92">
        <v>207</v>
      </c>
      <c r="AL19" s="91"/>
      <c r="AM19" s="98">
        <f>AK19/207</f>
        <v>1</v>
      </c>
    </row>
    <row r="20" spans="2:40" s="4" customFormat="1" ht="12.75" customHeight="1" x14ac:dyDescent="0.2">
      <c r="B20" s="80" t="s">
        <v>71</v>
      </c>
      <c r="C20" s="83" t="s">
        <v>59</v>
      </c>
      <c r="D20" s="81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  <c r="AL20" s="91"/>
      <c r="AM20" s="98"/>
    </row>
    <row r="21" spans="2:40" s="4" customFormat="1" ht="12.75" customHeight="1" x14ac:dyDescent="0.2">
      <c r="B21" s="56" t="s">
        <v>58</v>
      </c>
      <c r="C21" s="82"/>
      <c r="D21" s="58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1"/>
      <c r="AK21" s="92"/>
      <c r="AL21" s="91"/>
      <c r="AM21" s="98"/>
    </row>
    <row r="22" spans="2:40" s="4" customFormat="1" ht="12.75" customHeight="1" x14ac:dyDescent="0.2">
      <c r="B22" s="112" t="s">
        <v>28</v>
      </c>
      <c r="C22" s="113"/>
      <c r="D22" s="58"/>
      <c r="E22" s="93">
        <f t="shared" ref="E22:AI22" si="3">SUM(E16:E21)</f>
        <v>9</v>
      </c>
      <c r="F22" s="90">
        <v>9</v>
      </c>
      <c r="G22" s="90">
        <v>9</v>
      </c>
      <c r="H22" s="90">
        <v>9</v>
      </c>
      <c r="I22" s="90"/>
      <c r="J22" s="90"/>
      <c r="K22" s="90">
        <v>9</v>
      </c>
      <c r="L22" s="90">
        <v>9</v>
      </c>
      <c r="M22" s="90">
        <v>9</v>
      </c>
      <c r="N22" s="90">
        <v>9</v>
      </c>
      <c r="O22" s="90">
        <v>9</v>
      </c>
      <c r="P22" s="90"/>
      <c r="Q22" s="90"/>
      <c r="R22" s="90">
        <v>9</v>
      </c>
      <c r="S22" s="90">
        <v>9</v>
      </c>
      <c r="T22" s="90">
        <v>9</v>
      </c>
      <c r="U22" s="90">
        <v>9</v>
      </c>
      <c r="V22" s="90">
        <v>9</v>
      </c>
      <c r="W22" s="90"/>
      <c r="X22" s="90"/>
      <c r="Y22" s="90">
        <v>9</v>
      </c>
      <c r="Z22" s="90">
        <v>9</v>
      </c>
      <c r="AA22" s="90">
        <v>9</v>
      </c>
      <c r="AB22" s="90">
        <v>9</v>
      </c>
      <c r="AC22" s="90">
        <v>9</v>
      </c>
      <c r="AD22" s="90"/>
      <c r="AE22" s="90"/>
      <c r="AF22" s="90">
        <v>9</v>
      </c>
      <c r="AG22" s="90">
        <v>9</v>
      </c>
      <c r="AH22" s="90">
        <v>9</v>
      </c>
      <c r="AI22" s="90">
        <v>9</v>
      </c>
      <c r="AJ22" s="91"/>
      <c r="AK22" s="92">
        <v>207</v>
      </c>
      <c r="AL22" s="91"/>
      <c r="AM22" s="98">
        <f>AK22/207</f>
        <v>1</v>
      </c>
      <c r="AN22" s="59"/>
    </row>
    <row r="23" spans="2:40" s="4" customFormat="1" ht="5.25" customHeight="1" x14ac:dyDescent="0.2">
      <c r="B23" s="52"/>
      <c r="C23" s="53"/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M23" s="99"/>
    </row>
    <row r="24" spans="2:40" ht="12.75" customHeight="1" x14ac:dyDescent="0.2">
      <c r="B24" s="117" t="s">
        <v>29</v>
      </c>
      <c r="C24" s="117"/>
      <c r="D24" s="48"/>
      <c r="E24" s="49">
        <f t="shared" ref="E24:AI24" si="4">E14</f>
        <v>1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60"/>
      <c r="AK24" s="47"/>
      <c r="AL24" s="51"/>
      <c r="AM24" s="100"/>
    </row>
    <row r="25" spans="2:40" ht="6" customHeight="1" x14ac:dyDescent="0.2">
      <c r="B25" s="61"/>
      <c r="C25" s="62"/>
      <c r="D25" s="5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4"/>
      <c r="AK25" s="65"/>
      <c r="AL25" s="65"/>
      <c r="AM25" s="101"/>
    </row>
    <row r="26" spans="2:40" ht="12.75" customHeight="1" x14ac:dyDescent="0.2">
      <c r="B26" s="110" t="s">
        <v>76</v>
      </c>
      <c r="C26" s="111"/>
      <c r="D26" s="66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  <c r="AL26" s="91"/>
      <c r="AM26" s="98"/>
    </row>
    <row r="27" spans="2:40" ht="12.75" customHeight="1" x14ac:dyDescent="0.2">
      <c r="B27" s="110" t="s">
        <v>75</v>
      </c>
      <c r="C27" s="111"/>
      <c r="D27" s="66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  <c r="AL27" s="91"/>
      <c r="AM27" s="98"/>
    </row>
    <row r="28" spans="2:40" ht="12.75" customHeight="1" x14ac:dyDescent="0.2">
      <c r="B28" s="110" t="s">
        <v>74</v>
      </c>
      <c r="C28" s="111"/>
      <c r="D28" s="66"/>
      <c r="E28" s="90">
        <v>9</v>
      </c>
      <c r="F28" s="90">
        <v>9</v>
      </c>
      <c r="G28" s="90">
        <v>9</v>
      </c>
      <c r="H28" s="90">
        <v>9</v>
      </c>
      <c r="I28" s="90"/>
      <c r="J28" s="90"/>
      <c r="K28" s="90">
        <v>9</v>
      </c>
      <c r="L28" s="90">
        <v>9</v>
      </c>
      <c r="M28" s="90">
        <v>9</v>
      </c>
      <c r="N28" s="90">
        <v>9</v>
      </c>
      <c r="O28" s="90">
        <v>9</v>
      </c>
      <c r="P28" s="90"/>
      <c r="Q28" s="90"/>
      <c r="R28" s="90">
        <v>9</v>
      </c>
      <c r="S28" s="90">
        <v>9</v>
      </c>
      <c r="T28" s="90">
        <v>9</v>
      </c>
      <c r="U28" s="90">
        <v>9</v>
      </c>
      <c r="V28" s="90">
        <v>9</v>
      </c>
      <c r="W28" s="90"/>
      <c r="X28" s="90"/>
      <c r="Y28" s="90">
        <v>9</v>
      </c>
      <c r="Z28" s="90">
        <v>9</v>
      </c>
      <c r="AA28" s="90">
        <v>9</v>
      </c>
      <c r="AB28" s="90">
        <v>9</v>
      </c>
      <c r="AC28" s="90">
        <v>9</v>
      </c>
      <c r="AD28" s="90"/>
      <c r="AE28" s="90"/>
      <c r="AF28" s="90">
        <v>9</v>
      </c>
      <c r="AG28" s="90">
        <v>9</v>
      </c>
      <c r="AH28" s="90">
        <v>9</v>
      </c>
      <c r="AI28" s="90">
        <v>9</v>
      </c>
      <c r="AJ28" s="91"/>
      <c r="AK28" s="92">
        <v>207</v>
      </c>
      <c r="AL28" s="91"/>
      <c r="AM28" s="98">
        <v>1</v>
      </c>
    </row>
    <row r="29" spans="2:40" ht="12.75" customHeight="1" x14ac:dyDescent="0.2">
      <c r="B29" s="120" t="s">
        <v>73</v>
      </c>
      <c r="C29" s="121"/>
      <c r="D29" s="66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1"/>
      <c r="AK29" s="92"/>
      <c r="AL29" s="91"/>
      <c r="AM29" s="98"/>
    </row>
    <row r="30" spans="2:40" ht="12.75" customHeight="1" x14ac:dyDescent="0.2">
      <c r="B30" s="110" t="s">
        <v>26</v>
      </c>
      <c r="C30" s="111"/>
      <c r="D30" s="66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>
        <f t="shared" ref="AK27:AK43" si="5">SUM(E30:AI30)</f>
        <v>0</v>
      </c>
      <c r="AL30" s="91"/>
      <c r="AM30" s="98">
        <f t="shared" ref="AM27:AM43" si="6">AK30/189</f>
        <v>0</v>
      </c>
    </row>
    <row r="31" spans="2:40" ht="12.75" customHeight="1" x14ac:dyDescent="0.2">
      <c r="B31" s="110" t="s">
        <v>5</v>
      </c>
      <c r="C31" s="111"/>
      <c r="D31" s="66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1"/>
      <c r="AK31" s="92">
        <f t="shared" si="5"/>
        <v>0</v>
      </c>
      <c r="AL31" s="91"/>
      <c r="AM31" s="98">
        <f t="shared" si="6"/>
        <v>0</v>
      </c>
    </row>
    <row r="32" spans="2:40" ht="12.75" customHeight="1" x14ac:dyDescent="0.2">
      <c r="B32" s="110" t="s">
        <v>6</v>
      </c>
      <c r="C32" s="111"/>
      <c r="D32" s="66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>
        <f t="shared" si="5"/>
        <v>0</v>
      </c>
      <c r="AL32" s="91"/>
      <c r="AM32" s="98">
        <f t="shared" si="6"/>
        <v>0</v>
      </c>
    </row>
    <row r="33" spans="2:39" ht="12.75" customHeight="1" x14ac:dyDescent="0.2">
      <c r="B33" s="110" t="s">
        <v>24</v>
      </c>
      <c r="C33" s="111"/>
      <c r="D33" s="66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>
        <f t="shared" si="5"/>
        <v>0</v>
      </c>
      <c r="AL33" s="91"/>
      <c r="AM33" s="98">
        <f t="shared" si="6"/>
        <v>0</v>
      </c>
    </row>
    <row r="34" spans="2:39" ht="12.75" customHeight="1" x14ac:dyDescent="0.2">
      <c r="B34" s="110" t="s">
        <v>25</v>
      </c>
      <c r="C34" s="111"/>
      <c r="D34" s="66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>
        <f t="shared" si="5"/>
        <v>0</v>
      </c>
      <c r="AL34" s="91"/>
      <c r="AM34" s="98">
        <f t="shared" si="6"/>
        <v>0</v>
      </c>
    </row>
    <row r="35" spans="2:39" ht="12.75" customHeight="1" x14ac:dyDescent="0.2">
      <c r="B35" s="110" t="s">
        <v>12</v>
      </c>
      <c r="C35" s="111"/>
      <c r="D35" s="66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>
        <f t="shared" si="5"/>
        <v>0</v>
      </c>
      <c r="AL35" s="91"/>
      <c r="AM35" s="98">
        <f t="shared" si="6"/>
        <v>0</v>
      </c>
    </row>
    <row r="36" spans="2:39" ht="12.75" customHeight="1" x14ac:dyDescent="0.2">
      <c r="B36" s="110" t="s">
        <v>4</v>
      </c>
      <c r="C36" s="111"/>
      <c r="D36" s="66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>
        <f t="shared" si="5"/>
        <v>0</v>
      </c>
      <c r="AL36" s="91"/>
      <c r="AM36" s="98">
        <f t="shared" si="6"/>
        <v>0</v>
      </c>
    </row>
    <row r="37" spans="2:39" ht="12.75" customHeight="1" x14ac:dyDescent="0.2">
      <c r="B37" s="110" t="s">
        <v>8</v>
      </c>
      <c r="C37" s="111"/>
      <c r="D37" s="66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>
        <f t="shared" si="5"/>
        <v>0</v>
      </c>
      <c r="AL37" s="91"/>
      <c r="AM37" s="98">
        <f t="shared" si="6"/>
        <v>0</v>
      </c>
    </row>
    <row r="38" spans="2:39" ht="12.75" customHeight="1" x14ac:dyDescent="0.2">
      <c r="B38" s="110" t="s">
        <v>7</v>
      </c>
      <c r="C38" s="111"/>
      <c r="D38" s="66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>
        <f t="shared" si="5"/>
        <v>0</v>
      </c>
      <c r="AL38" s="91"/>
      <c r="AM38" s="98">
        <f t="shared" si="6"/>
        <v>0</v>
      </c>
    </row>
    <row r="39" spans="2:39" ht="12.75" customHeight="1" x14ac:dyDescent="0.2">
      <c r="B39" s="110" t="s">
        <v>9</v>
      </c>
      <c r="C39" s="111"/>
      <c r="D39" s="66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>
        <f t="shared" si="5"/>
        <v>0</v>
      </c>
      <c r="AL39" s="91"/>
      <c r="AM39" s="98">
        <f t="shared" si="6"/>
        <v>0</v>
      </c>
    </row>
    <row r="40" spans="2:39" ht="12.75" customHeight="1" x14ac:dyDescent="0.2">
      <c r="B40" s="110" t="s">
        <v>11</v>
      </c>
      <c r="C40" s="111"/>
      <c r="D40" s="66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>
        <f t="shared" si="5"/>
        <v>0</v>
      </c>
      <c r="AL40" s="91"/>
      <c r="AM40" s="98">
        <f t="shared" si="6"/>
        <v>0</v>
      </c>
    </row>
    <row r="41" spans="2:39" ht="12.75" customHeight="1" x14ac:dyDescent="0.2">
      <c r="B41" s="110" t="s">
        <v>10</v>
      </c>
      <c r="C41" s="111"/>
      <c r="D41" s="66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>
        <f>SUM(E41:AI41)</f>
        <v>0</v>
      </c>
      <c r="AL41" s="91"/>
      <c r="AM41" s="98">
        <f t="shared" si="6"/>
        <v>0</v>
      </c>
    </row>
    <row r="42" spans="2:39" ht="12.75" customHeight="1" x14ac:dyDescent="0.2">
      <c r="B42" s="110" t="s">
        <v>14</v>
      </c>
      <c r="C42" s="111"/>
      <c r="D42" s="66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>
        <f t="shared" si="5"/>
        <v>0</v>
      </c>
      <c r="AL42" s="91"/>
      <c r="AM42" s="98">
        <f t="shared" si="6"/>
        <v>0</v>
      </c>
    </row>
    <row r="43" spans="2:39" ht="12.75" customHeight="1" x14ac:dyDescent="0.2">
      <c r="B43" s="110" t="s">
        <v>13</v>
      </c>
      <c r="C43" s="111"/>
      <c r="D43" s="66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>
        <f t="shared" si="5"/>
        <v>0</v>
      </c>
      <c r="AL43" s="91"/>
      <c r="AM43" s="98">
        <f t="shared" si="6"/>
        <v>0</v>
      </c>
    </row>
    <row r="44" spans="2:39" s="68" customFormat="1" ht="12.75" customHeight="1" x14ac:dyDescent="0.2">
      <c r="B44" s="118" t="s">
        <v>28</v>
      </c>
      <c r="C44" s="119"/>
      <c r="D44" s="67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5"/>
      <c r="AK44" s="96"/>
      <c r="AL44" s="97"/>
      <c r="AM44" s="102"/>
    </row>
    <row r="45" spans="2:39" ht="12.75" customHeight="1" x14ac:dyDescent="0.3">
      <c r="P45" s="69"/>
      <c r="Q45" s="69"/>
      <c r="R45" s="69"/>
      <c r="S45" s="69"/>
      <c r="T45" s="4"/>
      <c r="U45" s="4"/>
      <c r="V45" s="4"/>
      <c r="W45" s="4"/>
      <c r="X45" s="4"/>
      <c r="Y45" s="4"/>
      <c r="Z45" s="4"/>
      <c r="AA45" s="70"/>
      <c r="AB45" s="71"/>
      <c r="AC45" s="71"/>
      <c r="AD45" s="4"/>
    </row>
    <row r="46" spans="2:39" ht="12.75" customHeight="1" x14ac:dyDescent="0.3">
      <c r="P46" s="69"/>
      <c r="Q46" s="69"/>
      <c r="R46" s="69"/>
      <c r="S46" s="69"/>
      <c r="T46" s="4"/>
      <c r="U46" s="4"/>
      <c r="V46" s="4"/>
      <c r="W46" s="4"/>
      <c r="X46" s="4"/>
      <c r="Y46" s="4"/>
      <c r="Z46" s="4"/>
      <c r="AA46" s="70"/>
      <c r="AB46" s="71"/>
      <c r="AC46" s="71"/>
      <c r="AD46" s="4"/>
    </row>
    <row r="47" spans="2:39" ht="12.75" customHeight="1" x14ac:dyDescent="0.3">
      <c r="P47" s="69"/>
      <c r="Q47" s="69"/>
      <c r="R47" s="69"/>
      <c r="S47" s="69"/>
      <c r="T47" s="4"/>
      <c r="U47" s="4"/>
      <c r="V47" s="4"/>
      <c r="W47" s="4"/>
      <c r="X47" s="4"/>
      <c r="Y47" s="4"/>
      <c r="Z47" s="4"/>
      <c r="AA47" s="70"/>
      <c r="AB47" s="71"/>
      <c r="AC47" s="71"/>
      <c r="AD47" s="4"/>
    </row>
    <row r="48" spans="2:39" x14ac:dyDescent="0.2">
      <c r="P48" s="74" t="s">
        <v>1</v>
      </c>
      <c r="Q48" s="13"/>
      <c r="R48" s="13"/>
      <c r="S48" s="13"/>
      <c r="T48" s="72"/>
      <c r="U48" s="13"/>
      <c r="V48" s="13"/>
      <c r="W48" s="13"/>
      <c r="X48" s="13"/>
      <c r="Y48" s="13"/>
      <c r="AB48" s="74" t="s">
        <v>0</v>
      </c>
      <c r="AC48" s="13"/>
      <c r="AD48" s="13"/>
      <c r="AE48" s="13"/>
      <c r="AF48" s="13"/>
    </row>
    <row r="49" spans="16:32" x14ac:dyDescent="0.2">
      <c r="T49" s="39"/>
    </row>
    <row r="50" spans="16:32" x14ac:dyDescent="0.2">
      <c r="AF50" s="75"/>
    </row>
    <row r="51" spans="16:32" x14ac:dyDescent="0.2">
      <c r="P51" s="74" t="s">
        <v>2</v>
      </c>
      <c r="Q51" s="13"/>
      <c r="R51" s="13"/>
      <c r="S51" s="13"/>
      <c r="T51" s="72"/>
      <c r="U51" s="13"/>
      <c r="V51" s="13"/>
      <c r="W51" s="13"/>
      <c r="X51" s="13"/>
      <c r="Y51" s="13"/>
      <c r="AB51" s="74" t="s">
        <v>0</v>
      </c>
      <c r="AC51" s="13"/>
      <c r="AD51" s="13"/>
      <c r="AE51" s="13"/>
    </row>
    <row r="111" spans="28:28" x14ac:dyDescent="0.2">
      <c r="AB111" s="3">
        <f>100*6</f>
        <v>600</v>
      </c>
    </row>
    <row r="112" spans="28:28" x14ac:dyDescent="0.2">
      <c r="AB112" s="3">
        <f>AB111*80%</f>
        <v>480</v>
      </c>
    </row>
  </sheetData>
  <sheetProtection selectLockedCells="1"/>
  <mergeCells count="32">
    <mergeCell ref="B6:C6"/>
    <mergeCell ref="B38:C38"/>
    <mergeCell ref="B24:C24"/>
    <mergeCell ref="B43:C43"/>
    <mergeCell ref="B44:C44"/>
    <mergeCell ref="B39:C39"/>
    <mergeCell ref="B40:C40"/>
    <mergeCell ref="B41:C41"/>
    <mergeCell ref="B42:C42"/>
    <mergeCell ref="B26:C26"/>
    <mergeCell ref="B27:C27"/>
    <mergeCell ref="B28:C28"/>
    <mergeCell ref="B30:C30"/>
    <mergeCell ref="B31:C31"/>
    <mergeCell ref="B32:C32"/>
    <mergeCell ref="B29:C29"/>
    <mergeCell ref="Z8:AM8"/>
    <mergeCell ref="Z9:AM10"/>
    <mergeCell ref="B37:C37"/>
    <mergeCell ref="B34:C34"/>
    <mergeCell ref="B22:C22"/>
    <mergeCell ref="B33:C33"/>
    <mergeCell ref="B35:C35"/>
    <mergeCell ref="B36:C36"/>
    <mergeCell ref="Y11:Z11"/>
    <mergeCell ref="F9:J9"/>
    <mergeCell ref="F11:K11"/>
    <mergeCell ref="F6:L6"/>
    <mergeCell ref="O6:V6"/>
    <mergeCell ref="F7:H7"/>
    <mergeCell ref="F10:H10"/>
    <mergeCell ref="O9:Q9"/>
  </mergeCells>
  <phoneticPr fontId="0" type="noConversion"/>
  <conditionalFormatting sqref="E27:H27 J26:K26 R26:AG26 E30:AI43 N27:AH27 E17:AI17 E21:AI21 E16:H16">
    <cfRule type="expression" dxfId="134" priority="241">
      <formula>E$13="Sun"</formula>
    </cfRule>
  </conditionalFormatting>
  <conditionalFormatting sqref="E27:H27 J26:K26 R26:AG26 E30:AI43 N27:AH27 E17:AI17 E21:AI21 E16:H16">
    <cfRule type="expression" dxfId="133" priority="239">
      <formula>E$13="Sat"</formula>
    </cfRule>
  </conditionalFormatting>
  <conditionalFormatting sqref="AG17:AI17 AG27:AH27 AG30:AI43 AG26 AG21:AI21">
    <cfRule type="expression" dxfId="132" priority="235">
      <formula>$U$11=2</formula>
    </cfRule>
  </conditionalFormatting>
  <conditionalFormatting sqref="AI17 AI30:AI43 AI21">
    <cfRule type="expression" dxfId="131" priority="231">
      <formula>$U$11=4</formula>
    </cfRule>
  </conditionalFormatting>
  <conditionalFormatting sqref="AI17 AI30:AI43 AI21">
    <cfRule type="expression" dxfId="130" priority="224">
      <formula>$U$11=11</formula>
    </cfRule>
    <cfRule type="expression" dxfId="129" priority="225">
      <formula>$U$11=9</formula>
    </cfRule>
    <cfRule type="expression" dxfId="128" priority="226">
      <formula>$U$11=6</formula>
    </cfRule>
  </conditionalFormatting>
  <conditionalFormatting sqref="G26:I26">
    <cfRule type="expression" dxfId="127" priority="176">
      <formula>G$13="Sun"</formula>
    </cfRule>
  </conditionalFormatting>
  <conditionalFormatting sqref="G26:I26">
    <cfRule type="expression" dxfId="126" priority="175">
      <formula>G$13="Sat"</formula>
    </cfRule>
  </conditionalFormatting>
  <conditionalFormatting sqref="L26:O26">
    <cfRule type="expression" dxfId="125" priority="174">
      <formula>L$13="Sun"</formula>
    </cfRule>
  </conditionalFormatting>
  <conditionalFormatting sqref="L26:O26">
    <cfRule type="expression" dxfId="124" priority="173">
      <formula>L$13="Sat"</formula>
    </cfRule>
  </conditionalFormatting>
  <conditionalFormatting sqref="E26:F26">
    <cfRule type="expression" dxfId="123" priority="160">
      <formula>E$13="Sun"</formula>
    </cfRule>
  </conditionalFormatting>
  <conditionalFormatting sqref="E26:F26">
    <cfRule type="expression" dxfId="122" priority="159">
      <formula>E$13="Sat"</formula>
    </cfRule>
  </conditionalFormatting>
  <conditionalFormatting sqref="I27:M27">
    <cfRule type="expression" dxfId="121" priority="158">
      <formula>I$13="Sun"</formula>
    </cfRule>
  </conditionalFormatting>
  <conditionalFormatting sqref="I27:M27">
    <cfRule type="expression" dxfId="120" priority="157">
      <formula>I$13="Sat"</formula>
    </cfRule>
  </conditionalFormatting>
  <conditionalFormatting sqref="P26:Q26">
    <cfRule type="expression" dxfId="119" priority="156">
      <formula>P$13="Sun"</formula>
    </cfRule>
  </conditionalFormatting>
  <conditionalFormatting sqref="P26:Q26">
    <cfRule type="expression" dxfId="118" priority="155">
      <formula>P$13="Sat"</formula>
    </cfRule>
  </conditionalFormatting>
  <conditionalFormatting sqref="I16:J16">
    <cfRule type="expression" dxfId="117" priority="122">
      <formula>I$13="Sun"</formula>
    </cfRule>
  </conditionalFormatting>
  <conditionalFormatting sqref="I16:J16">
    <cfRule type="expression" dxfId="116" priority="121">
      <formula>I$13="Sat"</formula>
    </cfRule>
  </conditionalFormatting>
  <conditionalFormatting sqref="P16:Q16">
    <cfRule type="expression" dxfId="115" priority="120">
      <formula>P$13="Sun"</formula>
    </cfRule>
  </conditionalFormatting>
  <conditionalFormatting sqref="P16:Q16">
    <cfRule type="expression" dxfId="114" priority="119">
      <formula>P$13="Sat"</formula>
    </cfRule>
  </conditionalFormatting>
  <conditionalFormatting sqref="W16:X16">
    <cfRule type="expression" dxfId="113" priority="118">
      <formula>W$13="Sun"</formula>
    </cfRule>
  </conditionalFormatting>
  <conditionalFormatting sqref="W16:X16">
    <cfRule type="expression" dxfId="112" priority="117">
      <formula>W$13="Sat"</formula>
    </cfRule>
  </conditionalFormatting>
  <conditionalFormatting sqref="AD15:AH15 AD16:AE16">
    <cfRule type="expression" dxfId="111" priority="116">
      <formula>AD$13="Sun"</formula>
    </cfRule>
  </conditionalFormatting>
  <conditionalFormatting sqref="AD15:AH15 AD16:AE16">
    <cfRule type="expression" dxfId="110" priority="115">
      <formula>AD$13="Sat"</formula>
    </cfRule>
  </conditionalFormatting>
  <conditionalFormatting sqref="AH26">
    <cfRule type="expression" dxfId="91" priority="92">
      <formula>AH$13="Sun"</formula>
    </cfRule>
  </conditionalFormatting>
  <conditionalFormatting sqref="AH26">
    <cfRule type="expression" dxfId="90" priority="91">
      <formula>AH$13="Sat"</formula>
    </cfRule>
  </conditionalFormatting>
  <conditionalFormatting sqref="AI15">
    <cfRule type="expression" dxfId="89" priority="90">
      <formula>AI$13="Sun"</formula>
    </cfRule>
  </conditionalFormatting>
  <conditionalFormatting sqref="AI15">
    <cfRule type="expression" dxfId="88" priority="89">
      <formula>AI$13="Sat"</formula>
    </cfRule>
  </conditionalFormatting>
  <conditionalFormatting sqref="AI15">
    <cfRule type="expression" dxfId="87" priority="88">
      <formula>$U$11=2</formula>
    </cfRule>
  </conditionalFormatting>
  <conditionalFormatting sqref="AI15">
    <cfRule type="expression" dxfId="86" priority="87">
      <formula>$U$11=4</formula>
    </cfRule>
  </conditionalFormatting>
  <conditionalFormatting sqref="AI15">
    <cfRule type="expression" dxfId="85" priority="84">
      <formula>$U$11=11</formula>
    </cfRule>
    <cfRule type="expression" dxfId="84" priority="85">
      <formula>$U$11=9</formula>
    </cfRule>
    <cfRule type="expression" dxfId="83" priority="86">
      <formula>$U$11=6</formula>
    </cfRule>
  </conditionalFormatting>
  <conditionalFormatting sqref="AI26:AI27">
    <cfRule type="expression" dxfId="82" priority="83">
      <formula>AI$13="Sun"</formula>
    </cfRule>
  </conditionalFormatting>
  <conditionalFormatting sqref="AI26:AI27">
    <cfRule type="expression" dxfId="81" priority="82">
      <formula>AI$13="Sat"</formula>
    </cfRule>
  </conditionalFormatting>
  <conditionalFormatting sqref="AI26:AI27">
    <cfRule type="expression" dxfId="80" priority="81">
      <formula>$U$11=2</formula>
    </cfRule>
  </conditionalFormatting>
  <conditionalFormatting sqref="AI26:AI27">
    <cfRule type="expression" dxfId="79" priority="80">
      <formula>$U$11=4</formula>
    </cfRule>
  </conditionalFormatting>
  <conditionalFormatting sqref="AI26:AI27">
    <cfRule type="expression" dxfId="78" priority="77">
      <formula>$U$11=11</formula>
    </cfRule>
    <cfRule type="expression" dxfId="77" priority="78">
      <formula>$U$11=9</formula>
    </cfRule>
    <cfRule type="expression" dxfId="76" priority="79">
      <formula>$U$11=6</formula>
    </cfRule>
  </conditionalFormatting>
  <conditionalFormatting sqref="AE20 AI20 E20:H20">
    <cfRule type="expression" dxfId="75" priority="76">
      <formula>E$13="Sun"</formula>
    </cfRule>
  </conditionalFormatting>
  <conditionalFormatting sqref="AE20 AI20 E20:H20">
    <cfRule type="expression" dxfId="74" priority="75">
      <formula>E$13="Sat"</formula>
    </cfRule>
  </conditionalFormatting>
  <conditionalFormatting sqref="AI20">
    <cfRule type="expression" dxfId="73" priority="74">
      <formula>$U$11=2</formula>
    </cfRule>
  </conditionalFormatting>
  <conditionalFormatting sqref="AI20">
    <cfRule type="expression" dxfId="72" priority="73">
      <formula>$U$11=4</formula>
    </cfRule>
  </conditionalFormatting>
  <conditionalFormatting sqref="AI20">
    <cfRule type="expression" dxfId="71" priority="70">
      <formula>$U$11=11</formula>
    </cfRule>
    <cfRule type="expression" dxfId="70" priority="71">
      <formula>$U$11=9</formula>
    </cfRule>
    <cfRule type="expression" dxfId="69" priority="72">
      <formula>$U$11=6</formula>
    </cfRule>
  </conditionalFormatting>
  <conditionalFormatting sqref="N20:O20">
    <cfRule type="expression" dxfId="68" priority="69">
      <formula>N$13="Sun"</formula>
    </cfRule>
  </conditionalFormatting>
  <conditionalFormatting sqref="N20:O20">
    <cfRule type="expression" dxfId="67" priority="68">
      <formula>N$13="Sat"</formula>
    </cfRule>
  </conditionalFormatting>
  <conditionalFormatting sqref="U20:V20">
    <cfRule type="expression" dxfId="66" priority="67">
      <formula>U$13="Sun"</formula>
    </cfRule>
  </conditionalFormatting>
  <conditionalFormatting sqref="U20:V20">
    <cfRule type="expression" dxfId="65" priority="66">
      <formula>U$13="Sat"</formula>
    </cfRule>
  </conditionalFormatting>
  <conditionalFormatting sqref="AB20:AD20">
    <cfRule type="expression" dxfId="64" priority="65">
      <formula>AB$13="Sun"</formula>
    </cfRule>
  </conditionalFormatting>
  <conditionalFormatting sqref="AB20:AD20">
    <cfRule type="expression" dxfId="63" priority="64">
      <formula>AB$13="Sat"</formula>
    </cfRule>
  </conditionalFormatting>
  <conditionalFormatting sqref="I20:M20">
    <cfRule type="expression" dxfId="62" priority="63">
      <formula>I$13="Sun"</formula>
    </cfRule>
  </conditionalFormatting>
  <conditionalFormatting sqref="I20:M20">
    <cfRule type="expression" dxfId="61" priority="62">
      <formula>I$13="Sat"</formula>
    </cfRule>
  </conditionalFormatting>
  <conditionalFormatting sqref="P20:T20">
    <cfRule type="expression" dxfId="60" priority="61">
      <formula>P$13="Sun"</formula>
    </cfRule>
  </conditionalFormatting>
  <conditionalFormatting sqref="P20:T20">
    <cfRule type="expression" dxfId="59" priority="60">
      <formula>P$13="Sat"</formula>
    </cfRule>
  </conditionalFormatting>
  <conditionalFormatting sqref="W20:AA20">
    <cfRule type="expression" dxfId="58" priority="59">
      <formula>W$13="Sun"</formula>
    </cfRule>
  </conditionalFormatting>
  <conditionalFormatting sqref="W20:AA20">
    <cfRule type="expression" dxfId="57" priority="58">
      <formula>W$13="Sat"</formula>
    </cfRule>
  </conditionalFormatting>
  <conditionalFormatting sqref="AF20:AH20">
    <cfRule type="expression" dxfId="56" priority="57">
      <formula>AF$13="Sun"</formula>
    </cfRule>
  </conditionalFormatting>
  <conditionalFormatting sqref="AF20:AH20">
    <cfRule type="expression" dxfId="55" priority="56">
      <formula>AF$13="Sat"</formula>
    </cfRule>
  </conditionalFormatting>
  <conditionalFormatting sqref="E18:AI18">
    <cfRule type="expression" dxfId="54" priority="55">
      <formula>E$13="Sun"</formula>
    </cfRule>
  </conditionalFormatting>
  <conditionalFormatting sqref="E18:AI18">
    <cfRule type="expression" dxfId="53" priority="54">
      <formula>E$13="Sat"</formula>
    </cfRule>
  </conditionalFormatting>
  <conditionalFormatting sqref="AG18:AI18">
    <cfRule type="expression" dxfId="52" priority="53">
      <formula>$U$11=2</formula>
    </cfRule>
  </conditionalFormatting>
  <conditionalFormatting sqref="AI18">
    <cfRule type="expression" dxfId="51" priority="52">
      <formula>$U$11=4</formula>
    </cfRule>
  </conditionalFormatting>
  <conditionalFormatting sqref="AI18">
    <cfRule type="expression" dxfId="50" priority="49">
      <formula>$U$11=11</formula>
    </cfRule>
    <cfRule type="expression" dxfId="49" priority="50">
      <formula>$U$11=9</formula>
    </cfRule>
    <cfRule type="expression" dxfId="48" priority="51">
      <formula>$U$11=6</formula>
    </cfRule>
  </conditionalFormatting>
  <conditionalFormatting sqref="K16:O16">
    <cfRule type="expression" dxfId="47" priority="48">
      <formula>K$13="Sun"</formula>
    </cfRule>
  </conditionalFormatting>
  <conditionalFormatting sqref="K16:O16">
    <cfRule type="expression" dxfId="46" priority="47">
      <formula>K$13="Sat"</formula>
    </cfRule>
  </conditionalFormatting>
  <conditionalFormatting sqref="R16:V16">
    <cfRule type="expression" dxfId="45" priority="46">
      <formula>R$13="Sun"</formula>
    </cfRule>
  </conditionalFormatting>
  <conditionalFormatting sqref="R16:V16">
    <cfRule type="expression" dxfId="44" priority="45">
      <formula>R$13="Sat"</formula>
    </cfRule>
  </conditionalFormatting>
  <conditionalFormatting sqref="Y16:AC16">
    <cfRule type="expression" dxfId="43" priority="44">
      <formula>Y$13="Sun"</formula>
    </cfRule>
  </conditionalFormatting>
  <conditionalFormatting sqref="Y16:AC16">
    <cfRule type="expression" dxfId="42" priority="43">
      <formula>Y$13="Sat"</formula>
    </cfRule>
  </conditionalFormatting>
  <conditionalFormatting sqref="AF16:AI16">
    <cfRule type="expression" dxfId="41" priority="42">
      <formula>AF$13="Sun"</formula>
    </cfRule>
  </conditionalFormatting>
  <conditionalFormatting sqref="AF16:AI16">
    <cfRule type="expression" dxfId="40" priority="41">
      <formula>AF$13="Sat"</formula>
    </cfRule>
  </conditionalFormatting>
  <conditionalFormatting sqref="E19:AI19">
    <cfRule type="expression" dxfId="39" priority="40">
      <formula>E$13="Sun"</formula>
    </cfRule>
  </conditionalFormatting>
  <conditionalFormatting sqref="E19:AI19">
    <cfRule type="expression" dxfId="38" priority="39">
      <formula>E$13="Sat"</formula>
    </cfRule>
  </conditionalFormatting>
  <conditionalFormatting sqref="E29:H29">
    <cfRule type="expression" dxfId="21" priority="22">
      <formula>E$13="Sun"</formula>
    </cfRule>
  </conditionalFormatting>
  <conditionalFormatting sqref="E29:H29">
    <cfRule type="expression" dxfId="20" priority="21">
      <formula>E$13="Sat"</formula>
    </cfRule>
  </conditionalFormatting>
  <conditionalFormatting sqref="I29:J29">
    <cfRule type="expression" dxfId="19" priority="20">
      <formula>I$13="Sun"</formula>
    </cfRule>
  </conditionalFormatting>
  <conditionalFormatting sqref="I29:J29">
    <cfRule type="expression" dxfId="18" priority="19">
      <formula>I$13="Sat"</formula>
    </cfRule>
  </conditionalFormatting>
  <conditionalFormatting sqref="P29:Q29">
    <cfRule type="expression" dxfId="17" priority="18">
      <formula>P$13="Sun"</formula>
    </cfRule>
  </conditionalFormatting>
  <conditionalFormatting sqref="P29:Q29">
    <cfRule type="expression" dxfId="16" priority="17">
      <formula>P$13="Sat"</formula>
    </cfRule>
  </conditionalFormatting>
  <conditionalFormatting sqref="W29:X29">
    <cfRule type="expression" dxfId="15" priority="16">
      <formula>W$13="Sun"</formula>
    </cfRule>
  </conditionalFormatting>
  <conditionalFormatting sqref="W29:X29">
    <cfRule type="expression" dxfId="14" priority="15">
      <formula>W$13="Sat"</formula>
    </cfRule>
  </conditionalFormatting>
  <conditionalFormatting sqref="AD29:AE29">
    <cfRule type="expression" dxfId="13" priority="14">
      <formula>AD$13="Sun"</formula>
    </cfRule>
  </conditionalFormatting>
  <conditionalFormatting sqref="AD29:AE29">
    <cfRule type="expression" dxfId="12" priority="13">
      <formula>AD$13="Sat"</formula>
    </cfRule>
  </conditionalFormatting>
  <conditionalFormatting sqref="K29:O29">
    <cfRule type="expression" dxfId="11" priority="12">
      <formula>K$13="Sun"</formula>
    </cfRule>
  </conditionalFormatting>
  <conditionalFormatting sqref="K29:O29">
    <cfRule type="expression" dxfId="10" priority="11">
      <formula>K$13="Sat"</formula>
    </cfRule>
  </conditionalFormatting>
  <conditionalFormatting sqref="R29:V29">
    <cfRule type="expression" dxfId="9" priority="10">
      <formula>R$13="Sun"</formula>
    </cfRule>
  </conditionalFormatting>
  <conditionalFormatting sqref="R29:V29">
    <cfRule type="expression" dxfId="8" priority="9">
      <formula>R$13="Sat"</formula>
    </cfRule>
  </conditionalFormatting>
  <conditionalFormatting sqref="Y29:AC29">
    <cfRule type="expression" dxfId="7" priority="8">
      <formula>Y$13="Sun"</formula>
    </cfRule>
  </conditionalFormatting>
  <conditionalFormatting sqref="Y29:AC29">
    <cfRule type="expression" dxfId="6" priority="7">
      <formula>Y$13="Sat"</formula>
    </cfRule>
  </conditionalFormatting>
  <conditionalFormatting sqref="AF29:AI29">
    <cfRule type="expression" dxfId="5" priority="6">
      <formula>AF$13="Sun"</formula>
    </cfRule>
  </conditionalFormatting>
  <conditionalFormatting sqref="AF29:AI29">
    <cfRule type="expression" dxfId="4" priority="5">
      <formula>AF$13="Sat"</formula>
    </cfRule>
  </conditionalFormatting>
  <conditionalFormatting sqref="F22:AI22">
    <cfRule type="expression" dxfId="3" priority="4">
      <formula>F$13="Sun"</formula>
    </cfRule>
  </conditionalFormatting>
  <conditionalFormatting sqref="F22:AI22">
    <cfRule type="expression" dxfId="2" priority="3">
      <formula>F$13="Sat"</formula>
    </cfRule>
  </conditionalFormatting>
  <conditionalFormatting sqref="E28:AI28">
    <cfRule type="expression" dxfId="1" priority="2">
      <formula>E$13="Sun"</formula>
    </cfRule>
  </conditionalFormatting>
  <conditionalFormatting sqref="E28:AI28">
    <cfRule type="expression" dxfId="0" priority="1">
      <formula>E$13="Sat"</formula>
    </cfRule>
  </conditionalFormatting>
  <dataValidations count="1">
    <dataValidation type="list" allowBlank="1" showInputMessage="1" showErrorMessage="1" sqref="F9:J9" xr:uid="{00000000-0002-0000-0000-000000000000}">
      <formula1>Months</formula1>
    </dataValidation>
  </dataValidations>
  <pageMargins left="0.7" right="0.7" top="0.26" bottom="0" header="0.36" footer="0"/>
  <pageSetup paperSize="9" scale="70" orientation="landscape" errors="blank" horizontalDpi="4294967293" verticalDpi="4294967293" r:id="rId1"/>
  <headerFooter alignWithMargins="0">
    <oddHeader>&amp;L&amp;"Arial Bold,Bold"&amp;14&amp;K000000EHEALTH FOR EVERYONE FOUNDATION&amp;C&amp;"Arial Bold,Bold"&amp;14&amp;K000000Staff Effort Reporting Timesheet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20"/>
  <sheetViews>
    <sheetView workbookViewId="0">
      <selection activeCell="G12" sqref="G12"/>
    </sheetView>
  </sheetViews>
  <sheetFormatPr defaultColWidth="8.85546875" defaultRowHeight="12.75" x14ac:dyDescent="0.2"/>
  <cols>
    <col min="1" max="1" width="4.140625" customWidth="1"/>
    <col min="2" max="2" width="28.140625" customWidth="1"/>
    <col min="3" max="3" width="94" bestFit="1" customWidth="1"/>
  </cols>
  <sheetData>
    <row r="2" spans="2:5" ht="15.75" x14ac:dyDescent="0.25">
      <c r="B2" s="84" t="s">
        <v>32</v>
      </c>
      <c r="C2" s="85" t="s">
        <v>33</v>
      </c>
    </row>
    <row r="3" spans="2:5" ht="15" x14ac:dyDescent="0.2">
      <c r="B3" s="86" t="s">
        <v>64</v>
      </c>
      <c r="C3" s="87" t="s">
        <v>77</v>
      </c>
      <c r="D3" s="1"/>
      <c r="E3" s="1"/>
    </row>
    <row r="4" spans="2:5" ht="15" x14ac:dyDescent="0.2">
      <c r="B4" s="86" t="s">
        <v>65</v>
      </c>
      <c r="C4" s="87" t="s">
        <v>78</v>
      </c>
      <c r="D4" s="1"/>
      <c r="E4" s="1"/>
    </row>
    <row r="5" spans="2:5" ht="15" x14ac:dyDescent="0.2">
      <c r="B5" s="86" t="s">
        <v>66</v>
      </c>
      <c r="C5" s="87" t="s">
        <v>79</v>
      </c>
      <c r="D5" s="1"/>
      <c r="E5" s="1"/>
    </row>
    <row r="6" spans="2:5" ht="15" x14ac:dyDescent="0.2">
      <c r="B6" s="86" t="s">
        <v>73</v>
      </c>
      <c r="C6" s="87" t="s">
        <v>80</v>
      </c>
      <c r="D6" s="1"/>
      <c r="E6" s="1"/>
    </row>
    <row r="7" spans="2:5" ht="15" x14ac:dyDescent="0.2">
      <c r="B7" s="86" t="s">
        <v>26</v>
      </c>
      <c r="C7" s="87" t="s">
        <v>34</v>
      </c>
      <c r="D7" s="1"/>
      <c r="E7" s="1"/>
    </row>
    <row r="8" spans="2:5" ht="15" x14ac:dyDescent="0.2">
      <c r="B8" s="86" t="s">
        <v>5</v>
      </c>
      <c r="C8" s="87" t="s">
        <v>17</v>
      </c>
      <c r="D8" s="1"/>
      <c r="E8" s="1"/>
    </row>
    <row r="9" spans="2:5" ht="15" x14ac:dyDescent="0.2">
      <c r="B9" s="86" t="s">
        <v>6</v>
      </c>
      <c r="C9" s="87" t="s">
        <v>18</v>
      </c>
      <c r="D9" s="1"/>
      <c r="E9" s="1"/>
    </row>
    <row r="10" spans="2:5" ht="15" x14ac:dyDescent="0.2">
      <c r="B10" s="86" t="s">
        <v>24</v>
      </c>
      <c r="C10" s="87" t="s">
        <v>19</v>
      </c>
      <c r="D10" s="1"/>
      <c r="E10" s="1"/>
    </row>
    <row r="11" spans="2:5" ht="15" x14ac:dyDescent="0.2">
      <c r="B11" s="86" t="s">
        <v>25</v>
      </c>
      <c r="C11" s="87" t="s">
        <v>20</v>
      </c>
      <c r="D11" s="1"/>
      <c r="E11" s="1"/>
    </row>
    <row r="12" spans="2:5" ht="15" x14ac:dyDescent="0.2">
      <c r="B12" s="86" t="s">
        <v>12</v>
      </c>
      <c r="C12" s="87" t="s">
        <v>15</v>
      </c>
      <c r="D12" s="1"/>
      <c r="E12" s="1"/>
    </row>
    <row r="13" spans="2:5" ht="15" x14ac:dyDescent="0.2">
      <c r="B13" s="86" t="s">
        <v>4</v>
      </c>
      <c r="C13" s="87" t="s">
        <v>16</v>
      </c>
      <c r="D13" s="1"/>
      <c r="E13" s="1"/>
    </row>
    <row r="14" spans="2:5" ht="15" x14ac:dyDescent="0.2">
      <c r="B14" s="86" t="s">
        <v>8</v>
      </c>
      <c r="C14" s="87" t="s">
        <v>21</v>
      </c>
      <c r="D14" s="1"/>
      <c r="E14" s="1"/>
    </row>
    <row r="15" spans="2:5" ht="15" x14ac:dyDescent="0.2">
      <c r="B15" s="86" t="s">
        <v>7</v>
      </c>
      <c r="C15" s="87" t="s">
        <v>67</v>
      </c>
      <c r="D15" s="1"/>
      <c r="E15" s="1"/>
    </row>
    <row r="16" spans="2:5" ht="15" x14ac:dyDescent="0.2">
      <c r="B16" s="86" t="s">
        <v>9</v>
      </c>
      <c r="C16" s="87" t="s">
        <v>35</v>
      </c>
      <c r="D16" s="1"/>
      <c r="E16" s="1"/>
    </row>
    <row r="17" spans="2:5" ht="15" x14ac:dyDescent="0.2">
      <c r="B17" s="86" t="s">
        <v>11</v>
      </c>
      <c r="C17" s="87" t="s">
        <v>68</v>
      </c>
      <c r="D17" s="1"/>
      <c r="E17" s="1"/>
    </row>
    <row r="18" spans="2:5" ht="15" x14ac:dyDescent="0.2">
      <c r="B18" s="86" t="s">
        <v>10</v>
      </c>
      <c r="C18" s="87" t="s">
        <v>69</v>
      </c>
      <c r="D18" s="1"/>
      <c r="E18" s="1"/>
    </row>
    <row r="19" spans="2:5" ht="15" x14ac:dyDescent="0.2">
      <c r="B19" s="86" t="s">
        <v>14</v>
      </c>
      <c r="C19" s="87" t="s">
        <v>23</v>
      </c>
      <c r="D19" s="1"/>
      <c r="E19" s="1"/>
    </row>
    <row r="20" spans="2:5" ht="15" x14ac:dyDescent="0.2">
      <c r="B20" s="88" t="s">
        <v>13</v>
      </c>
      <c r="C20" s="89" t="s">
        <v>22</v>
      </c>
      <c r="D20" s="1"/>
      <c r="E20" s="1"/>
    </row>
  </sheetData>
  <sheetProtection algorithmName="SHA-512" hashValue="XaG7w9dutYPffRFA9yQUiUBOA/wjqVRWI+s0Pbq/iKF/GaMMN2IirlAlQuiURLpzMIfICZ55CvBPh2KNxxqA2A==" saltValue="4or6sG8kpMU0noHNAdaQyw==" spinCount="100000" sheet="1" objects="1" scenarios="1"/>
  <autoFilter ref="B2:C2" xr:uid="{00000000-0009-0000-0000-000001000000}">
    <sortState ref="B3:C20">
      <sortCondition ref="B2"/>
    </sortState>
  </autoFilter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D3:D15"/>
  <sheetViews>
    <sheetView workbookViewId="0">
      <selection activeCell="E26" sqref="E26"/>
    </sheetView>
  </sheetViews>
  <sheetFormatPr defaultColWidth="8.85546875" defaultRowHeight="12.75" x14ac:dyDescent="0.2"/>
  <cols>
    <col min="4" max="4" width="12.42578125" customWidth="1"/>
  </cols>
  <sheetData>
    <row r="3" spans="4:4" x14ac:dyDescent="0.2">
      <c r="D3" s="2" t="s">
        <v>51</v>
      </c>
    </row>
    <row r="4" spans="4:4" x14ac:dyDescent="0.2">
      <c r="D4" s="2" t="s">
        <v>37</v>
      </c>
    </row>
    <row r="5" spans="4:4" x14ac:dyDescent="0.2">
      <c r="D5" s="2" t="s">
        <v>36</v>
      </c>
    </row>
    <row r="6" spans="4:4" x14ac:dyDescent="0.2">
      <c r="D6" s="2" t="s">
        <v>41</v>
      </c>
    </row>
    <row r="7" spans="4:4" x14ac:dyDescent="0.2">
      <c r="D7" s="2" t="s">
        <v>42</v>
      </c>
    </row>
    <row r="8" spans="4:4" x14ac:dyDescent="0.2">
      <c r="D8" s="2" t="s">
        <v>43</v>
      </c>
    </row>
    <row r="9" spans="4:4" x14ac:dyDescent="0.2">
      <c r="D9" s="2" t="s">
        <v>44</v>
      </c>
    </row>
    <row r="10" spans="4:4" x14ac:dyDescent="0.2">
      <c r="D10" s="2" t="s">
        <v>45</v>
      </c>
    </row>
    <row r="11" spans="4:4" x14ac:dyDescent="0.2">
      <c r="D11" s="2" t="s">
        <v>46</v>
      </c>
    </row>
    <row r="12" spans="4:4" x14ac:dyDescent="0.2">
      <c r="D12" s="2" t="s">
        <v>47</v>
      </c>
    </row>
    <row r="13" spans="4:4" x14ac:dyDescent="0.2">
      <c r="D13" s="2" t="s">
        <v>48</v>
      </c>
    </row>
    <row r="14" spans="4:4" x14ac:dyDescent="0.2">
      <c r="D14" s="2" t="s">
        <v>49</v>
      </c>
    </row>
    <row r="15" spans="4:4" x14ac:dyDescent="0.2">
      <c r="D1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Time Sheet Template</vt:lpstr>
      <vt:lpstr>Activity Descriptions</vt:lpstr>
      <vt:lpstr>Lists</vt:lpstr>
      <vt:lpstr>Months</vt:lpstr>
      <vt:lpstr>'Time Sheet Template'!Print_Area</vt:lpstr>
    </vt:vector>
  </TitlesOfParts>
  <Company>IHV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vardjan</dc:creator>
  <cp:lastModifiedBy>e4e_HR</cp:lastModifiedBy>
  <cp:lastPrinted>2018-06-27T13:53:57Z</cp:lastPrinted>
  <dcterms:created xsi:type="dcterms:W3CDTF">2007-06-28T21:10:17Z</dcterms:created>
  <dcterms:modified xsi:type="dcterms:W3CDTF">2019-10-29T12:47:26Z</dcterms:modified>
</cp:coreProperties>
</file>