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0" yWindow="0" windowWidth="20490" windowHeight="7755" tabRatio="767"/>
  </bookViews>
  <sheets>
    <sheet name="PasteChartData" sheetId="2" r:id="rId1"/>
    <sheet name="California" sheetId="4" r:id="rId2"/>
    <sheet name="Arizona" sheetId="5" r:id="rId3"/>
    <sheet name="Oregon" sheetId="6" r:id="rId4"/>
    <sheet name="ChartFromTable" sheetId="3" r:id="rId5"/>
    <sheet name="Dynamic" sheetId="11" state="hidden" r:id="rId6"/>
  </sheets>
  <definedNames>
    <definedName name="_xlnm._FilterDatabase" localSheetId="0" hidden="1">PasteChartData!#REF!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atestMonths">OFFSET(Dynamic!$A$1,COUNTA(Dynamic!$A:$A)-Dynamic!$N$1,0,Dynamic!$N$1)</definedName>
    <definedName name="LatestSales">OFFSET(Dynamic!$B$1,COUNTA(Dynamic!$B:$B)-Dynamic!$N$1,0,Dynamic!$N$1)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Arizona!$B$3:$G$3,Arizona!$B$4:$G$4</definedName>
    <definedName name="solver_adj" localSheetId="1" hidden="1">California!$B$3:$G$3,California!$B$4:$G$4</definedName>
    <definedName name="solver_adj" localSheetId="3" hidden="1">Oregon!$B$3:$G$3,Oregon!$B$4:$G$4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2" hidden="1">Arizona!$B$3:$G$3</definedName>
    <definedName name="solver_lhs1" localSheetId="1" hidden="1">California!$B$3:$G$3</definedName>
    <definedName name="solver_lhs1" localSheetId="3" hidden="1">Oregon!$B$3:$G$3</definedName>
    <definedName name="solver_lhs2" localSheetId="2" hidden="1">Arizona!$B$4:$G$4</definedName>
    <definedName name="solver_lhs2" localSheetId="1" hidden="1">California!$B$4:$G$4</definedName>
    <definedName name="solver_lhs2" localSheetId="3" hidden="1">Oregon!$B$4:$G$4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um" localSheetId="2" hidden="1">2</definedName>
    <definedName name="solver_num" localSheetId="1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2" hidden="1">Arizona!$H$5</definedName>
    <definedName name="solver_opt" localSheetId="1" hidden="1">California!$H$5</definedName>
    <definedName name="solver_opt" localSheetId="3" hidden="1">Oregon!$H$5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hs1" localSheetId="2" hidden="1">500</definedName>
    <definedName name="solver_rhs1" localSheetId="1" hidden="1">500</definedName>
    <definedName name="solver_rhs1" localSheetId="3" hidden="1">500</definedName>
    <definedName name="solver_rhs2" localSheetId="2" hidden="1">350</definedName>
    <definedName name="solver_rhs2" localSheetId="1" hidden="1">350</definedName>
    <definedName name="solver_rhs2" localSheetId="3" hidden="1">350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2" hidden="1">1</definedName>
    <definedName name="solver_sho" localSheetId="1" hidden="1">1</definedName>
    <definedName name="solver_sho" localSheetId="3" hidden="1">1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2" hidden="1">500</definedName>
    <definedName name="solver_val" localSheetId="1" hidden="1">500</definedName>
    <definedName name="solver_val" localSheetId="3" hidden="1">500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11" l="1"/>
  <c r="F5" i="2" l="1"/>
  <c r="F6" i="2"/>
  <c r="F7" i="2"/>
  <c r="F8" i="2"/>
  <c r="F9" i="2"/>
  <c r="F10" i="2"/>
  <c r="F11" i="2"/>
  <c r="F12" i="2"/>
  <c r="F13" i="2"/>
  <c r="F14" i="2"/>
  <c r="F15" i="2"/>
  <c r="F16" i="2"/>
  <c r="G12" i="6" l="1"/>
  <c r="F12" i="6"/>
  <c r="E12" i="6"/>
  <c r="D12" i="6"/>
  <c r="C12" i="6"/>
  <c r="B12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G5" i="6"/>
  <c r="G13" i="6" s="1"/>
  <c r="F5" i="6"/>
  <c r="E5" i="6"/>
  <c r="E13" i="6" s="1"/>
  <c r="D5" i="6"/>
  <c r="D14" i="6" s="1"/>
  <c r="C5" i="6"/>
  <c r="C13" i="6" s="1"/>
  <c r="B5" i="6"/>
  <c r="B13" i="6" s="1"/>
  <c r="I4" i="6"/>
  <c r="H4" i="6"/>
  <c r="I3" i="6"/>
  <c r="H3" i="6"/>
  <c r="H12" i="6" s="1"/>
  <c r="G12" i="5"/>
  <c r="F12" i="5"/>
  <c r="E12" i="5"/>
  <c r="D12" i="5"/>
  <c r="C12" i="5"/>
  <c r="B12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G5" i="5"/>
  <c r="G13" i="5" s="1"/>
  <c r="F5" i="5"/>
  <c r="E5" i="5"/>
  <c r="E13" i="5" s="1"/>
  <c r="D5" i="5"/>
  <c r="D14" i="5" s="1"/>
  <c r="C5" i="5"/>
  <c r="C13" i="5" s="1"/>
  <c r="B5" i="5"/>
  <c r="B13" i="5" s="1"/>
  <c r="I4" i="5"/>
  <c r="H4" i="5"/>
  <c r="I3" i="5"/>
  <c r="H3" i="5"/>
  <c r="G12" i="4"/>
  <c r="F12" i="4"/>
  <c r="E12" i="4"/>
  <c r="D12" i="4"/>
  <c r="C12" i="4"/>
  <c r="B12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G5" i="4"/>
  <c r="G13" i="4" s="1"/>
  <c r="F5" i="4"/>
  <c r="E5" i="4"/>
  <c r="E14" i="4" s="1"/>
  <c r="D5" i="4"/>
  <c r="D14" i="4" s="1"/>
  <c r="C5" i="4"/>
  <c r="C13" i="4" s="1"/>
  <c r="B5" i="4"/>
  <c r="I4" i="4"/>
  <c r="H4" i="4"/>
  <c r="I3" i="4"/>
  <c r="H3" i="4"/>
  <c r="D18" i="2"/>
  <c r="C18" i="2"/>
  <c r="B18" i="2"/>
  <c r="E16" i="2"/>
  <c r="E15" i="2"/>
  <c r="E14" i="2"/>
  <c r="E13" i="2"/>
  <c r="E12" i="2"/>
  <c r="E11" i="2"/>
  <c r="E10" i="2"/>
  <c r="E9" i="2"/>
  <c r="E8" i="2"/>
  <c r="E7" i="2"/>
  <c r="E6" i="2"/>
  <c r="E5" i="2"/>
  <c r="E18" i="2" s="1"/>
  <c r="I5" i="4" l="1"/>
  <c r="F10" i="4"/>
  <c r="F10" i="5"/>
  <c r="D13" i="4"/>
  <c r="H12" i="5"/>
  <c r="F10" i="6"/>
  <c r="B14" i="5"/>
  <c r="F14" i="5"/>
  <c r="F14" i="6"/>
  <c r="B14" i="6"/>
  <c r="D10" i="6"/>
  <c r="B6" i="6"/>
  <c r="C6" i="6" s="1"/>
  <c r="D6" i="6" s="1"/>
  <c r="E6" i="6" s="1"/>
  <c r="F6" i="6" s="1"/>
  <c r="G6" i="6" s="1"/>
  <c r="C10" i="6"/>
  <c r="G10" i="6"/>
  <c r="D13" i="6"/>
  <c r="E14" i="6"/>
  <c r="H10" i="6"/>
  <c r="H5" i="6"/>
  <c r="H14" i="6" s="1"/>
  <c r="E10" i="6"/>
  <c r="I10" i="6"/>
  <c r="F13" i="6"/>
  <c r="C14" i="6"/>
  <c r="G14" i="6"/>
  <c r="I5" i="6"/>
  <c r="B6" i="5"/>
  <c r="C6" i="5" s="1"/>
  <c r="D6" i="5" s="1"/>
  <c r="E6" i="5" s="1"/>
  <c r="F6" i="5" s="1"/>
  <c r="G6" i="5" s="1"/>
  <c r="C10" i="5"/>
  <c r="G10" i="5"/>
  <c r="D13" i="5"/>
  <c r="E14" i="5"/>
  <c r="D10" i="5"/>
  <c r="H10" i="5"/>
  <c r="H5" i="5"/>
  <c r="H13" i="5" s="1"/>
  <c r="E10" i="5"/>
  <c r="I10" i="5"/>
  <c r="F13" i="5"/>
  <c r="C14" i="5"/>
  <c r="G14" i="5"/>
  <c r="I5" i="5"/>
  <c r="C10" i="4"/>
  <c r="D10" i="4"/>
  <c r="H10" i="4"/>
  <c r="H12" i="4"/>
  <c r="E13" i="4"/>
  <c r="B14" i="4"/>
  <c r="F14" i="4"/>
  <c r="B6" i="4"/>
  <c r="C6" i="4" s="1"/>
  <c r="D6" i="4" s="1"/>
  <c r="E6" i="4" s="1"/>
  <c r="F6" i="4" s="1"/>
  <c r="G6" i="4" s="1"/>
  <c r="G10" i="4"/>
  <c r="H5" i="4"/>
  <c r="H13" i="4" s="1"/>
  <c r="E10" i="4"/>
  <c r="I10" i="4"/>
  <c r="B13" i="4"/>
  <c r="F13" i="4"/>
  <c r="C14" i="4"/>
  <c r="G14" i="4"/>
  <c r="C20" i="2"/>
  <c r="B20" i="2"/>
  <c r="H14" i="5" l="1"/>
  <c r="D20" i="2"/>
  <c r="H13" i="6"/>
  <c r="H14" i="4"/>
</calcChain>
</file>

<file path=xl/comments1.xml><?xml version="1.0" encoding="utf-8"?>
<comments xmlns="http://schemas.openxmlformats.org/spreadsheetml/2006/main">
  <authors>
    <author>Dennis Taylor</author>
  </authors>
  <commentList>
    <comment ref="I8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2.xml><?xml version="1.0" encoding="utf-8"?>
<comments xmlns="http://schemas.openxmlformats.org/spreadsheetml/2006/main">
  <authors>
    <author>Dennis Taylor</author>
  </authors>
  <commentList>
    <comment ref="I8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comments3.xml><?xml version="1.0" encoding="utf-8"?>
<comments xmlns="http://schemas.openxmlformats.org/spreadsheetml/2006/main">
  <authors>
    <author>Dennis Taylor</author>
  </authors>
  <commentList>
    <comment ref="I8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<sst xmlns="http://schemas.openxmlformats.org/spreadsheetml/2006/main" count="86" uniqueCount="35">
  <si>
    <t>World-wide Sales - Millions of Dollars</t>
  </si>
  <si>
    <t>Domestic</t>
  </si>
  <si>
    <t>Europe</t>
  </si>
  <si>
    <t>Asia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</si>
  <si>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</si>
  <si>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</si>
  <si>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</si>
  <si>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</si>
  <si>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</si>
  <si>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</si>
  <si>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</si>
  <si>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</si>
  <si>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</si>
  <si>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</si>
  <si>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</si>
  <si>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</si>
  <si>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</si>
  <si>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of Total</t>
  </si>
  <si>
    <t>Month</t>
  </si>
  <si>
    <t>Sales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</si>
  <si>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</si>
  <si>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</si>
  <si>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</si>
  <si>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</si>
  <si>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</si>
  <si>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</si>
  <si>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</si>
  <si>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</si>
  <si>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</si>
  <si>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</si>
  <si>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</si>
  <si>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Date</t>
  </si>
  <si>
    <t>&lt;--- Number of recent months in the chart</t>
  </si>
  <si>
    <t>Sport Division</t>
  </si>
  <si>
    <t>Home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</si>
</sst>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\-yy;@"/>
    <numFmt numFmtId="166" formatCode="0.0%;[Red]\-0.0%"/>
    <numFmt numFmtId="167" formatCode="_(* #,##0.0_);_(* \(#,##0.0\);_(* &quot;-&quot;??_);_(@_)"/>
    <numFmt numFmtId="168" formatCode="_(* #,##0_);_(* \(#,##0\);_(* &quot;-&quot;??_);_(@_)"/>
    <numFmt numFmtId="169" formatCode="[$-409]mmm\-yyyy;@"/>
    <numFmt numFmtId="170" formatCode="[$-409]d\-m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2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4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0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2" applyFont="1" applyFill="1" applyBorder="1" applyAlignment="1"/>
    <xf numFmtId="0" fontId="5" fillId="0" borderId="0" xfId="2" applyFont="1"/>
    <xf numFmtId="0" fontId="6" fillId="0" borderId="0" xfId="2" applyFont="1" applyBorder="1" applyAlignment="1"/>
    <xf numFmtId="3" fontId="5" fillId="0" borderId="0" xfId="3" applyNumberFormat="1" applyFont="1" applyFill="1"/>
    <xf numFmtId="164" fontId="5" fillId="0" borderId="0" xfId="2" applyNumberFormat="1" applyFont="1" applyFill="1"/>
    <xf numFmtId="3" fontId="5" fillId="0" borderId="0" xfId="2" applyNumberFormat="1" applyFont="1"/>
    <xf numFmtId="0" fontId="5" fillId="0" borderId="0" xfId="2" applyFont="1" applyFill="1"/>
    <xf numFmtId="10" fontId="5" fillId="0" borderId="0" xfId="2" applyNumberFormat="1" applyFont="1" applyFill="1"/>
    <xf numFmtId="0" fontId="9" fillId="0" borderId="0" xfId="4" applyFont="1"/>
    <xf numFmtId="0" fontId="9" fillId="0" borderId="0" xfId="4" applyFont="1" applyFill="1"/>
    <xf numFmtId="43" fontId="9" fillId="0" borderId="0" xfId="5" applyFont="1" applyFill="1"/>
    <xf numFmtId="14" fontId="9" fillId="0" borderId="0" xfId="4" applyNumberFormat="1" applyFont="1" applyFill="1"/>
    <xf numFmtId="18" fontId="9" fillId="0" borderId="0" xfId="4" applyNumberFormat="1" applyFont="1" applyFill="1"/>
    <xf numFmtId="0" fontId="10" fillId="0" borderId="0" xfId="4" applyFont="1"/>
    <xf numFmtId="167" fontId="9" fillId="0" borderId="0" xfId="5" applyNumberFormat="1" applyFont="1" applyFill="1"/>
    <xf numFmtId="0" fontId="11" fillId="0" borderId="0" xfId="4" applyFont="1"/>
    <xf numFmtId="0" fontId="12" fillId="0" borderId="0" xfId="4" applyFont="1"/>
    <xf numFmtId="49" fontId="15" fillId="3" borderId="5" xfId="0" applyNumberFormat="1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168" fontId="16" fillId="0" borderId="0" xfId="1" applyNumberFormat="1" applyFont="1"/>
    <xf numFmtId="0" fontId="17" fillId="0" borderId="0" xfId="0" applyFont="1"/>
    <xf numFmtId="16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  <xf numFmtId="170" fontId="0" fillId="0" borderId="5" xfId="0" applyNumberFormat="1" applyBorder="1" applyAlignment="1">
      <alignment horizontal="center"/>
    </xf>
    <xf numFmtId="49" fontId="0" fillId="0" borderId="0" xfId="0" applyNumberFormat="1"/>
    <xf numFmtId="0" fontId="18" fillId="0" borderId="0" xfId="2" applyFont="1"/>
    <xf numFmtId="165" fontId="18" fillId="0" borderId="0" xfId="2" applyNumberFormat="1" applyFont="1"/>
    <xf numFmtId="38" fontId="18" fillId="0" borderId="0" xfId="3" applyNumberFormat="1" applyFont="1"/>
    <xf numFmtId="169" fontId="18" fillId="0" borderId="8" xfId="2" applyNumberFormat="1" applyFont="1" applyFill="1" applyBorder="1" applyAlignment="1"/>
    <xf numFmtId="38" fontId="18" fillId="0" borderId="9" xfId="3" applyNumberFormat="1" applyFont="1" applyFill="1" applyBorder="1"/>
    <xf numFmtId="169" fontId="18" fillId="0" borderId="6" xfId="2" applyNumberFormat="1" applyFont="1" applyFill="1" applyBorder="1" applyAlignment="1"/>
    <xf numFmtId="38" fontId="18" fillId="0" borderId="7" xfId="3" applyNumberFormat="1" applyFont="1" applyFill="1" applyBorder="1"/>
    <xf numFmtId="0" fontId="2" fillId="4" borderId="8" xfId="2" applyNumberFormat="1" applyFont="1" applyFill="1" applyBorder="1" applyAlignment="1">
      <alignment horizontal="right"/>
    </xf>
    <xf numFmtId="0" fontId="2" fillId="4" borderId="9" xfId="2" applyNumberFormat="1" applyFont="1" applyFill="1" applyBorder="1" applyAlignment="1">
      <alignment horizontal="right"/>
    </xf>
    <xf numFmtId="0" fontId="0" fillId="0" borderId="0" xfId="0" quotePrefix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8" fillId="2" borderId="1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center" vertical="center"/>
    </xf>
    <xf numFmtId="0" fontId="19" fillId="0" borderId="0" xfId="2" applyFont="1" applyAlignment="1">
      <alignment horizontal="right"/>
    </xf>
    <xf numFmtId="0" fontId="19" fillId="0" borderId="0" xfId="2" applyFont="1"/>
    <xf numFmtId="3" fontId="18" fillId="0" borderId="0" xfId="3" applyNumberFormat="1" applyFont="1" applyFill="1"/>
    <xf numFmtId="3" fontId="18" fillId="0" borderId="0" xfId="2" applyNumberFormat="1" applyFont="1"/>
    <xf numFmtId="164" fontId="18" fillId="0" borderId="0" xfId="2" applyNumberFormat="1" applyFont="1" applyFill="1"/>
    <xf numFmtId="0" fontId="18" fillId="0" borderId="0" xfId="2" applyFont="1" applyFill="1"/>
    <xf numFmtId="10" fontId="18" fillId="0" borderId="0" xfId="2" applyNumberFormat="1" applyFont="1" applyFill="1"/>
    <xf numFmtId="40" fontId="18" fillId="0" borderId="0" xfId="3" applyFont="1" applyFill="1"/>
    <xf numFmtId="0" fontId="20" fillId="0" borderId="0" xfId="4" applyFont="1" applyBorder="1"/>
    <xf numFmtId="0" fontId="15" fillId="0" borderId="0" xfId="4" applyFont="1" applyFill="1" applyBorder="1" applyAlignment="1">
      <alignment horizontal="center"/>
    </xf>
    <xf numFmtId="0" fontId="15" fillId="0" borderId="0" xfId="4" applyFont="1" applyBorder="1"/>
    <xf numFmtId="44" fontId="20" fillId="0" borderId="0" xfId="6" applyFont="1" applyFill="1" applyBorder="1"/>
    <xf numFmtId="43" fontId="20" fillId="0" borderId="0" xfId="5" applyFont="1" applyFill="1" applyBorder="1"/>
    <xf numFmtId="0" fontId="20" fillId="0" borderId="0" xfId="4" applyFont="1" applyFill="1" applyBorder="1"/>
    <xf numFmtId="40" fontId="20" fillId="0" borderId="0" xfId="4" applyNumberFormat="1" applyFont="1" applyFill="1" applyBorder="1"/>
    <xf numFmtId="0" fontId="15" fillId="0" borderId="0" xfId="4" applyFont="1"/>
    <xf numFmtId="0" fontId="20" fillId="0" borderId="0" xfId="4" applyFont="1" applyFill="1"/>
    <xf numFmtId="164" fontId="20" fillId="0" borderId="0" xfId="7" applyNumberFormat="1" applyFont="1" applyFill="1"/>
    <xf numFmtId="166" fontId="20" fillId="0" borderId="0" xfId="4" applyNumberFormat="1" applyFont="1" applyFill="1"/>
    <xf numFmtId="0" fontId="20" fillId="0" borderId="0" xfId="4" applyFont="1"/>
    <xf numFmtId="167" fontId="20" fillId="0" borderId="0" xfId="5" applyNumberFormat="1" applyFont="1" applyFill="1"/>
  </cellXfs>
  <cellStyles count="8">
    <cellStyle name="Comma" xfId="1" builtinId="3"/>
    <cellStyle name="Comma 2 2" xfId="5"/>
    <cellStyle name="Comma_Chartdata" xfId="3"/>
    <cellStyle name="Currency 2" xfId="6"/>
    <cellStyle name="Normal" xfId="0" builtinId="0"/>
    <cellStyle name="Normal 2" xfId="4"/>
    <cellStyle name="Normal_Chartdata" xfId="2"/>
    <cellStyle name="Percent 2 2" xfId="7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ChartFromTable!$B$1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ChartFromTable!$A$2:$A$4</c:f>
              <c:numCache>
                <c:formatCode>[$-409]mmm\-yyyy;@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ChartFromTable!$B$2:$B$4</c:f>
              <c:numCache>
                <c:formatCode>#,##0_);[Red]\(#,##0\)</c:formatCode>
                <c:ptCount val="3"/>
                <c:pt idx="0">
                  <c:v>82</c:v>
                </c:pt>
                <c:pt idx="1">
                  <c:v>125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FF5-A109-99397937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81636984"/>
        <c:axId val="781637376"/>
      </c:barChart>
      <c:dateAx>
        <c:axId val="78163698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crossAx val="781637376"/>
        <c:crosses val="autoZero"/>
        <c:auto val="1"/>
        <c:lblOffset val="100"/>
        <c:baseTimeUnit val="months"/>
      </c:dateAx>
      <c:valAx>
        <c:axId val="781637376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781636984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Dynamic!$W$1</c:f>
          <c:strCache>
            <c:ptCount val="1"/>
            <c:pt idx="0">
              <c:v>Sales for the last 6 Months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[0]!LatestMonths</c:f>
              <c:numCache>
                <c:formatCode>[$-409]mmm\-yyyy;@</c:formatCode>
                <c:ptCount val="6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</c:numCache>
            </c:numRef>
          </c:cat>
          <c:val>
            <c:numRef>
              <c:f>[0]!LatestSales</c:f>
              <c:numCache>
                <c:formatCode>General</c:formatCode>
                <c:ptCount val="6"/>
                <c:pt idx="0">
                  <c:v>1112</c:v>
                </c:pt>
                <c:pt idx="1">
                  <c:v>700</c:v>
                </c:pt>
                <c:pt idx="2">
                  <c:v>824</c:v>
                </c:pt>
                <c:pt idx="3">
                  <c:v>745</c:v>
                </c:pt>
                <c:pt idx="4">
                  <c:v>1103</c:v>
                </c:pt>
                <c:pt idx="5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E-4EF2-B8A8-4823AC21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642472"/>
        <c:axId val="781641296"/>
      </c:barChart>
      <c:dateAx>
        <c:axId val="78164247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crossAx val="781641296"/>
        <c:crosses val="autoZero"/>
        <c:auto val="1"/>
        <c:lblOffset val="100"/>
        <c:baseTimeUnit val="months"/>
      </c:dateAx>
      <c:valAx>
        <c:axId val="781641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642472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0</xdr:row>
      <xdr:rowOff>83344</xdr:rowOff>
    </xdr:from>
    <xdr:to>
      <xdr:col>8</xdr:col>
      <xdr:colOff>581025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133350</xdr:rowOff>
    </xdr:from>
    <xdr:to>
      <xdr:col>10</xdr:col>
      <xdr:colOff>304800</xdr:colOff>
      <xdr:row>15</xdr:row>
      <xdr:rowOff>49530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14495</xdr:colOff>
      <xdr:row>0</xdr:row>
      <xdr:rowOff>245162</xdr:rowOff>
    </xdr:from>
    <xdr:to>
      <xdr:col>33</xdr:col>
      <xdr:colOff>267529</xdr:colOff>
      <xdr:row>17</xdr:row>
      <xdr:rowOff>62946</xdr:rowOff>
    </xdr:to>
    <xdr:sp macro="" textlink="">
      <xdr:nvSpPr>
        <xdr:cNvPr id="3" name="TextBox 2"/>
        <xdr:cNvSpPr txBox="1"/>
      </xdr:nvSpPr>
      <xdr:spPr>
        <a:xfrm>
          <a:off x="11415920" y="245162"/>
          <a:ext cx="6225209" cy="3132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=OFFSET(Starting Cell, Rows downward to the start of range to copy, Columns to the right, Height, Width)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If width is omitted, the value 1 is assumed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=offset($A$1,COUNTA($A:$A)-$N$1,0,$N$1)      refers to Months in Column 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=offset($B$1,COUNTA($B:$B)-$N$1,0,$N$1)       refers to Sales in Column B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Define range names for Months and Sales,  e.g. CurrentMonths, CurrentSales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a chart from Column A and B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Right-click the chart and click Select 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Edit the Axis Labels and change AxisLabelRange: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=Dynamic!CurrentMonths    (Worksheet name, ! , range name for sales)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Edit the Legend Entries and change Series Values: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=Dynamic!CurrentSales     (Worksheet name, ! , range name for months)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FF00"/>
  </sheetPr>
  <dimension ref="A1:Y26"/>
  <sheetViews>
    <sheetView tabSelected="1" zoomScaleNormal="100" workbookViewId="0">
      <selection activeCell="A2" sqref="A2:F2"/>
    </sheetView>
  </sheetViews>
  <sheetFormatPr defaultColWidth="9.140625" defaultRowHeight="12.75" x14ac:dyDescent="0.2"/>
  <cols>
    <col min="1" max="1" width="9.28515625" style="2" customWidth="1"/>
    <col min="2" max="6" width="8.28515625" style="2" customWidth="1"/>
    <col min="7" max="7" width="5.85546875" style="2" customWidth="1"/>
    <col min="8" max="8" width="8.140625" style="2" customWidth="1"/>
    <col min="9" max="9" width="11.28515625" style="2" customWidth="1"/>
    <col min="10" max="16384" width="9.140625" style="2"/>
  </cols>
  <sheetData>
    <row r="1" spans="1:25" ht="21.75" thickBot="1" x14ac:dyDescent="0.4">
      <c r="A1" s="37" t="s">
        <v>33</v>
      </c>
      <c r="B1" s="38"/>
      <c r="C1" s="38"/>
      <c r="D1" s="38"/>
      <c r="E1" s="38"/>
      <c r="F1" s="39"/>
      <c r="G1" s="1"/>
      <c r="H1" s="1"/>
      <c r="I1" s="1"/>
    </row>
    <row r="2" spans="1:25" ht="18.75" x14ac:dyDescent="0.3">
      <c r="A2" s="40" t="s">
        <v>0</v>
      </c>
      <c r="B2" s="40"/>
      <c r="C2" s="40"/>
      <c r="D2" s="40"/>
      <c r="E2" s="40"/>
      <c r="F2" s="40"/>
      <c r="G2" s="3"/>
      <c r="H2" s="3"/>
      <c r="I2" s="3"/>
    </row>
    <row r="3" spans="1:25" x14ac:dyDescent="0.2">
      <c r="V3" s="4"/>
      <c r="W3" s="4"/>
      <c r="X3" s="4"/>
      <c r="Y3" s="4"/>
    </row>
    <row r="4" spans="1:25" ht="15" x14ac:dyDescent="0.25">
      <c r="A4" s="27"/>
      <c r="B4" s="43" t="s">
        <v>1</v>
      </c>
      <c r="C4" s="43" t="s">
        <v>2</v>
      </c>
      <c r="D4" s="43" t="s">
        <v>3</v>
      </c>
      <c r="E4" s="43" t="s">
        <v>4</v>
      </c>
      <c r="F4" s="43" t="s">
        <v>20</v>
      </c>
      <c r="G4" s="27"/>
      <c r="H4" s="43"/>
      <c r="I4" s="44"/>
      <c r="V4" s="4"/>
      <c r="W4" s="4"/>
      <c r="X4" s="4"/>
      <c r="Y4" s="4"/>
    </row>
    <row r="5" spans="1:25" ht="12.75" customHeight="1" x14ac:dyDescent="0.25">
      <c r="A5" s="43" t="s">
        <v>5</v>
      </c>
      <c r="B5" s="45">
        <v>80</v>
      </c>
      <c r="C5" s="45">
        <v>60</v>
      </c>
      <c r="D5" s="45">
        <v>110</v>
      </c>
      <c r="E5" s="45">
        <f t="shared" ref="E5:E16" si="0">SUM(B5:D5)</f>
        <v>250</v>
      </c>
      <c r="F5" s="46">
        <f t="shared" ref="F5:F16" si="1">AVERAGE(B5:D5)</f>
        <v>83.333333333333329</v>
      </c>
      <c r="G5" s="27"/>
      <c r="H5" s="45"/>
      <c r="I5" s="47"/>
      <c r="J5" s="6"/>
      <c r="K5" s="6"/>
      <c r="L5" s="6"/>
      <c r="M5" s="6"/>
      <c r="N5" s="6"/>
      <c r="O5" s="6"/>
      <c r="V5" s="4"/>
      <c r="W5" s="4"/>
      <c r="X5" s="4"/>
      <c r="Y5" s="4"/>
    </row>
    <row r="6" spans="1:25" ht="15" x14ac:dyDescent="0.25">
      <c r="A6" s="43" t="s">
        <v>6</v>
      </c>
      <c r="B6" s="45">
        <v>140</v>
      </c>
      <c r="C6" s="45">
        <v>80</v>
      </c>
      <c r="D6" s="45">
        <v>120</v>
      </c>
      <c r="E6" s="45">
        <f t="shared" si="0"/>
        <v>340</v>
      </c>
      <c r="F6" s="46">
        <f t="shared" si="1"/>
        <v>113.33333333333333</v>
      </c>
      <c r="G6" s="27"/>
      <c r="H6" s="45"/>
      <c r="I6" s="47"/>
      <c r="J6" s="6"/>
      <c r="K6" s="6"/>
      <c r="L6" s="6"/>
      <c r="M6" s="6"/>
      <c r="N6" s="6"/>
      <c r="O6" s="6"/>
      <c r="V6" s="4"/>
      <c r="W6" s="4"/>
      <c r="X6" s="4"/>
      <c r="Y6" s="4"/>
    </row>
    <row r="7" spans="1:25" ht="15" x14ac:dyDescent="0.25">
      <c r="A7" s="43" t="s">
        <v>7</v>
      </c>
      <c r="B7" s="45">
        <v>125</v>
      </c>
      <c r="C7" s="45">
        <v>80</v>
      </c>
      <c r="D7" s="45">
        <v>110</v>
      </c>
      <c r="E7" s="45">
        <f t="shared" si="0"/>
        <v>315</v>
      </c>
      <c r="F7" s="46">
        <f t="shared" si="1"/>
        <v>105</v>
      </c>
      <c r="G7" s="27"/>
      <c r="H7" s="45"/>
      <c r="I7" s="47"/>
      <c r="J7" s="6"/>
      <c r="K7" s="6"/>
      <c r="L7" s="6"/>
      <c r="M7" s="6"/>
      <c r="N7" s="6"/>
      <c r="O7" s="6"/>
      <c r="V7" s="4"/>
      <c r="W7" s="4"/>
      <c r="X7" s="4"/>
      <c r="Y7" s="4"/>
    </row>
    <row r="8" spans="1:25" ht="15" x14ac:dyDescent="0.25">
      <c r="A8" s="43" t="s">
        <v>8</v>
      </c>
      <c r="B8" s="45">
        <v>130</v>
      </c>
      <c r="C8" s="45">
        <v>100</v>
      </c>
      <c r="D8" s="45">
        <v>120</v>
      </c>
      <c r="E8" s="45">
        <f t="shared" si="0"/>
        <v>350</v>
      </c>
      <c r="F8" s="46">
        <f t="shared" si="1"/>
        <v>116.66666666666667</v>
      </c>
      <c r="G8" s="27"/>
      <c r="H8" s="45"/>
      <c r="I8" s="47"/>
      <c r="J8" s="6"/>
      <c r="K8" s="6"/>
      <c r="L8" s="6"/>
      <c r="M8" s="6"/>
      <c r="N8" s="6"/>
      <c r="O8" s="6"/>
      <c r="V8" s="4"/>
      <c r="W8" s="4"/>
      <c r="X8" s="4"/>
      <c r="Y8" s="4"/>
    </row>
    <row r="9" spans="1:25" ht="15" x14ac:dyDescent="0.25">
      <c r="A9" s="43" t="s">
        <v>9</v>
      </c>
      <c r="B9" s="45">
        <v>140</v>
      </c>
      <c r="C9" s="45">
        <v>90</v>
      </c>
      <c r="D9" s="45">
        <v>140</v>
      </c>
      <c r="E9" s="45">
        <f t="shared" si="0"/>
        <v>370</v>
      </c>
      <c r="F9" s="46">
        <f t="shared" si="1"/>
        <v>123.33333333333333</v>
      </c>
      <c r="G9" s="27"/>
      <c r="H9" s="45"/>
      <c r="I9" s="48"/>
    </row>
    <row r="10" spans="1:25" ht="15" x14ac:dyDescent="0.25">
      <c r="A10" s="43" t="s">
        <v>10</v>
      </c>
      <c r="B10" s="45">
        <v>170</v>
      </c>
      <c r="C10" s="45">
        <v>100</v>
      </c>
      <c r="D10" s="45">
        <v>130</v>
      </c>
      <c r="E10" s="45">
        <f t="shared" si="0"/>
        <v>400</v>
      </c>
      <c r="F10" s="46">
        <f t="shared" si="1"/>
        <v>133.33333333333334</v>
      </c>
      <c r="G10" s="27"/>
      <c r="H10" s="45"/>
      <c r="I10" s="47"/>
    </row>
    <row r="11" spans="1:25" ht="15" x14ac:dyDescent="0.25">
      <c r="A11" s="43" t="s">
        <v>11</v>
      </c>
      <c r="B11" s="27">
        <v>190</v>
      </c>
      <c r="C11" s="27">
        <v>120</v>
      </c>
      <c r="D11" s="27">
        <v>145</v>
      </c>
      <c r="E11" s="45">
        <f t="shared" si="0"/>
        <v>455</v>
      </c>
      <c r="F11" s="46">
        <f t="shared" si="1"/>
        <v>151.66666666666666</v>
      </c>
      <c r="G11" s="27"/>
      <c r="H11" s="45"/>
      <c r="I11" s="49"/>
    </row>
    <row r="12" spans="1:25" ht="15" x14ac:dyDescent="0.25">
      <c r="A12" s="43" t="s">
        <v>12</v>
      </c>
      <c r="B12" s="27">
        <v>210</v>
      </c>
      <c r="C12" s="27">
        <v>130</v>
      </c>
      <c r="D12" s="27">
        <v>160</v>
      </c>
      <c r="E12" s="45">
        <f t="shared" si="0"/>
        <v>500</v>
      </c>
      <c r="F12" s="46">
        <f t="shared" si="1"/>
        <v>166.66666666666666</v>
      </c>
      <c r="G12" s="27"/>
      <c r="H12" s="45"/>
      <c r="I12" s="48"/>
    </row>
    <row r="13" spans="1:25" ht="15" x14ac:dyDescent="0.25">
      <c r="A13" s="43" t="s">
        <v>13</v>
      </c>
      <c r="B13" s="27">
        <v>160</v>
      </c>
      <c r="C13" s="27">
        <v>140</v>
      </c>
      <c r="D13" s="27">
        <v>185</v>
      </c>
      <c r="E13" s="45">
        <f t="shared" si="0"/>
        <v>485</v>
      </c>
      <c r="F13" s="46">
        <f t="shared" si="1"/>
        <v>161.66666666666666</v>
      </c>
      <c r="G13" s="27"/>
      <c r="H13" s="45"/>
      <c r="I13" s="50"/>
    </row>
    <row r="14" spans="1:25" ht="15" x14ac:dyDescent="0.25">
      <c r="A14" s="43" t="s">
        <v>14</v>
      </c>
      <c r="B14" s="27">
        <v>210</v>
      </c>
      <c r="C14" s="27">
        <v>130</v>
      </c>
      <c r="D14" s="27">
        <v>180</v>
      </c>
      <c r="E14" s="45">
        <f t="shared" si="0"/>
        <v>520</v>
      </c>
      <c r="F14" s="46">
        <f t="shared" si="1"/>
        <v>173.33333333333334</v>
      </c>
      <c r="G14" s="27"/>
      <c r="H14" s="45"/>
      <c r="I14" s="50"/>
      <c r="V14" s="4"/>
      <c r="W14" s="4"/>
      <c r="X14" s="4"/>
      <c r="Y14" s="4"/>
    </row>
    <row r="15" spans="1:25" ht="15" x14ac:dyDescent="0.25">
      <c r="A15" s="43" t="s">
        <v>15</v>
      </c>
      <c r="B15" s="27">
        <v>250</v>
      </c>
      <c r="C15" s="27">
        <v>125</v>
      </c>
      <c r="D15" s="27">
        <v>190</v>
      </c>
      <c r="E15" s="45">
        <f t="shared" si="0"/>
        <v>565</v>
      </c>
      <c r="F15" s="46">
        <f t="shared" si="1"/>
        <v>188.33333333333334</v>
      </c>
      <c r="G15" s="27"/>
      <c r="H15" s="45"/>
      <c r="I15" s="50"/>
      <c r="V15" s="4"/>
      <c r="W15" s="4"/>
      <c r="X15" s="4"/>
      <c r="Y15" s="4"/>
    </row>
    <row r="16" spans="1:25" ht="15" x14ac:dyDescent="0.25">
      <c r="A16" s="43" t="s">
        <v>16</v>
      </c>
      <c r="B16" s="45">
        <v>300</v>
      </c>
      <c r="C16" s="45">
        <v>135</v>
      </c>
      <c r="D16" s="45">
        <v>200</v>
      </c>
      <c r="E16" s="45">
        <f t="shared" si="0"/>
        <v>635</v>
      </c>
      <c r="F16" s="46">
        <f t="shared" si="1"/>
        <v>211.66666666666666</v>
      </c>
      <c r="G16" s="27"/>
      <c r="H16" s="46"/>
      <c r="I16" s="27"/>
      <c r="V16" s="5"/>
      <c r="W16" s="7"/>
      <c r="X16" s="5"/>
      <c r="Y16" s="8"/>
    </row>
    <row r="17" spans="1:9" ht="15" x14ac:dyDescent="0.25">
      <c r="A17" s="43"/>
      <c r="B17" s="46"/>
      <c r="C17" s="46"/>
      <c r="D17" s="46"/>
      <c r="E17" s="27"/>
      <c r="F17" s="27"/>
      <c r="G17" s="27"/>
      <c r="H17" s="27"/>
      <c r="I17" s="27"/>
    </row>
    <row r="18" spans="1:9" ht="15" x14ac:dyDescent="0.25">
      <c r="A18" s="43" t="s">
        <v>4</v>
      </c>
      <c r="B18" s="45">
        <f>SUM(B5:B16)</f>
        <v>2105</v>
      </c>
      <c r="C18" s="45">
        <f>SUM(C5:C16)</f>
        <v>1290</v>
      </c>
      <c r="D18" s="45">
        <f>SUM(D5:D16)</f>
        <v>1790</v>
      </c>
      <c r="E18" s="45">
        <f>SUM(E5:E16)</f>
        <v>5185</v>
      </c>
      <c r="F18" s="27"/>
      <c r="G18" s="27"/>
      <c r="H18" s="46"/>
      <c r="I18" s="27"/>
    </row>
    <row r="19" spans="1:9" ht="15" x14ac:dyDescent="0.25">
      <c r="A19" s="27"/>
      <c r="B19" s="46"/>
      <c r="C19" s="46"/>
      <c r="D19" s="46"/>
      <c r="E19" s="27"/>
      <c r="F19" s="27"/>
      <c r="G19" s="27"/>
      <c r="H19" s="27"/>
      <c r="I19" s="27"/>
    </row>
    <row r="20" spans="1:9" ht="15" x14ac:dyDescent="0.25">
      <c r="A20" s="44" t="s">
        <v>17</v>
      </c>
      <c r="B20" s="47">
        <f>B18/$E$18</f>
        <v>0.40597878495660561</v>
      </c>
      <c r="C20" s="47">
        <f>C18/$E$18</f>
        <v>0.24879459980713597</v>
      </c>
      <c r="D20" s="47">
        <f>D18/$E$18</f>
        <v>0.34522661523625842</v>
      </c>
      <c r="E20" s="27"/>
      <c r="F20" s="27"/>
      <c r="G20" s="27"/>
      <c r="H20" s="27"/>
      <c r="I20" s="27"/>
    </row>
    <row r="21" spans="1:9" ht="15" x14ac:dyDescent="0.25">
      <c r="A21" s="27"/>
      <c r="B21" s="27"/>
      <c r="C21" s="27"/>
      <c r="D21" s="27"/>
      <c r="E21" s="27"/>
      <c r="F21" s="27"/>
      <c r="G21" s="27"/>
      <c r="H21" s="27"/>
      <c r="I21" s="27"/>
    </row>
    <row r="22" spans="1:9" ht="15" x14ac:dyDescent="0.25">
      <c r="A22" s="27"/>
      <c r="B22" s="27"/>
      <c r="C22" s="27"/>
      <c r="D22" s="27"/>
      <c r="E22" s="27"/>
      <c r="F22" s="27"/>
      <c r="G22" s="27"/>
      <c r="H22" s="27"/>
      <c r="I22" s="27"/>
    </row>
    <row r="23" spans="1:9" ht="15" x14ac:dyDescent="0.25">
      <c r="A23" s="27"/>
      <c r="B23" s="27"/>
      <c r="C23" s="27"/>
      <c r="D23" s="27"/>
      <c r="E23" s="27"/>
      <c r="F23" s="27"/>
      <c r="G23" s="27"/>
      <c r="H23" s="27"/>
      <c r="I23" s="27"/>
    </row>
    <row r="24" spans="1:9" ht="15" x14ac:dyDescent="0.25">
      <c r="A24" s="27"/>
      <c r="B24" s="27"/>
      <c r="C24" s="27"/>
      <c r="D24" s="27"/>
      <c r="E24" s="27"/>
      <c r="F24" s="27"/>
      <c r="G24" s="27"/>
      <c r="H24" s="27"/>
      <c r="I24" s="27"/>
    </row>
    <row r="25" spans="1:9" ht="15" x14ac:dyDescent="0.25">
      <c r="A25" s="27"/>
      <c r="B25" s="27"/>
      <c r="C25" s="27"/>
      <c r="D25" s="27"/>
      <c r="E25" s="27"/>
      <c r="F25" s="27"/>
      <c r="G25" s="27"/>
      <c r="H25" s="27"/>
      <c r="I25" s="27"/>
    </row>
    <row r="26" spans="1:9" ht="15" x14ac:dyDescent="0.25">
      <c r="A26" s="27"/>
      <c r="B26" s="27"/>
      <c r="C26" s="27"/>
      <c r="D26" s="27"/>
      <c r="E26" s="27"/>
      <c r="F26" s="27"/>
      <c r="G26" s="27"/>
      <c r="H26" s="27"/>
      <c r="I26" s="27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L33"/>
  <sheetViews>
    <sheetView zoomScale="130" zoomScaleNormal="130" workbookViewId="0">
      <selection activeCell="B8" sqref="B8"/>
    </sheetView>
  </sheetViews>
  <sheetFormatPr defaultColWidth="9.140625" defaultRowHeight="12.75" x14ac:dyDescent="0.2"/>
  <cols>
    <col min="1" max="1" width="17.7109375" style="9" customWidth="1"/>
    <col min="2" max="7" width="9.42578125" style="9" bestFit="1" customWidth="1"/>
    <col min="8" max="8" width="11.140625" style="9" bestFit="1" customWidth="1"/>
    <col min="9" max="9" width="13.140625" style="9" bestFit="1" customWidth="1"/>
    <col min="10" max="10" width="9.140625" style="9"/>
    <col min="11" max="11" width="12.7109375" style="9" customWidth="1"/>
    <col min="12" max="16384" width="9.140625" style="9"/>
  </cols>
  <sheetData>
    <row r="1" spans="1:12" ht="36" x14ac:dyDescent="0.2">
      <c r="A1" s="41" t="s">
        <v>34</v>
      </c>
      <c r="B1" s="42"/>
      <c r="C1" s="42"/>
      <c r="D1" s="42"/>
      <c r="E1" s="42"/>
      <c r="F1" s="42"/>
      <c r="G1" s="42"/>
      <c r="H1" s="42"/>
      <c r="I1" s="42"/>
    </row>
    <row r="2" spans="1:12" ht="15" x14ac:dyDescent="0.25">
      <c r="A2" s="51"/>
      <c r="B2" s="52" t="s">
        <v>5</v>
      </c>
      <c r="C2" s="52" t="s">
        <v>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4</v>
      </c>
      <c r="I2" s="52" t="s">
        <v>20</v>
      </c>
      <c r="J2" s="10"/>
      <c r="K2" s="11"/>
      <c r="L2" s="10"/>
    </row>
    <row r="3" spans="1:12" ht="15" x14ac:dyDescent="0.25">
      <c r="A3" s="53" t="s">
        <v>19</v>
      </c>
      <c r="B3" s="54">
        <v>130</v>
      </c>
      <c r="C3" s="54">
        <v>180</v>
      </c>
      <c r="D3" s="54">
        <v>250</v>
      </c>
      <c r="E3" s="54">
        <v>240</v>
      </c>
      <c r="F3" s="54">
        <v>300</v>
      </c>
      <c r="G3" s="54">
        <v>450</v>
      </c>
      <c r="H3" s="54">
        <f>SUM(B3:G3)</f>
        <v>1550</v>
      </c>
      <c r="I3" s="54">
        <f>AVERAGE(B3:G3)</f>
        <v>258.33333333333331</v>
      </c>
      <c r="J3" s="10"/>
      <c r="K3" s="10"/>
      <c r="L3" s="10"/>
    </row>
    <row r="4" spans="1:12" ht="15" x14ac:dyDescent="0.25">
      <c r="A4" s="53" t="s">
        <v>21</v>
      </c>
      <c r="B4" s="55">
        <v>100</v>
      </c>
      <c r="C4" s="55">
        <v>130</v>
      </c>
      <c r="D4" s="55">
        <v>120</v>
      </c>
      <c r="E4" s="55">
        <v>220</v>
      </c>
      <c r="F4" s="55">
        <v>260</v>
      </c>
      <c r="G4" s="55">
        <v>350</v>
      </c>
      <c r="H4" s="55">
        <f>SUM(B4:G4)</f>
        <v>1180</v>
      </c>
      <c r="I4" s="55">
        <f>AVERAGE(B4:G4)</f>
        <v>196.66666666666666</v>
      </c>
      <c r="J4" s="10"/>
      <c r="K4" s="12"/>
      <c r="L4" s="10"/>
    </row>
    <row r="5" spans="1:12" ht="15" x14ac:dyDescent="0.25">
      <c r="A5" s="53" t="s">
        <v>22</v>
      </c>
      <c r="B5" s="55">
        <f t="shared" ref="B5:G5" si="0">B3-B4</f>
        <v>30</v>
      </c>
      <c r="C5" s="55">
        <f t="shared" si="0"/>
        <v>50</v>
      </c>
      <c r="D5" s="55">
        <f t="shared" si="0"/>
        <v>130</v>
      </c>
      <c r="E5" s="55">
        <f t="shared" si="0"/>
        <v>20</v>
      </c>
      <c r="F5" s="55">
        <f t="shared" si="0"/>
        <v>40</v>
      </c>
      <c r="G5" s="55">
        <f t="shared" si="0"/>
        <v>100</v>
      </c>
      <c r="H5" s="55">
        <f>SUM(B5:G5)</f>
        <v>370</v>
      </c>
      <c r="I5" s="56">
        <f>AVERAGE(B5:G5)</f>
        <v>61.666666666666664</v>
      </c>
      <c r="J5" s="10"/>
      <c r="K5" s="13"/>
      <c r="L5" s="10"/>
    </row>
    <row r="6" spans="1:12" ht="15" x14ac:dyDescent="0.25">
      <c r="A6" s="53" t="s">
        <v>23</v>
      </c>
      <c r="B6" s="55">
        <f>B5</f>
        <v>30</v>
      </c>
      <c r="C6" s="55">
        <f>C5+B6</f>
        <v>80</v>
      </c>
      <c r="D6" s="55">
        <f>D5+C6</f>
        <v>210</v>
      </c>
      <c r="E6" s="55">
        <f>E5+D6</f>
        <v>230</v>
      </c>
      <c r="F6" s="55">
        <f>F5+E6</f>
        <v>270</v>
      </c>
      <c r="G6" s="55">
        <f>G5+F6</f>
        <v>370</v>
      </c>
      <c r="H6" s="55"/>
      <c r="I6" s="55"/>
      <c r="J6" s="10"/>
      <c r="K6" s="10"/>
      <c r="L6" s="10"/>
    </row>
    <row r="7" spans="1:12" ht="20.25" customHeight="1" x14ac:dyDescent="0.25">
      <c r="A7" s="53" t="s">
        <v>24</v>
      </c>
      <c r="B7" s="57"/>
      <c r="C7" s="57"/>
      <c r="D7" s="57"/>
      <c r="E7" s="57"/>
      <c r="F7" s="57"/>
      <c r="G7" s="57"/>
      <c r="H7" s="56"/>
      <c r="I7" s="56"/>
      <c r="J7" s="10"/>
      <c r="K7" s="10"/>
      <c r="L7" s="10"/>
    </row>
    <row r="8" spans="1:12" ht="15" x14ac:dyDescent="0.25">
      <c r="A8" s="58" t="s">
        <v>25</v>
      </c>
      <c r="B8" s="59"/>
      <c r="C8" s="60">
        <f t="shared" ref="C8:G10" si="1">(C3-B3)/B3</f>
        <v>0.38461538461538464</v>
      </c>
      <c r="D8" s="60">
        <f t="shared" si="1"/>
        <v>0.3888888888888889</v>
      </c>
      <c r="E8" s="60">
        <f t="shared" si="1"/>
        <v>-0.04</v>
      </c>
      <c r="F8" s="60">
        <f t="shared" si="1"/>
        <v>0.25</v>
      </c>
      <c r="G8" s="60">
        <f t="shared" si="1"/>
        <v>0.5</v>
      </c>
      <c r="H8" s="60">
        <f>(G3-B3)/B3</f>
        <v>2.4615384615384617</v>
      </c>
      <c r="I8" s="61">
        <f>(G3/B3)^(1/5)-1</f>
        <v>0.28189906950220678</v>
      </c>
      <c r="J8" s="10"/>
      <c r="K8" s="10"/>
      <c r="L8" s="10"/>
    </row>
    <row r="9" spans="1:12" ht="15" x14ac:dyDescent="0.25">
      <c r="A9" s="58" t="s">
        <v>26</v>
      </c>
      <c r="B9" s="59"/>
      <c r="C9" s="60">
        <f t="shared" si="1"/>
        <v>0.3</v>
      </c>
      <c r="D9" s="60">
        <f t="shared" si="1"/>
        <v>-7.6923076923076927E-2</v>
      </c>
      <c r="E9" s="60">
        <f t="shared" si="1"/>
        <v>0.83333333333333337</v>
      </c>
      <c r="F9" s="60">
        <f t="shared" si="1"/>
        <v>0.18181818181818182</v>
      </c>
      <c r="G9" s="60">
        <f t="shared" si="1"/>
        <v>0.34615384615384615</v>
      </c>
      <c r="H9" s="60">
        <f>(G4-B4)/B4</f>
        <v>2.5</v>
      </c>
      <c r="I9" s="61">
        <f>(G4/B4)^(1/5)-1</f>
        <v>0.28473515712343933</v>
      </c>
      <c r="J9" s="10"/>
      <c r="K9" s="10"/>
      <c r="L9" s="10"/>
    </row>
    <row r="10" spans="1:12" ht="15" x14ac:dyDescent="0.25">
      <c r="A10" s="58" t="s">
        <v>27</v>
      </c>
      <c r="B10" s="59"/>
      <c r="C10" s="60">
        <f t="shared" si="1"/>
        <v>0.66666666666666663</v>
      </c>
      <c r="D10" s="60">
        <f t="shared" si="1"/>
        <v>1.6</v>
      </c>
      <c r="E10" s="60">
        <f t="shared" si="1"/>
        <v>-0.84615384615384615</v>
      </c>
      <c r="F10" s="60">
        <f t="shared" si="1"/>
        <v>1</v>
      </c>
      <c r="G10" s="60">
        <f t="shared" si="1"/>
        <v>1.5</v>
      </c>
      <c r="H10" s="60">
        <f>(G5-B5)/B5</f>
        <v>2.3333333333333335</v>
      </c>
      <c r="I10" s="61">
        <f>(G5/B5)^(1/5)-1</f>
        <v>0.27225963653939211</v>
      </c>
      <c r="J10" s="10"/>
      <c r="K10" s="10"/>
      <c r="L10" s="10"/>
    </row>
    <row r="11" spans="1:12" ht="15" x14ac:dyDescent="0.25">
      <c r="A11" s="62"/>
      <c r="B11" s="59"/>
      <c r="C11" s="59"/>
      <c r="D11" s="59"/>
      <c r="E11" s="59"/>
      <c r="F11" s="59"/>
      <c r="G11" s="59"/>
      <c r="H11" s="59"/>
      <c r="I11" s="59"/>
      <c r="J11" s="10"/>
      <c r="K11" s="10"/>
      <c r="L11" s="10"/>
    </row>
    <row r="12" spans="1:12" ht="15" x14ac:dyDescent="0.25">
      <c r="A12" s="58" t="s">
        <v>28</v>
      </c>
      <c r="B12" s="63">
        <f t="shared" ref="B12:H12" si="2">B3/B4</f>
        <v>1.3</v>
      </c>
      <c r="C12" s="63">
        <f t="shared" si="2"/>
        <v>1.3846153846153846</v>
      </c>
      <c r="D12" s="63">
        <f t="shared" si="2"/>
        <v>2.0833333333333335</v>
      </c>
      <c r="E12" s="63">
        <f t="shared" si="2"/>
        <v>1.0909090909090908</v>
      </c>
      <c r="F12" s="63">
        <f t="shared" si="2"/>
        <v>1.1538461538461537</v>
      </c>
      <c r="G12" s="63">
        <f t="shared" si="2"/>
        <v>1.2857142857142858</v>
      </c>
      <c r="H12" s="63">
        <f t="shared" si="2"/>
        <v>1.3135593220338984</v>
      </c>
      <c r="I12" s="59"/>
      <c r="J12" s="10"/>
      <c r="K12" s="10"/>
      <c r="L12" s="10"/>
    </row>
    <row r="13" spans="1:12" ht="15" x14ac:dyDescent="0.25">
      <c r="A13" s="58" t="s">
        <v>29</v>
      </c>
      <c r="B13" s="63">
        <f t="shared" ref="B13:H13" si="3">B3/B5</f>
        <v>4.333333333333333</v>
      </c>
      <c r="C13" s="63">
        <f t="shared" si="3"/>
        <v>3.6</v>
      </c>
      <c r="D13" s="63">
        <f t="shared" si="3"/>
        <v>1.9230769230769231</v>
      </c>
      <c r="E13" s="63">
        <f t="shared" si="3"/>
        <v>12</v>
      </c>
      <c r="F13" s="63">
        <f t="shared" si="3"/>
        <v>7.5</v>
      </c>
      <c r="G13" s="63">
        <f t="shared" si="3"/>
        <v>4.5</v>
      </c>
      <c r="H13" s="63">
        <f t="shared" si="3"/>
        <v>4.1891891891891895</v>
      </c>
      <c r="I13" s="59"/>
      <c r="J13" s="10"/>
      <c r="K13" s="10"/>
      <c r="L13" s="10"/>
    </row>
    <row r="14" spans="1:12" ht="15" x14ac:dyDescent="0.25">
      <c r="A14" s="58" t="s">
        <v>30</v>
      </c>
      <c r="B14" s="63">
        <f t="shared" ref="B14:H14" si="4">B4/B5</f>
        <v>3.3333333333333335</v>
      </c>
      <c r="C14" s="63">
        <f t="shared" si="4"/>
        <v>2.6</v>
      </c>
      <c r="D14" s="63">
        <f t="shared" si="4"/>
        <v>0.92307692307692313</v>
      </c>
      <c r="E14" s="63">
        <f t="shared" si="4"/>
        <v>11</v>
      </c>
      <c r="F14" s="63">
        <f t="shared" si="4"/>
        <v>6.5</v>
      </c>
      <c r="G14" s="63">
        <f t="shared" si="4"/>
        <v>3.5</v>
      </c>
      <c r="H14" s="63">
        <f t="shared" si="4"/>
        <v>3.189189189189189</v>
      </c>
      <c r="I14" s="59"/>
      <c r="J14" s="10"/>
      <c r="K14" s="10"/>
      <c r="L14" s="10"/>
    </row>
    <row r="15" spans="1:12" x14ac:dyDescent="0.2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2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2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2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2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  <row r="20" spans="1:12" x14ac:dyDescent="0.2">
      <c r="A20" s="14"/>
      <c r="B20" s="15"/>
      <c r="C20" s="15"/>
      <c r="D20" s="15"/>
      <c r="E20" s="15"/>
      <c r="F20" s="15"/>
      <c r="G20" s="15"/>
      <c r="H20" s="15"/>
      <c r="I20" s="10"/>
      <c r="J20" s="10"/>
      <c r="K20" s="10"/>
      <c r="L20" s="10"/>
    </row>
    <row r="21" spans="1:12" ht="18" x14ac:dyDescent="0.25">
      <c r="A21" s="16"/>
      <c r="B21" s="15"/>
      <c r="C21" s="15"/>
      <c r="D21" s="15"/>
      <c r="E21" s="15"/>
      <c r="F21" s="15"/>
      <c r="G21" s="15"/>
      <c r="H21" s="15"/>
      <c r="I21" s="10"/>
      <c r="J21" s="10"/>
      <c r="K21" s="10"/>
      <c r="L21" s="10"/>
    </row>
    <row r="22" spans="1:12" ht="18.75" x14ac:dyDescent="0.3">
      <c r="A22" s="17"/>
      <c r="B22" s="15"/>
      <c r="C22" s="15"/>
      <c r="D22" s="15"/>
      <c r="E22" s="15"/>
      <c r="F22" s="15"/>
      <c r="G22" s="15"/>
      <c r="H22" s="15"/>
      <c r="I22" s="10"/>
      <c r="J22" s="10"/>
      <c r="K22" s="10"/>
      <c r="L22" s="10"/>
    </row>
    <row r="23" spans="1:12" x14ac:dyDescent="0.2">
      <c r="A23" s="14"/>
      <c r="B23" s="15"/>
      <c r="C23" s="15"/>
      <c r="D23" s="15"/>
      <c r="E23" s="15"/>
      <c r="F23" s="15"/>
      <c r="G23" s="15"/>
      <c r="H23" s="15"/>
      <c r="I23" s="10"/>
      <c r="J23" s="10"/>
      <c r="K23" s="10"/>
      <c r="L23" s="10"/>
    </row>
    <row r="24" spans="1:12" x14ac:dyDescent="0.2">
      <c r="A24" s="14"/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</row>
    <row r="25" spans="1:12" x14ac:dyDescent="0.2">
      <c r="A25" s="14"/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</row>
    <row r="26" spans="1:12" x14ac:dyDescent="0.2">
      <c r="A26" s="14"/>
      <c r="B26" s="15"/>
      <c r="C26" s="15"/>
      <c r="D26" s="15"/>
      <c r="E26" s="15"/>
      <c r="F26" s="15"/>
      <c r="G26" s="15"/>
      <c r="H26" s="15"/>
      <c r="I26" s="10"/>
      <c r="J26" s="10"/>
      <c r="K26" s="10"/>
      <c r="L26" s="10"/>
    </row>
    <row r="27" spans="1:12" x14ac:dyDescent="0.2">
      <c r="A27" s="14"/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</row>
    <row r="28" spans="1:12" x14ac:dyDescent="0.2">
      <c r="A28" s="14"/>
      <c r="B28" s="15"/>
      <c r="C28" s="15"/>
      <c r="D28" s="15"/>
      <c r="E28" s="15"/>
      <c r="F28" s="15"/>
      <c r="G28" s="15"/>
      <c r="H28" s="15"/>
      <c r="I28" s="10"/>
      <c r="J28" s="10"/>
      <c r="K28" s="10"/>
      <c r="L28" s="10"/>
    </row>
    <row r="29" spans="1:12" x14ac:dyDescent="0.2">
      <c r="A29" s="14"/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</row>
    <row r="30" spans="1:12" x14ac:dyDescent="0.2">
      <c r="A30" s="14"/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</row>
    <row r="31" spans="1:12" x14ac:dyDescent="0.2">
      <c r="A31" s="14"/>
      <c r="B31" s="15"/>
      <c r="C31" s="15"/>
      <c r="D31" s="15"/>
      <c r="E31" s="15"/>
      <c r="F31" s="15"/>
      <c r="G31" s="15"/>
      <c r="H31" s="15"/>
      <c r="I31" s="10"/>
      <c r="J31" s="10"/>
      <c r="K31" s="10"/>
      <c r="L31" s="10"/>
    </row>
    <row r="32" spans="1:12" x14ac:dyDescent="0.2">
      <c r="A32" s="14"/>
      <c r="B32" s="15"/>
      <c r="C32" s="15"/>
      <c r="D32" s="15"/>
      <c r="E32" s="15"/>
      <c r="F32" s="15"/>
      <c r="G32" s="15"/>
      <c r="H32" s="15"/>
      <c r="I32" s="10"/>
      <c r="J32" s="10"/>
      <c r="K32" s="10"/>
      <c r="L32" s="10"/>
    </row>
    <row r="33" spans="1:12" x14ac:dyDescent="0.2">
      <c r="A33" s="14"/>
      <c r="B33" s="15"/>
      <c r="C33" s="15"/>
      <c r="D33" s="15"/>
      <c r="E33" s="15"/>
      <c r="F33" s="15"/>
      <c r="G33" s="15"/>
      <c r="H33" s="15"/>
      <c r="I33" s="10"/>
      <c r="J33" s="10"/>
      <c r="K33" s="10"/>
      <c r="L33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L33"/>
  <sheetViews>
    <sheetView zoomScale="130" zoomScaleNormal="130" workbookViewId="0">
      <selection activeCell="B16" sqref="B16"/>
    </sheetView>
  </sheetViews>
  <sheetFormatPr defaultColWidth="9.140625" defaultRowHeight="12.75" x14ac:dyDescent="0.2"/>
  <cols>
    <col min="1" max="1" width="18.5703125" style="9" customWidth="1"/>
    <col min="2" max="2" width="8.42578125" style="9" bestFit="1" customWidth="1"/>
    <col min="3" max="7" width="9.42578125" style="9" bestFit="1" customWidth="1"/>
    <col min="8" max="8" width="11.140625" style="9" bestFit="1" customWidth="1"/>
    <col min="9" max="9" width="9.42578125" style="9" bestFit="1" customWidth="1"/>
    <col min="10" max="10" width="9.140625" style="9"/>
    <col min="11" max="11" width="12.7109375" style="9" customWidth="1"/>
    <col min="12" max="16384" width="9.140625" style="9"/>
  </cols>
  <sheetData>
    <row r="1" spans="1:12" ht="36" x14ac:dyDescent="0.2">
      <c r="A1" s="41" t="s">
        <v>34</v>
      </c>
      <c r="B1" s="42"/>
      <c r="C1" s="42"/>
      <c r="D1" s="42"/>
      <c r="E1" s="42"/>
      <c r="F1" s="42"/>
      <c r="G1" s="42"/>
      <c r="H1" s="42"/>
      <c r="I1" s="42"/>
    </row>
    <row r="2" spans="1:12" ht="15" x14ac:dyDescent="0.25">
      <c r="A2" s="51"/>
      <c r="B2" s="52" t="s">
        <v>5</v>
      </c>
      <c r="C2" s="52" t="s">
        <v>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4</v>
      </c>
      <c r="I2" s="52" t="s">
        <v>20</v>
      </c>
      <c r="J2" s="10"/>
      <c r="K2" s="11"/>
      <c r="L2" s="10"/>
    </row>
    <row r="3" spans="1:12" ht="15" x14ac:dyDescent="0.25">
      <c r="A3" s="53" t="s">
        <v>19</v>
      </c>
      <c r="B3" s="54">
        <v>80</v>
      </c>
      <c r="C3" s="54">
        <v>140</v>
      </c>
      <c r="D3" s="54">
        <v>210</v>
      </c>
      <c r="E3" s="54">
        <v>200</v>
      </c>
      <c r="F3" s="54">
        <v>260</v>
      </c>
      <c r="G3" s="54">
        <v>410</v>
      </c>
      <c r="H3" s="54">
        <f>SUM(B3:G3)</f>
        <v>1300</v>
      </c>
      <c r="I3" s="54">
        <f>AVERAGE(B3:G3)</f>
        <v>216.66666666666666</v>
      </c>
      <c r="J3" s="10"/>
      <c r="K3" s="10"/>
      <c r="L3" s="10"/>
    </row>
    <row r="4" spans="1:12" ht="15" x14ac:dyDescent="0.25">
      <c r="A4" s="53" t="s">
        <v>21</v>
      </c>
      <c r="B4" s="55">
        <v>60</v>
      </c>
      <c r="C4" s="55">
        <v>90</v>
      </c>
      <c r="D4" s="55">
        <v>80</v>
      </c>
      <c r="E4" s="55">
        <v>180</v>
      </c>
      <c r="F4" s="55">
        <v>220</v>
      </c>
      <c r="G4" s="55">
        <v>310</v>
      </c>
      <c r="H4" s="55">
        <f>SUM(B4:G4)</f>
        <v>940</v>
      </c>
      <c r="I4" s="55">
        <f>AVERAGE(B4:G4)</f>
        <v>156.66666666666666</v>
      </c>
      <c r="J4" s="10"/>
      <c r="K4" s="12"/>
      <c r="L4" s="10"/>
    </row>
    <row r="5" spans="1:12" ht="15" x14ac:dyDescent="0.25">
      <c r="A5" s="53" t="s">
        <v>22</v>
      </c>
      <c r="B5" s="55">
        <f t="shared" ref="B5:G5" si="0">B3-B4</f>
        <v>20</v>
      </c>
      <c r="C5" s="55">
        <f t="shared" si="0"/>
        <v>50</v>
      </c>
      <c r="D5" s="55">
        <f t="shared" si="0"/>
        <v>130</v>
      </c>
      <c r="E5" s="55">
        <f t="shared" si="0"/>
        <v>20</v>
      </c>
      <c r="F5" s="55">
        <f t="shared" si="0"/>
        <v>40</v>
      </c>
      <c r="G5" s="55">
        <f t="shared" si="0"/>
        <v>100</v>
      </c>
      <c r="H5" s="55">
        <f>SUM(B5:G5)</f>
        <v>360</v>
      </c>
      <c r="I5" s="56">
        <f>AVERAGE(B5:G5)</f>
        <v>60</v>
      </c>
      <c r="J5" s="10"/>
      <c r="K5" s="13"/>
      <c r="L5" s="10"/>
    </row>
    <row r="6" spans="1:12" ht="15" x14ac:dyDescent="0.25">
      <c r="A6" s="53" t="s">
        <v>23</v>
      </c>
      <c r="B6" s="55">
        <f>B5</f>
        <v>20</v>
      </c>
      <c r="C6" s="55">
        <f>C5+B6</f>
        <v>70</v>
      </c>
      <c r="D6" s="55">
        <f>D5+C6</f>
        <v>200</v>
      </c>
      <c r="E6" s="55">
        <f>E5+D6</f>
        <v>220</v>
      </c>
      <c r="F6" s="55">
        <f>F5+E6</f>
        <v>260</v>
      </c>
      <c r="G6" s="55">
        <f>G5+F6</f>
        <v>360</v>
      </c>
      <c r="H6" s="55"/>
      <c r="I6" s="55"/>
      <c r="J6" s="10"/>
      <c r="K6" s="10"/>
      <c r="L6" s="10"/>
    </row>
    <row r="7" spans="1:12" ht="20.25" customHeight="1" x14ac:dyDescent="0.25">
      <c r="A7" s="53" t="s">
        <v>24</v>
      </c>
      <c r="B7" s="57"/>
      <c r="C7" s="57"/>
      <c r="D7" s="57"/>
      <c r="E7" s="57"/>
      <c r="F7" s="57"/>
      <c r="G7" s="57"/>
      <c r="H7" s="56"/>
      <c r="I7" s="56"/>
      <c r="J7" s="10"/>
      <c r="K7" s="10"/>
      <c r="L7" s="10"/>
    </row>
    <row r="8" spans="1:12" ht="15" x14ac:dyDescent="0.25">
      <c r="A8" s="58" t="s">
        <v>25</v>
      </c>
      <c r="B8" s="59"/>
      <c r="C8" s="60">
        <f t="shared" ref="C8:G10" si="1">(C3-B3)/B3</f>
        <v>0.75</v>
      </c>
      <c r="D8" s="60">
        <f t="shared" si="1"/>
        <v>0.5</v>
      </c>
      <c r="E8" s="60">
        <f t="shared" si="1"/>
        <v>-4.7619047619047616E-2</v>
      </c>
      <c r="F8" s="60">
        <f t="shared" si="1"/>
        <v>0.3</v>
      </c>
      <c r="G8" s="60">
        <f t="shared" si="1"/>
        <v>0.57692307692307687</v>
      </c>
      <c r="H8" s="60">
        <f>(G3-B3)/B3</f>
        <v>4.125</v>
      </c>
      <c r="I8" s="61">
        <f>(G3/B3)^(1/5)-1</f>
        <v>0.38656034031107045</v>
      </c>
      <c r="J8" s="10"/>
      <c r="K8" s="10"/>
      <c r="L8" s="10"/>
    </row>
    <row r="9" spans="1:12" ht="15" x14ac:dyDescent="0.25">
      <c r="A9" s="58" t="s">
        <v>26</v>
      </c>
      <c r="B9" s="59"/>
      <c r="C9" s="60">
        <f t="shared" si="1"/>
        <v>0.5</v>
      </c>
      <c r="D9" s="60">
        <f t="shared" si="1"/>
        <v>-0.1111111111111111</v>
      </c>
      <c r="E9" s="60">
        <f t="shared" si="1"/>
        <v>1.25</v>
      </c>
      <c r="F9" s="60">
        <f t="shared" si="1"/>
        <v>0.22222222222222221</v>
      </c>
      <c r="G9" s="60">
        <f t="shared" si="1"/>
        <v>0.40909090909090912</v>
      </c>
      <c r="H9" s="60">
        <f>(G4-B4)/B4</f>
        <v>4.166666666666667</v>
      </c>
      <c r="I9" s="61">
        <f>(G4/B4)^(1/5)-1</f>
        <v>0.38880761359949911</v>
      </c>
      <c r="J9" s="10"/>
      <c r="K9" s="10"/>
      <c r="L9" s="10"/>
    </row>
    <row r="10" spans="1:12" ht="15" x14ac:dyDescent="0.25">
      <c r="A10" s="58" t="s">
        <v>27</v>
      </c>
      <c r="B10" s="59"/>
      <c r="C10" s="60">
        <f t="shared" si="1"/>
        <v>1.5</v>
      </c>
      <c r="D10" s="60">
        <f t="shared" si="1"/>
        <v>1.6</v>
      </c>
      <c r="E10" s="60">
        <f t="shared" si="1"/>
        <v>-0.84615384615384615</v>
      </c>
      <c r="F10" s="60">
        <f t="shared" si="1"/>
        <v>1</v>
      </c>
      <c r="G10" s="60">
        <f t="shared" si="1"/>
        <v>1.5</v>
      </c>
      <c r="H10" s="60">
        <f>(G5-B5)/B5</f>
        <v>4</v>
      </c>
      <c r="I10" s="61">
        <f>(G5/B5)^(1/5)-1</f>
        <v>0.3797296614612149</v>
      </c>
      <c r="J10" s="10"/>
      <c r="K10" s="10"/>
      <c r="L10" s="10"/>
    </row>
    <row r="11" spans="1:12" ht="15" x14ac:dyDescent="0.25">
      <c r="A11" s="62"/>
      <c r="B11" s="59"/>
      <c r="C11" s="59"/>
      <c r="D11" s="59"/>
      <c r="E11" s="59"/>
      <c r="F11" s="59"/>
      <c r="G11" s="59"/>
      <c r="H11" s="59"/>
      <c r="I11" s="59"/>
      <c r="J11" s="10"/>
      <c r="K11" s="10"/>
      <c r="L11" s="10"/>
    </row>
    <row r="12" spans="1:12" ht="15" x14ac:dyDescent="0.25">
      <c r="A12" s="58" t="s">
        <v>28</v>
      </c>
      <c r="B12" s="63">
        <f t="shared" ref="B12:H12" si="2">B3/B4</f>
        <v>1.3333333333333333</v>
      </c>
      <c r="C12" s="63">
        <f t="shared" si="2"/>
        <v>1.5555555555555556</v>
      </c>
      <c r="D12" s="63">
        <f t="shared" si="2"/>
        <v>2.625</v>
      </c>
      <c r="E12" s="63">
        <f t="shared" si="2"/>
        <v>1.1111111111111112</v>
      </c>
      <c r="F12" s="63">
        <f t="shared" si="2"/>
        <v>1.1818181818181819</v>
      </c>
      <c r="G12" s="63">
        <f t="shared" si="2"/>
        <v>1.3225806451612903</v>
      </c>
      <c r="H12" s="63">
        <f t="shared" si="2"/>
        <v>1.3829787234042554</v>
      </c>
      <c r="I12" s="59"/>
      <c r="J12" s="10"/>
      <c r="K12" s="10"/>
      <c r="L12" s="10"/>
    </row>
    <row r="13" spans="1:12" ht="15" x14ac:dyDescent="0.25">
      <c r="A13" s="58" t="s">
        <v>29</v>
      </c>
      <c r="B13" s="63">
        <f t="shared" ref="B13:H13" si="3">B3/B5</f>
        <v>4</v>
      </c>
      <c r="C13" s="63">
        <f t="shared" si="3"/>
        <v>2.8</v>
      </c>
      <c r="D13" s="63">
        <f t="shared" si="3"/>
        <v>1.6153846153846154</v>
      </c>
      <c r="E13" s="63">
        <f t="shared" si="3"/>
        <v>10</v>
      </c>
      <c r="F13" s="63">
        <f t="shared" si="3"/>
        <v>6.5</v>
      </c>
      <c r="G13" s="63">
        <f t="shared" si="3"/>
        <v>4.0999999999999996</v>
      </c>
      <c r="H13" s="63">
        <f t="shared" si="3"/>
        <v>3.6111111111111112</v>
      </c>
      <c r="I13" s="59"/>
      <c r="J13" s="10"/>
      <c r="K13" s="10"/>
      <c r="L13" s="10"/>
    </row>
    <row r="14" spans="1:12" ht="15" x14ac:dyDescent="0.25">
      <c r="A14" s="58" t="s">
        <v>30</v>
      </c>
      <c r="B14" s="63">
        <f t="shared" ref="B14:H14" si="4">B4/B5</f>
        <v>3</v>
      </c>
      <c r="C14" s="63">
        <f t="shared" si="4"/>
        <v>1.8</v>
      </c>
      <c r="D14" s="63">
        <f t="shared" si="4"/>
        <v>0.61538461538461542</v>
      </c>
      <c r="E14" s="63">
        <f t="shared" si="4"/>
        <v>9</v>
      </c>
      <c r="F14" s="63">
        <f t="shared" si="4"/>
        <v>5.5</v>
      </c>
      <c r="G14" s="63">
        <f t="shared" si="4"/>
        <v>3.1</v>
      </c>
      <c r="H14" s="63">
        <f t="shared" si="4"/>
        <v>2.6111111111111112</v>
      </c>
      <c r="I14" s="59"/>
      <c r="J14" s="10"/>
      <c r="K14" s="10"/>
      <c r="L14" s="10"/>
    </row>
    <row r="15" spans="1:12" x14ac:dyDescent="0.2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2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2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2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2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  <row r="20" spans="1:12" x14ac:dyDescent="0.2">
      <c r="A20" s="14"/>
      <c r="B20" s="15"/>
      <c r="C20" s="15"/>
      <c r="D20" s="15"/>
      <c r="E20" s="15"/>
      <c r="F20" s="15"/>
      <c r="G20" s="15"/>
      <c r="H20" s="15"/>
      <c r="I20" s="10"/>
      <c r="J20" s="10"/>
      <c r="K20" s="10"/>
      <c r="L20" s="10"/>
    </row>
    <row r="21" spans="1:12" ht="18" x14ac:dyDescent="0.25">
      <c r="A21" s="16"/>
      <c r="B21" s="15"/>
      <c r="C21" s="15"/>
      <c r="D21" s="15"/>
      <c r="E21" s="15"/>
      <c r="F21" s="15"/>
      <c r="G21" s="15"/>
      <c r="H21" s="15"/>
      <c r="I21" s="10"/>
      <c r="J21" s="10"/>
      <c r="K21" s="10"/>
      <c r="L21" s="10"/>
    </row>
    <row r="22" spans="1:12" ht="18.75" x14ac:dyDescent="0.3">
      <c r="A22" s="17"/>
      <c r="B22" s="15"/>
      <c r="C22" s="15"/>
      <c r="D22" s="15"/>
      <c r="E22" s="15"/>
      <c r="F22" s="15"/>
      <c r="G22" s="15"/>
      <c r="H22" s="15"/>
      <c r="I22" s="10"/>
      <c r="J22" s="10"/>
      <c r="K22" s="10"/>
      <c r="L22" s="10"/>
    </row>
    <row r="23" spans="1:12" x14ac:dyDescent="0.2">
      <c r="A23" s="14"/>
      <c r="B23" s="15"/>
      <c r="C23" s="15"/>
      <c r="D23" s="15"/>
      <c r="E23" s="15"/>
      <c r="F23" s="15"/>
      <c r="G23" s="15"/>
      <c r="H23" s="15"/>
      <c r="I23" s="10"/>
      <c r="J23" s="10"/>
      <c r="K23" s="10"/>
      <c r="L23" s="10"/>
    </row>
    <row r="24" spans="1:12" x14ac:dyDescent="0.2">
      <c r="A24" s="14"/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</row>
    <row r="25" spans="1:12" x14ac:dyDescent="0.2">
      <c r="A25" s="14"/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</row>
    <row r="26" spans="1:12" x14ac:dyDescent="0.2">
      <c r="A26" s="14"/>
      <c r="B26" s="15"/>
      <c r="C26" s="15"/>
      <c r="D26" s="15"/>
      <c r="E26" s="15"/>
      <c r="F26" s="15"/>
      <c r="G26" s="15"/>
      <c r="H26" s="15"/>
      <c r="I26" s="10"/>
      <c r="J26" s="10"/>
      <c r="K26" s="10"/>
      <c r="L26" s="10"/>
    </row>
    <row r="27" spans="1:12" x14ac:dyDescent="0.2">
      <c r="A27" s="14"/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</row>
    <row r="28" spans="1:12" x14ac:dyDescent="0.2">
      <c r="A28" s="14"/>
      <c r="B28" s="15"/>
      <c r="C28" s="15"/>
      <c r="D28" s="15"/>
      <c r="E28" s="15"/>
      <c r="F28" s="15"/>
      <c r="G28" s="15"/>
      <c r="H28" s="15"/>
      <c r="I28" s="10"/>
      <c r="J28" s="10"/>
      <c r="K28" s="10"/>
      <c r="L28" s="10"/>
    </row>
    <row r="29" spans="1:12" x14ac:dyDescent="0.2">
      <c r="A29" s="14"/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</row>
    <row r="30" spans="1:12" x14ac:dyDescent="0.2">
      <c r="A30" s="14"/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</row>
    <row r="31" spans="1:12" x14ac:dyDescent="0.2">
      <c r="A31" s="14"/>
      <c r="B31" s="15"/>
      <c r="C31" s="15"/>
      <c r="D31" s="15"/>
      <c r="E31" s="15"/>
      <c r="F31" s="15"/>
      <c r="G31" s="15"/>
      <c r="H31" s="15"/>
      <c r="I31" s="10"/>
      <c r="J31" s="10"/>
      <c r="K31" s="10"/>
      <c r="L31" s="10"/>
    </row>
    <row r="32" spans="1:12" x14ac:dyDescent="0.2">
      <c r="A32" s="14"/>
      <c r="B32" s="15"/>
      <c r="C32" s="15"/>
      <c r="D32" s="15"/>
      <c r="E32" s="15"/>
      <c r="F32" s="15"/>
      <c r="G32" s="15"/>
      <c r="H32" s="15"/>
      <c r="I32" s="10"/>
      <c r="J32" s="10"/>
      <c r="K32" s="10"/>
      <c r="L32" s="10"/>
    </row>
    <row r="33" spans="1:12" x14ac:dyDescent="0.2">
      <c r="A33" s="14"/>
      <c r="B33" s="15"/>
      <c r="C33" s="15"/>
      <c r="D33" s="15"/>
      <c r="E33" s="15"/>
      <c r="F33" s="15"/>
      <c r="G33" s="15"/>
      <c r="H33" s="15"/>
      <c r="I33" s="10"/>
      <c r="J33" s="10"/>
      <c r="K33" s="10"/>
      <c r="L33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11"/>
  </sheetPr>
  <dimension ref="A1:L33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" width="18.5703125" style="9" bestFit="1" customWidth="1"/>
    <col min="2" max="7" width="9.42578125" style="9" bestFit="1" customWidth="1"/>
    <col min="8" max="8" width="11.140625" style="9" bestFit="1" customWidth="1"/>
    <col min="9" max="9" width="9.42578125" style="9" bestFit="1" customWidth="1"/>
    <col min="10" max="10" width="9.140625" style="9"/>
    <col min="11" max="11" width="12.7109375" style="9" customWidth="1"/>
    <col min="12" max="16384" width="9.140625" style="9"/>
  </cols>
  <sheetData>
    <row r="1" spans="1:12" ht="36" x14ac:dyDescent="0.2">
      <c r="A1" s="41" t="s">
        <v>34</v>
      </c>
      <c r="B1" s="42"/>
      <c r="C1" s="42"/>
      <c r="D1" s="42"/>
      <c r="E1" s="42"/>
      <c r="F1" s="42"/>
      <c r="G1" s="42"/>
      <c r="H1" s="42"/>
      <c r="I1" s="42"/>
    </row>
    <row r="2" spans="1:12" ht="15" x14ac:dyDescent="0.25">
      <c r="A2" s="51"/>
      <c r="B2" s="52" t="s">
        <v>5</v>
      </c>
      <c r="C2" s="52" t="s">
        <v>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4</v>
      </c>
      <c r="I2" s="52" t="s">
        <v>20</v>
      </c>
      <c r="J2" s="10"/>
      <c r="K2" s="11"/>
      <c r="L2" s="10"/>
    </row>
    <row r="3" spans="1:12" ht="15" x14ac:dyDescent="0.25">
      <c r="A3" s="53" t="s">
        <v>19</v>
      </c>
      <c r="B3" s="54">
        <v>100</v>
      </c>
      <c r="C3" s="54">
        <v>115</v>
      </c>
      <c r="D3" s="54">
        <v>185</v>
      </c>
      <c r="E3" s="54">
        <v>175</v>
      </c>
      <c r="F3" s="54">
        <v>235</v>
      </c>
      <c r="G3" s="54">
        <v>385</v>
      </c>
      <c r="H3" s="54">
        <f>SUM(B3:G3)</f>
        <v>1195</v>
      </c>
      <c r="I3" s="54">
        <f>AVERAGE(B3:G3)</f>
        <v>199.16666666666666</v>
      </c>
      <c r="J3" s="10"/>
      <c r="K3" s="10"/>
      <c r="L3" s="10"/>
    </row>
    <row r="4" spans="1:12" ht="15" x14ac:dyDescent="0.25">
      <c r="A4" s="53" t="s">
        <v>21</v>
      </c>
      <c r="B4" s="55">
        <v>35</v>
      </c>
      <c r="C4" s="55">
        <v>65</v>
      </c>
      <c r="D4" s="55">
        <v>55</v>
      </c>
      <c r="E4" s="55">
        <v>155</v>
      </c>
      <c r="F4" s="55">
        <v>195</v>
      </c>
      <c r="G4" s="55">
        <v>285</v>
      </c>
      <c r="H4" s="55">
        <f>SUM(B4:G4)</f>
        <v>790</v>
      </c>
      <c r="I4" s="55">
        <f>AVERAGE(B4:G4)</f>
        <v>131.66666666666666</v>
      </c>
      <c r="J4" s="10"/>
      <c r="K4" s="12"/>
      <c r="L4" s="10"/>
    </row>
    <row r="5" spans="1:12" ht="15" x14ac:dyDescent="0.25">
      <c r="A5" s="53" t="s">
        <v>22</v>
      </c>
      <c r="B5" s="55">
        <f t="shared" ref="B5:G5" si="0">B3-B4</f>
        <v>65</v>
      </c>
      <c r="C5" s="55">
        <f t="shared" si="0"/>
        <v>50</v>
      </c>
      <c r="D5" s="55">
        <f t="shared" si="0"/>
        <v>130</v>
      </c>
      <c r="E5" s="55">
        <f t="shared" si="0"/>
        <v>20</v>
      </c>
      <c r="F5" s="55">
        <f t="shared" si="0"/>
        <v>40</v>
      </c>
      <c r="G5" s="55">
        <f t="shared" si="0"/>
        <v>100</v>
      </c>
      <c r="H5" s="55">
        <f>SUM(B5:G5)</f>
        <v>405</v>
      </c>
      <c r="I5" s="56">
        <f>AVERAGE(B5:G5)</f>
        <v>67.5</v>
      </c>
      <c r="J5" s="10"/>
      <c r="K5" s="13"/>
      <c r="L5" s="10"/>
    </row>
    <row r="6" spans="1:12" ht="15" x14ac:dyDescent="0.25">
      <c r="A6" s="53" t="s">
        <v>23</v>
      </c>
      <c r="B6" s="55">
        <f>B5</f>
        <v>65</v>
      </c>
      <c r="C6" s="55">
        <f>C5+B6</f>
        <v>115</v>
      </c>
      <c r="D6" s="55">
        <f>D5+C6</f>
        <v>245</v>
      </c>
      <c r="E6" s="55">
        <f>E5+D6</f>
        <v>265</v>
      </c>
      <c r="F6" s="55">
        <f>F5+E6</f>
        <v>305</v>
      </c>
      <c r="G6" s="55">
        <f>G5+F6</f>
        <v>405</v>
      </c>
      <c r="H6" s="55"/>
      <c r="I6" s="55"/>
      <c r="J6" s="10"/>
      <c r="K6" s="10"/>
      <c r="L6" s="10"/>
    </row>
    <row r="7" spans="1:12" ht="20.25" customHeight="1" x14ac:dyDescent="0.25">
      <c r="A7" s="53" t="s">
        <v>24</v>
      </c>
      <c r="B7" s="57"/>
      <c r="C7" s="57"/>
      <c r="D7" s="57"/>
      <c r="E7" s="57"/>
      <c r="F7" s="57"/>
      <c r="G7" s="57"/>
      <c r="H7" s="56"/>
      <c r="I7" s="56"/>
      <c r="J7" s="10"/>
      <c r="K7" s="10"/>
      <c r="L7" s="10"/>
    </row>
    <row r="8" spans="1:12" ht="15" x14ac:dyDescent="0.25">
      <c r="A8" s="58" t="s">
        <v>25</v>
      </c>
      <c r="B8" s="59"/>
      <c r="C8" s="60">
        <f t="shared" ref="C8:G10" si="1">(C3-B3)/B3</f>
        <v>0.15</v>
      </c>
      <c r="D8" s="60">
        <f t="shared" si="1"/>
        <v>0.60869565217391308</v>
      </c>
      <c r="E8" s="60">
        <f t="shared" si="1"/>
        <v>-5.4054054054054057E-2</v>
      </c>
      <c r="F8" s="60">
        <f t="shared" si="1"/>
        <v>0.34285714285714286</v>
      </c>
      <c r="G8" s="60">
        <f t="shared" si="1"/>
        <v>0.63829787234042556</v>
      </c>
      <c r="H8" s="60">
        <f>(G3-B3)/B3</f>
        <v>2.85</v>
      </c>
      <c r="I8" s="61">
        <f>(G3/B3)^(1/5)-1</f>
        <v>0.30945972654651199</v>
      </c>
      <c r="J8" s="10"/>
      <c r="K8" s="10"/>
      <c r="L8" s="10"/>
    </row>
    <row r="9" spans="1:12" ht="15" x14ac:dyDescent="0.25">
      <c r="A9" s="58" t="s">
        <v>26</v>
      </c>
      <c r="B9" s="59"/>
      <c r="C9" s="60">
        <f t="shared" si="1"/>
        <v>0.8571428571428571</v>
      </c>
      <c r="D9" s="60">
        <f t="shared" si="1"/>
        <v>-0.15384615384615385</v>
      </c>
      <c r="E9" s="60">
        <f t="shared" si="1"/>
        <v>1.8181818181818181</v>
      </c>
      <c r="F9" s="60">
        <f t="shared" si="1"/>
        <v>0.25806451612903225</v>
      </c>
      <c r="G9" s="60">
        <f t="shared" si="1"/>
        <v>0.46153846153846156</v>
      </c>
      <c r="H9" s="60">
        <f>(G4-B4)/B4</f>
        <v>7.1428571428571432</v>
      </c>
      <c r="I9" s="61">
        <f>(G4/B4)^(1/5)-1</f>
        <v>0.5210915828951872</v>
      </c>
      <c r="J9" s="10"/>
      <c r="K9" s="10"/>
      <c r="L9" s="10"/>
    </row>
    <row r="10" spans="1:12" ht="15" x14ac:dyDescent="0.25">
      <c r="A10" s="58" t="s">
        <v>27</v>
      </c>
      <c r="B10" s="59"/>
      <c r="C10" s="60">
        <f t="shared" si="1"/>
        <v>-0.23076923076923078</v>
      </c>
      <c r="D10" s="60">
        <f t="shared" si="1"/>
        <v>1.6</v>
      </c>
      <c r="E10" s="60">
        <f t="shared" si="1"/>
        <v>-0.84615384615384615</v>
      </c>
      <c r="F10" s="60">
        <f t="shared" si="1"/>
        <v>1</v>
      </c>
      <c r="G10" s="60">
        <f t="shared" si="1"/>
        <v>1.5</v>
      </c>
      <c r="H10" s="60">
        <f>(G5-B5)/B5</f>
        <v>0.53846153846153844</v>
      </c>
      <c r="I10" s="61">
        <f>(G5/B5)^(1/5)-1</f>
        <v>8.9976987048345336E-2</v>
      </c>
      <c r="J10" s="10"/>
      <c r="K10" s="10"/>
      <c r="L10" s="10"/>
    </row>
    <row r="11" spans="1:12" ht="15" x14ac:dyDescent="0.25">
      <c r="A11" s="62"/>
      <c r="B11" s="59"/>
      <c r="C11" s="59"/>
      <c r="D11" s="59"/>
      <c r="E11" s="59"/>
      <c r="F11" s="59"/>
      <c r="G11" s="59"/>
      <c r="H11" s="59"/>
      <c r="I11" s="59"/>
      <c r="J11" s="10"/>
      <c r="K11" s="10"/>
      <c r="L11" s="10"/>
    </row>
    <row r="12" spans="1:12" ht="15" x14ac:dyDescent="0.25">
      <c r="A12" s="58" t="s">
        <v>28</v>
      </c>
      <c r="B12" s="63">
        <f t="shared" ref="B12:H12" si="2">B3/B4</f>
        <v>2.8571428571428572</v>
      </c>
      <c r="C12" s="63">
        <f t="shared" si="2"/>
        <v>1.7692307692307692</v>
      </c>
      <c r="D12" s="63">
        <f t="shared" si="2"/>
        <v>3.3636363636363638</v>
      </c>
      <c r="E12" s="63">
        <f t="shared" si="2"/>
        <v>1.1290322580645162</v>
      </c>
      <c r="F12" s="63">
        <f t="shared" si="2"/>
        <v>1.2051282051282051</v>
      </c>
      <c r="G12" s="63">
        <f t="shared" si="2"/>
        <v>1.3508771929824561</v>
      </c>
      <c r="H12" s="63">
        <f t="shared" si="2"/>
        <v>1.5126582278481013</v>
      </c>
      <c r="I12" s="59"/>
      <c r="J12" s="10"/>
      <c r="K12" s="10"/>
      <c r="L12" s="10"/>
    </row>
    <row r="13" spans="1:12" ht="15" x14ac:dyDescent="0.25">
      <c r="A13" s="58" t="s">
        <v>29</v>
      </c>
      <c r="B13" s="63">
        <f t="shared" ref="B13:H13" si="3">B3/B5</f>
        <v>1.5384615384615385</v>
      </c>
      <c r="C13" s="63">
        <f t="shared" si="3"/>
        <v>2.2999999999999998</v>
      </c>
      <c r="D13" s="63">
        <f t="shared" si="3"/>
        <v>1.4230769230769231</v>
      </c>
      <c r="E13" s="63">
        <f t="shared" si="3"/>
        <v>8.75</v>
      </c>
      <c r="F13" s="63">
        <f t="shared" si="3"/>
        <v>5.875</v>
      </c>
      <c r="G13" s="63">
        <f t="shared" si="3"/>
        <v>3.85</v>
      </c>
      <c r="H13" s="63">
        <f t="shared" si="3"/>
        <v>2.9506172839506171</v>
      </c>
      <c r="I13" s="59"/>
      <c r="J13" s="10"/>
      <c r="K13" s="10"/>
      <c r="L13" s="10"/>
    </row>
    <row r="14" spans="1:12" ht="15" x14ac:dyDescent="0.25">
      <c r="A14" s="58" t="s">
        <v>30</v>
      </c>
      <c r="B14" s="63">
        <f t="shared" ref="B14:H14" si="4">B4/B5</f>
        <v>0.53846153846153844</v>
      </c>
      <c r="C14" s="63">
        <f t="shared" si="4"/>
        <v>1.3</v>
      </c>
      <c r="D14" s="63">
        <f t="shared" si="4"/>
        <v>0.42307692307692307</v>
      </c>
      <c r="E14" s="63">
        <f t="shared" si="4"/>
        <v>7.75</v>
      </c>
      <c r="F14" s="63">
        <f t="shared" si="4"/>
        <v>4.875</v>
      </c>
      <c r="G14" s="63">
        <f t="shared" si="4"/>
        <v>2.85</v>
      </c>
      <c r="H14" s="63">
        <f t="shared" si="4"/>
        <v>1.9506172839506173</v>
      </c>
      <c r="I14" s="59"/>
      <c r="J14" s="10"/>
      <c r="K14" s="10"/>
      <c r="L14" s="10"/>
    </row>
    <row r="15" spans="1:12" x14ac:dyDescent="0.2">
      <c r="A15" s="14"/>
      <c r="B15" s="15"/>
      <c r="C15" s="15"/>
      <c r="D15" s="15"/>
      <c r="E15" s="15"/>
      <c r="F15" s="15"/>
      <c r="G15" s="15"/>
      <c r="H15" s="15"/>
      <c r="I15" s="10"/>
      <c r="J15" s="10"/>
      <c r="K15" s="10"/>
      <c r="L15" s="10"/>
    </row>
    <row r="16" spans="1:12" x14ac:dyDescent="0.2">
      <c r="A16" s="14"/>
      <c r="B16" s="15"/>
      <c r="C16" s="15"/>
      <c r="D16" s="15"/>
      <c r="E16" s="15"/>
      <c r="F16" s="15"/>
      <c r="G16" s="15"/>
      <c r="H16" s="15"/>
      <c r="I16" s="10"/>
      <c r="J16" s="10"/>
      <c r="K16" s="10"/>
      <c r="L16" s="10"/>
    </row>
    <row r="17" spans="1:12" x14ac:dyDescent="0.2">
      <c r="B17" s="15"/>
      <c r="C17" s="15"/>
      <c r="D17" s="15"/>
      <c r="E17" s="15"/>
      <c r="F17" s="15"/>
      <c r="G17" s="15"/>
      <c r="H17" s="15"/>
      <c r="I17" s="10"/>
      <c r="J17" s="10"/>
      <c r="K17" s="10"/>
      <c r="L17" s="10"/>
    </row>
    <row r="18" spans="1:12" x14ac:dyDescent="0.2">
      <c r="B18" s="15"/>
      <c r="C18" s="15"/>
      <c r="D18" s="15"/>
      <c r="E18" s="15"/>
      <c r="F18" s="15"/>
      <c r="G18" s="15"/>
      <c r="H18" s="15"/>
      <c r="I18" s="10"/>
      <c r="J18" s="10"/>
      <c r="K18" s="10"/>
      <c r="L18" s="10"/>
    </row>
    <row r="19" spans="1:12" x14ac:dyDescent="0.2">
      <c r="A19" s="14"/>
      <c r="B19" s="15"/>
      <c r="C19" s="15"/>
      <c r="D19" s="15"/>
      <c r="E19" s="15"/>
      <c r="F19" s="15"/>
      <c r="G19" s="15"/>
      <c r="H19" s="15"/>
      <c r="I19" s="10"/>
      <c r="J19" s="10"/>
      <c r="K19" s="10"/>
      <c r="L19" s="10"/>
    </row>
    <row r="20" spans="1:12" x14ac:dyDescent="0.2">
      <c r="A20" s="14"/>
      <c r="B20" s="15"/>
      <c r="C20" s="15"/>
      <c r="D20" s="15"/>
      <c r="E20" s="15"/>
      <c r="F20" s="15"/>
      <c r="G20" s="15"/>
      <c r="H20" s="15"/>
      <c r="I20" s="10"/>
      <c r="J20" s="10"/>
      <c r="K20" s="10"/>
      <c r="L20" s="10"/>
    </row>
    <row r="21" spans="1:12" ht="18" x14ac:dyDescent="0.25">
      <c r="A21" s="16"/>
      <c r="B21" s="15"/>
      <c r="C21" s="15"/>
      <c r="D21" s="15"/>
      <c r="E21" s="15"/>
      <c r="F21" s="15"/>
      <c r="G21" s="15"/>
      <c r="H21" s="15"/>
      <c r="I21" s="10"/>
      <c r="J21" s="10"/>
      <c r="K21" s="10"/>
      <c r="L21" s="10"/>
    </row>
    <row r="22" spans="1:12" ht="18.75" x14ac:dyDescent="0.3">
      <c r="A22" s="17"/>
      <c r="B22" s="15"/>
      <c r="C22" s="15"/>
      <c r="D22" s="15"/>
      <c r="E22" s="15"/>
      <c r="F22" s="15"/>
      <c r="G22" s="15"/>
      <c r="H22" s="15"/>
      <c r="I22" s="10"/>
      <c r="J22" s="10"/>
      <c r="K22" s="10"/>
      <c r="L22" s="10"/>
    </row>
    <row r="23" spans="1:12" x14ac:dyDescent="0.2">
      <c r="A23" s="14"/>
      <c r="B23" s="15"/>
      <c r="C23" s="15"/>
      <c r="D23" s="15"/>
      <c r="E23" s="15"/>
      <c r="F23" s="15"/>
      <c r="G23" s="15"/>
      <c r="H23" s="15"/>
      <c r="I23" s="10"/>
      <c r="J23" s="10"/>
      <c r="K23" s="10"/>
      <c r="L23" s="10"/>
    </row>
    <row r="24" spans="1:12" x14ac:dyDescent="0.2">
      <c r="A24" s="14"/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</row>
    <row r="25" spans="1:12" x14ac:dyDescent="0.2">
      <c r="A25" s="14"/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</row>
    <row r="26" spans="1:12" x14ac:dyDescent="0.2">
      <c r="A26" s="14"/>
      <c r="B26" s="15"/>
      <c r="C26" s="15"/>
      <c r="D26" s="15"/>
      <c r="E26" s="15"/>
      <c r="F26" s="15"/>
      <c r="G26" s="15"/>
      <c r="H26" s="15"/>
      <c r="I26" s="10"/>
      <c r="J26" s="10"/>
      <c r="K26" s="10"/>
      <c r="L26" s="10"/>
    </row>
    <row r="27" spans="1:12" x14ac:dyDescent="0.2">
      <c r="A27" s="14"/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</row>
    <row r="28" spans="1:12" x14ac:dyDescent="0.2">
      <c r="A28" s="14"/>
      <c r="B28" s="15"/>
      <c r="C28" s="15"/>
      <c r="D28" s="15"/>
      <c r="E28" s="15"/>
      <c r="F28" s="15"/>
      <c r="G28" s="15"/>
      <c r="H28" s="15"/>
      <c r="I28" s="10"/>
      <c r="J28" s="10"/>
      <c r="K28" s="10"/>
      <c r="L28" s="10"/>
    </row>
    <row r="29" spans="1:12" x14ac:dyDescent="0.2">
      <c r="A29" s="14"/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</row>
    <row r="30" spans="1:12" x14ac:dyDescent="0.2">
      <c r="A30" s="14"/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</row>
    <row r="31" spans="1:12" x14ac:dyDescent="0.2">
      <c r="A31" s="14"/>
      <c r="B31" s="15"/>
      <c r="C31" s="15"/>
      <c r="D31" s="15"/>
      <c r="E31" s="15"/>
      <c r="F31" s="15"/>
      <c r="G31" s="15"/>
      <c r="H31" s="15"/>
      <c r="I31" s="10"/>
      <c r="J31" s="10"/>
      <c r="K31" s="10"/>
      <c r="L31" s="10"/>
    </row>
    <row r="32" spans="1:12" x14ac:dyDescent="0.2">
      <c r="A32" s="14"/>
      <c r="B32" s="15"/>
      <c r="C32" s="15"/>
      <c r="D32" s="15"/>
      <c r="E32" s="15"/>
      <c r="F32" s="15"/>
      <c r="G32" s="15"/>
      <c r="H32" s="15"/>
      <c r="I32" s="10"/>
      <c r="J32" s="10"/>
      <c r="K32" s="10"/>
      <c r="L32" s="10"/>
    </row>
    <row r="33" spans="1:12" x14ac:dyDescent="0.2">
      <c r="A33" s="14"/>
      <c r="B33" s="15"/>
      <c r="C33" s="15"/>
      <c r="D33" s="15"/>
      <c r="E33" s="15"/>
      <c r="F33" s="15"/>
      <c r="G33" s="15"/>
      <c r="H33" s="15"/>
      <c r="I33" s="10"/>
      <c r="J33" s="10"/>
      <c r="K33" s="10"/>
      <c r="L33" s="10"/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B24"/>
  <sheetViews>
    <sheetView zoomScale="160" zoomScaleNormal="160" workbookViewId="0">
      <selection activeCell="B3" sqref="B3"/>
    </sheetView>
  </sheetViews>
  <sheetFormatPr defaultColWidth="9.140625" defaultRowHeight="15" x14ac:dyDescent="0.25"/>
  <cols>
    <col min="1" max="1" width="9" style="27" bestFit="1" customWidth="1"/>
    <col min="2" max="2" width="5.28515625" style="27" bestFit="1" customWidth="1"/>
    <col min="3" max="16384" width="9.140625" style="27"/>
  </cols>
  <sheetData>
    <row r="1" spans="1:2" x14ac:dyDescent="0.25">
      <c r="A1" s="34" t="s">
        <v>18</v>
      </c>
      <c r="B1" s="35" t="s">
        <v>19</v>
      </c>
    </row>
    <row r="2" spans="1:2" x14ac:dyDescent="0.25">
      <c r="A2" s="30">
        <v>42370</v>
      </c>
      <c r="B2" s="31">
        <v>82</v>
      </c>
    </row>
    <row r="3" spans="1:2" x14ac:dyDescent="0.25">
      <c r="A3" s="30">
        <v>42401</v>
      </c>
      <c r="B3" s="31">
        <v>125</v>
      </c>
    </row>
    <row r="4" spans="1:2" x14ac:dyDescent="0.25">
      <c r="A4" s="30">
        <v>42430</v>
      </c>
      <c r="B4" s="31">
        <v>116</v>
      </c>
    </row>
    <row r="5" spans="1:2" x14ac:dyDescent="0.25">
      <c r="A5" s="30"/>
      <c r="B5" s="31"/>
    </row>
    <row r="6" spans="1:2" x14ac:dyDescent="0.25">
      <c r="A6" s="32"/>
      <c r="B6" s="33"/>
    </row>
    <row r="7" spans="1:2" x14ac:dyDescent="0.25">
      <c r="A7" s="28"/>
      <c r="B7" s="29"/>
    </row>
    <row r="8" spans="1:2" x14ac:dyDescent="0.25">
      <c r="A8" s="28"/>
      <c r="B8" s="29"/>
    </row>
    <row r="9" spans="1:2" x14ac:dyDescent="0.25">
      <c r="A9" s="28"/>
      <c r="B9" s="29"/>
    </row>
    <row r="10" spans="1:2" x14ac:dyDescent="0.25">
      <c r="A10" s="28"/>
      <c r="B10" s="29"/>
    </row>
    <row r="11" spans="1:2" x14ac:dyDescent="0.25">
      <c r="A11" s="28"/>
      <c r="B11" s="29"/>
    </row>
    <row r="12" spans="1:2" x14ac:dyDescent="0.25">
      <c r="A12" s="28"/>
      <c r="B12" s="29"/>
    </row>
    <row r="13" spans="1:2" x14ac:dyDescent="0.25">
      <c r="A13" s="28"/>
      <c r="B13" s="29"/>
    </row>
    <row r="14" spans="1:2" x14ac:dyDescent="0.25">
      <c r="A14" s="28"/>
      <c r="B14" s="29"/>
    </row>
    <row r="15" spans="1:2" x14ac:dyDescent="0.25">
      <c r="A15" s="28"/>
      <c r="B15" s="29"/>
    </row>
    <row r="16" spans="1:2" x14ac:dyDescent="0.25">
      <c r="A16" s="28"/>
      <c r="B16" s="29"/>
    </row>
    <row r="17" spans="1:2" x14ac:dyDescent="0.25">
      <c r="A17" s="28"/>
      <c r="B17" s="29"/>
    </row>
    <row r="18" spans="1:2" x14ac:dyDescent="0.25">
      <c r="A18" s="28"/>
      <c r="B18" s="29"/>
    </row>
    <row r="19" spans="1:2" x14ac:dyDescent="0.25">
      <c r="A19" s="28"/>
      <c r="B19" s="29"/>
    </row>
    <row r="20" spans="1:2" x14ac:dyDescent="0.25">
      <c r="A20" s="28"/>
      <c r="B20" s="29"/>
    </row>
    <row r="21" spans="1:2" x14ac:dyDescent="0.25">
      <c r="A21" s="28"/>
      <c r="B21" s="29"/>
    </row>
    <row r="22" spans="1:2" x14ac:dyDescent="0.25">
      <c r="A22" s="28"/>
      <c r="B22" s="29"/>
    </row>
    <row r="23" spans="1:2" x14ac:dyDescent="0.25">
      <c r="A23" s="28"/>
      <c r="B23" s="29"/>
    </row>
    <row r="24" spans="1:2" x14ac:dyDescent="0.25">
      <c r="A24" s="28"/>
      <c r="B24" s="29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25"/>
  <sheetViews>
    <sheetView showGridLines="0" zoomScaleNormal="100" workbookViewId="0"/>
  </sheetViews>
  <sheetFormatPr defaultColWidth="8.140625" defaultRowHeight="15" x14ac:dyDescent="0.25"/>
  <cols>
    <col min="1" max="1" width="10.140625" style="26" customWidth="1"/>
    <col min="12" max="12" width="1.7109375" customWidth="1"/>
    <col min="13" max="13" width="1.42578125" customWidth="1"/>
    <col min="14" max="14" width="9.28515625" customWidth="1"/>
    <col min="15" max="15" width="9.7109375" bestFit="1" customWidth="1"/>
    <col min="17" max="17" width="8.42578125" bestFit="1" customWidth="1"/>
    <col min="22" max="22" width="13.140625" customWidth="1"/>
  </cols>
  <sheetData>
    <row r="1" spans="1:23" ht="21" x14ac:dyDescent="0.35">
      <c r="A1" s="18" t="s">
        <v>31</v>
      </c>
      <c r="B1" s="19" t="s">
        <v>19</v>
      </c>
      <c r="N1" s="20">
        <v>6</v>
      </c>
      <c r="O1" s="21" t="s">
        <v>32</v>
      </c>
      <c r="W1" t="str">
        <f>"Sales for the last "&amp;N1&amp;" Months"</f>
        <v>Sales for the last 6 Months</v>
      </c>
    </row>
    <row r="2" spans="1:23" x14ac:dyDescent="0.25">
      <c r="A2" s="22">
        <v>41426</v>
      </c>
      <c r="B2" s="23">
        <v>678</v>
      </c>
      <c r="M2" s="24"/>
    </row>
    <row r="3" spans="1:23" x14ac:dyDescent="0.25">
      <c r="A3" s="22">
        <v>41456</v>
      </c>
      <c r="B3" s="23">
        <v>789</v>
      </c>
      <c r="M3" s="24"/>
    </row>
    <row r="4" spans="1:23" x14ac:dyDescent="0.25">
      <c r="A4" s="22">
        <v>41487</v>
      </c>
      <c r="B4" s="23">
        <v>1000</v>
      </c>
    </row>
    <row r="5" spans="1:23" x14ac:dyDescent="0.25">
      <c r="A5" s="22">
        <v>41518</v>
      </c>
      <c r="B5" s="23">
        <v>1112</v>
      </c>
      <c r="N5" s="36"/>
    </row>
    <row r="6" spans="1:23" x14ac:dyDescent="0.25">
      <c r="A6" s="22">
        <v>41548</v>
      </c>
      <c r="B6" s="23">
        <v>700</v>
      </c>
    </row>
    <row r="7" spans="1:23" x14ac:dyDescent="0.25">
      <c r="A7" s="22">
        <v>41579</v>
      </c>
      <c r="B7" s="23">
        <v>824</v>
      </c>
    </row>
    <row r="8" spans="1:23" x14ac:dyDescent="0.25">
      <c r="A8" s="22">
        <v>41609</v>
      </c>
      <c r="B8" s="23">
        <v>745</v>
      </c>
    </row>
    <row r="9" spans="1:23" x14ac:dyDescent="0.25">
      <c r="A9" s="22">
        <v>41640</v>
      </c>
      <c r="B9" s="23">
        <v>1103</v>
      </c>
    </row>
    <row r="10" spans="1:23" x14ac:dyDescent="0.25">
      <c r="A10" s="22">
        <v>41671</v>
      </c>
      <c r="B10" s="23">
        <v>1243</v>
      </c>
    </row>
    <row r="11" spans="1:23" x14ac:dyDescent="0.25">
      <c r="A11" s="22"/>
      <c r="B11" s="23"/>
    </row>
    <row r="12" spans="1:23" x14ac:dyDescent="0.25">
      <c r="A12" s="22"/>
      <c r="B12" s="23"/>
      <c r="N12" s="24"/>
    </row>
    <row r="13" spans="1:23" x14ac:dyDescent="0.25">
      <c r="A13" s="22"/>
      <c r="B13" s="23"/>
      <c r="N13" s="24"/>
    </row>
    <row r="14" spans="1:23" x14ac:dyDescent="0.25">
      <c r="A14" s="22"/>
      <c r="B14" s="23"/>
      <c r="N14" s="24"/>
      <c r="O14" s="24"/>
    </row>
    <row r="15" spans="1:23" x14ac:dyDescent="0.25">
      <c r="A15" s="22"/>
      <c r="B15" s="23"/>
      <c r="N15" s="24"/>
    </row>
    <row r="16" spans="1:23" x14ac:dyDescent="0.25">
      <c r="A16" s="25"/>
      <c r="B16" s="23"/>
      <c r="N16" s="24"/>
    </row>
    <row r="17" spans="1:14" x14ac:dyDescent="0.25">
      <c r="A17" s="25"/>
      <c r="B17" s="23"/>
      <c r="N17" s="24"/>
    </row>
    <row r="18" spans="1:14" x14ac:dyDescent="0.25">
      <c r="A18" s="25"/>
      <c r="B18" s="23"/>
    </row>
    <row r="19" spans="1:14" x14ac:dyDescent="0.25">
      <c r="A19" s="25"/>
      <c r="B19" s="23"/>
      <c r="C19" s="24"/>
    </row>
    <row r="20" spans="1:14" x14ac:dyDescent="0.25">
      <c r="A20" s="25"/>
      <c r="B20" s="23"/>
      <c r="C20" s="24"/>
      <c r="D20" s="24"/>
    </row>
    <row r="21" spans="1:14" x14ac:dyDescent="0.25">
      <c r="A21" s="25"/>
      <c r="B21" s="23"/>
      <c r="D21" s="24"/>
      <c r="F21" s="24"/>
    </row>
    <row r="22" spans="1:14" x14ac:dyDescent="0.25">
      <c r="A22" s="25"/>
      <c r="B22" s="23"/>
      <c r="D22" s="24"/>
      <c r="F22" s="24"/>
    </row>
    <row r="23" spans="1:14" x14ac:dyDescent="0.25">
      <c r="A23" s="25"/>
      <c r="B23" s="23"/>
    </row>
    <row r="24" spans="1:14" x14ac:dyDescent="0.25">
      <c r="A24" s="25"/>
      <c r="B24" s="23"/>
    </row>
    <row r="25" spans="1:14" x14ac:dyDescent="0.25">
      <c r="A25" s="25"/>
      <c r="B25" s="23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PasteChartData</vt:lpstr>
      <vt:lpstr>California</vt:lpstr>
      <vt:lpstr>Arizona</vt:lpstr>
      <vt:lpstr>Oregon</vt:lpstr>
      <vt:lpstr>ChartFromTable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2013-06-06T00:44:02Z</dcterms:created>
  <dcterms:modified xsi:type="dcterms:W3CDTF">2016-01-13T00:08:53Z</dcterms:modified>
</cp:coreProperties>
</file>