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2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Dennis Taylor\Desktop\Exercise Files\"/>
    </mc:Choice>
  </mc:AlternateContent>
  <bookViews>
    <workbookView xWindow="9705" yWindow="3975" windowWidth="9540" windowHeight="3990" tabRatio="873" firstSheet="1" activeTab="1"/>
  </bookViews>
  <sheets>
    <sheet name="YearData" sheetId="26" state="hidden" r:id="rId1"/>
    <sheet name="ColumnBar" sheetId="4" r:id="rId2"/>
    <sheet name="Chart2007 Samples" sheetId="21" state="hidden" r:id="rId3"/>
    <sheet name="Line Chart" sheetId="5" r:id="rId4"/>
    <sheet name="PieChart" sheetId="23" r:id="rId5"/>
    <sheet name="AreaChart" sheetId="24" r:id="rId6"/>
    <sheet name="StockData" sheetId="27" r:id="rId7"/>
    <sheet name="XY (Scatter) Chart" sheetId="28" r:id="rId8"/>
    <sheet name="Doughnut" sheetId="31" r:id="rId9"/>
    <sheet name="Bubble" sheetId="30" r:id="rId10"/>
    <sheet name="Radar" sheetId="29" r:id="rId11"/>
    <sheet name="ChartType Icons" sheetId="32" r:id="rId12"/>
    <sheet name="Combination" sheetId="6" state="hidden" r:id="rId13"/>
    <sheet name="XY Chart" sheetId="20" state="hidden" r:id="rId14"/>
  </sheets>
  <definedNames>
    <definedName name="_xlnm._FilterDatabase" localSheetId="2" hidden="1">'Chart2007 Samples'!$B$44:$B$48</definedName>
    <definedName name="_xlnm._FilterDatabase" localSheetId="1" hidden="1">ColumnBar!#REF!</definedName>
    <definedName name="_xlnm._FilterDatabase" localSheetId="8" hidden="1">Doughnut!#REF!</definedName>
    <definedName name="_xlnm._FilterDatabase" localSheetId="0" hidden="1">YearData!#REF!</definedName>
    <definedName name="ee" localSheetId="8" hidden="1">{"FirstQ",#N/A,FALSE,"Budget2000";"SecondQ",#N/A,FALSE,"Budget2000";"Summary",#N/A,FALSE,"Budget2000"}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_xlnm.Extract" localSheetId="1">ColumnBar!$Y$1</definedName>
    <definedName name="k" localSheetId="8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8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8" hidden="1">{"FirstQ",#N/A,FALSE,"Budget2000";"SecondQ",#N/A,FALSE,"Budget2000"}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8" hidden="1">{"AllDetail",#N/A,FALSE,"Research Budget";"1stQuarter",#N/A,FALSE,"Research Budget";"2nd Quarter",#N/A,FALSE,"Research Budget";"Summary",#N/A,FALSE,"Research Budget"}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8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8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x" localSheetId="8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8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</workbook>
</file>

<file path=xl/calcChain.xml><?xml version="1.0" encoding="utf-8"?>
<calcChain xmlns="http://schemas.openxmlformats.org/spreadsheetml/2006/main">
  <c r="E5" i="31" l="1"/>
  <c r="E6" i="31"/>
  <c r="E7" i="31"/>
  <c r="E18" i="31" s="1"/>
  <c r="E8" i="31"/>
  <c r="E9" i="31"/>
  <c r="E10" i="31"/>
  <c r="E11" i="31"/>
  <c r="E12" i="31"/>
  <c r="E13" i="31"/>
  <c r="E14" i="31"/>
  <c r="E15" i="31"/>
  <c r="E16" i="31"/>
  <c r="B18" i="31"/>
  <c r="D18" i="31"/>
  <c r="C18" i="31"/>
  <c r="C20" i="31" s="1"/>
  <c r="H51" i="21"/>
  <c r="G51" i="21"/>
  <c r="F51" i="21"/>
  <c r="E51" i="21"/>
  <c r="D51" i="21"/>
  <c r="C51" i="21"/>
  <c r="H50" i="21"/>
  <c r="G50" i="21"/>
  <c r="F50" i="21"/>
  <c r="E50" i="21"/>
  <c r="D50" i="21"/>
  <c r="C50" i="21"/>
  <c r="I50" i="21" s="1"/>
  <c r="I48" i="21"/>
  <c r="I47" i="21"/>
  <c r="I46" i="21"/>
  <c r="I45" i="21"/>
  <c r="I51" i="21" s="1"/>
  <c r="H36" i="4"/>
  <c r="H35" i="4"/>
  <c r="H34" i="4"/>
  <c r="H33" i="4"/>
  <c r="D18" i="26"/>
  <c r="C18" i="26"/>
  <c r="B18" i="26"/>
  <c r="E16" i="26"/>
  <c r="E15" i="26"/>
  <c r="E14" i="26"/>
  <c r="E13" i="26"/>
  <c r="E12" i="26"/>
  <c r="E11" i="26"/>
  <c r="E10" i="26"/>
  <c r="E9" i="26"/>
  <c r="E8" i="26"/>
  <c r="E7" i="26"/>
  <c r="E6" i="26"/>
  <c r="E5" i="26"/>
  <c r="D20" i="31" l="1"/>
  <c r="B20" i="31"/>
  <c r="J48" i="21"/>
  <c r="J46" i="21"/>
  <c r="J47" i="21"/>
  <c r="E18" i="26"/>
  <c r="B20" i="26" s="1"/>
  <c r="J45" i="21"/>
  <c r="D20" i="26" l="1"/>
  <c r="C20" i="26"/>
  <c r="J50" i="21"/>
</calcChain>
</file>

<file path=xl/sharedStrings.xml><?xml version="1.0" encoding="utf-8"?>
<sst xmlns="http://schemas.openxmlformats.org/spreadsheetml/2006/main" count="253" uniqueCount="107">
  <si>
    <t>World-wide Sales - Millions of Dollars</t>
  </si>
  <si>
    <t>Jan</t>
  </si>
  <si>
    <t>Feb</t>
  </si>
  <si>
    <t>Mar</t>
  </si>
  <si>
    <t>Apr</t>
  </si>
  <si>
    <t>May</t>
  </si>
  <si>
    <t>Jun</t>
  </si>
  <si>
    <t>Total</t>
  </si>
  <si>
    <t>% of Total</t>
  </si>
  <si>
    <t>Domestic</t>
  </si>
  <si>
    <t>Europe</t>
  </si>
  <si>
    <t>Asia</t>
  </si>
  <si>
    <t>Latin America</t>
  </si>
  <si>
    <t>Average</t>
  </si>
  <si>
    <t>Sales</t>
  </si>
  <si>
    <t>Miles</t>
  </si>
  <si>
    <t>MPG</t>
  </si>
  <si>
    <t>Month</t>
  </si>
  <si>
    <t>Monday</t>
  </si>
  <si>
    <t>Tuesday</t>
  </si>
  <si>
    <t>Wednesday</t>
  </si>
  <si>
    <t>Thursday</t>
  </si>
  <si>
    <t>Friday</t>
  </si>
  <si>
    <t>Saturday</t>
  </si>
  <si>
    <t>Date</t>
  </si>
  <si>
    <t>Jul</t>
  </si>
  <si>
    <t>Aug</t>
  </si>
  <si>
    <t>Sep</t>
  </si>
  <si>
    <t>Oct</t>
  </si>
  <si>
    <t>Nov</t>
  </si>
  <si>
    <t>Dec</t>
  </si>
  <si>
    <t>Age</t>
  </si>
  <si>
    <t>Time</t>
  </si>
  <si>
    <t>10K Race Results - 99 Participants - Age vs Time Comparison</t>
  </si>
  <si>
    <t>Two Trees Olive Oil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</si>
  <si>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</si>
  <si>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</si>
  <si>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</si>
  <si>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</si>
  <si>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</si>
  <si>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</si>
  <si>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</si>
  <si>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</si>
  <si>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</si>
  <si>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</si>
  <si>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</si>
  <si>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Department</t>
  </si>
  <si>
    <t>Project &amp; Contract Services</t>
  </si>
  <si>
    <t>Research Center</t>
  </si>
  <si>
    <t>Manufacturing</t>
  </si>
  <si>
    <t>ADC</t>
  </si>
  <si>
    <t>Professional Training Group</t>
  </si>
  <si>
    <t>Process Development</t>
  </si>
  <si>
    <t>Quality Assurance</t>
  </si>
  <si>
    <t>Engineering/Maintenance</t>
  </si>
  <si>
    <t>Quality Control</t>
  </si>
  <si>
    <t>Operations</t>
  </si>
  <si>
    <t>International Clinical Safety</t>
  </si>
  <si>
    <t>Executive Education</t>
  </si>
  <si>
    <t>Pharmacokinetics</t>
  </si>
  <si>
    <t>Environmental Health/Safety</t>
  </si>
  <si>
    <t>Peptide Chemistry</t>
  </si>
  <si>
    <t>Logistics</t>
  </si>
  <si>
    <t>Research/Development</t>
  </si>
  <si>
    <t>Audit Services</t>
  </si>
  <si>
    <t>Major Mfg Projects</t>
  </si>
  <si>
    <t>Engineering/Operations</t>
  </si>
  <si>
    <t>Admin Training</t>
  </si>
  <si>
    <t>Manufacturing Admin</t>
  </si>
  <si>
    <t>Compliance</t>
  </si>
  <si>
    <t>Salaries</t>
  </si>
  <si>
    <t>High</t>
  </si>
  <si>
    <t>Low</t>
  </si>
  <si>
    <t>Close</t>
  </si>
  <si>
    <t>Open</t>
  </si>
  <si>
    <t>Orders</t>
  </si>
  <si>
    <t>Shipments</t>
  </si>
  <si>
    <t>Salary</t>
  </si>
  <si>
    <t>Rating</t>
  </si>
  <si>
    <t>US Sales</t>
  </si>
  <si>
    <t>Other Sales</t>
  </si>
  <si>
    <t>Volume</t>
  </si>
  <si>
    <t>NO OBSTACLES - Home Division</t>
  </si>
  <si>
    <t>Weekday</t>
  </si>
  <si>
    <t>Home Division</t>
  </si>
  <si>
    <t>Orders and Shipments
by Day of the Week</t>
  </si>
  <si>
    <t>Sports Division</t>
  </si>
  <si>
    <t>Column</t>
  </si>
  <si>
    <t>Treemap</t>
  </si>
  <si>
    <t>Waterfall</t>
  </si>
  <si>
    <t>Bar</t>
  </si>
  <si>
    <t>Sunburst</t>
  </si>
  <si>
    <t>Stock</t>
  </si>
  <si>
    <t>Line</t>
  </si>
  <si>
    <t>Histogram</t>
  </si>
  <si>
    <t>Combo</t>
  </si>
  <si>
    <t>Area</t>
  </si>
  <si>
    <t>Pareto</t>
  </si>
  <si>
    <t>Box and Whisker</t>
  </si>
  <si>
    <t>Pie</t>
  </si>
  <si>
    <t>Scatter</t>
  </si>
  <si>
    <t>Surface</t>
  </si>
  <si>
    <t>Doughnut</t>
  </si>
  <si>
    <t>Bubble</t>
  </si>
  <si>
    <t>Radar</t>
  </si>
  <si>
    <t>Blue background - new in Excel 2016</t>
  </si>
  <si>
    <r>
      <rPr>
        <b/>
        <sz val="16"/>
        <color rgb="FFFF0000"/>
        <rFont val="Calibri"/>
        <family val="2"/>
        <scheme val="minor"/>
      </rPr>
      <t>Red</t>
    </r>
    <r>
      <rPr>
        <sz val="16"/>
        <color theme="1"/>
        <rFont val="Calibri"/>
        <family val="2"/>
        <scheme val="minor"/>
      </rPr>
      <t xml:space="preserve"> - chart types not shown
in the </t>
    </r>
    <r>
      <rPr>
        <b/>
        <sz val="16"/>
        <color theme="1"/>
        <rFont val="Calibri"/>
        <family val="2"/>
        <scheme val="minor"/>
      </rPr>
      <t>All Charts</t>
    </r>
    <r>
      <rPr>
        <sz val="16"/>
        <color theme="1"/>
        <rFont val="Calibri"/>
        <family val="2"/>
        <scheme val="minor"/>
      </rPr>
      <t xml:space="preserve"> list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</si>
</sst>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43" formatCode="_(* #,##0.00_);_(* \(#,##0.00\);_(* &quot;-&quot;??_);_(@_)"/>
    <numFmt numFmtId="164" formatCode="0.0"/>
    <numFmt numFmtId="165" formatCode="0.0%"/>
    <numFmt numFmtId="166" formatCode="_(* #,##0.0_);_(* \(#,##0.0\);_(* &quot;-&quot;??_);_(@_)"/>
    <numFmt numFmtId="167" formatCode="_(* #,##0_);_(* \(#,##0\);_(* &quot;-&quot;??_);_(@_)"/>
    <numFmt numFmtId="168" formatCode="h:mm:ss;@"/>
    <numFmt numFmtId="169" formatCode="_(* #,##0.00000_);_(* \(#,##0.00000\);_(* &quot;-&quot;??_);_(@_)"/>
    <numFmt numFmtId="170" formatCode="_(* #,##0.0000000_);_(* \(#,##0.0000000\);_(* &quot;-&quot;??_);_(@_)"/>
    <numFmt numFmtId="171" formatCode="_(* #,##0.000000000_);_(* \(#,##0.000000000\);_(* &quot;-&quot;??_);_(@_)"/>
    <numFmt numFmtId="172" formatCode="_(* #,##0.00000000000_);_(* \(#,##0.00000000000\);_(* &quot;-&quot;??_);_(@_)"/>
    <numFmt numFmtId="173" formatCode="0.0000000000000"/>
    <numFmt numFmtId="174" formatCode="_(* #,##0.0000_);_(* \(#,##0.0000\);_(* &quot;-&quot;??_);_(@_)"/>
    <numFmt numFmtId="175" formatCode="mmm\-yyyy"/>
    <numFmt numFmtId="176" formatCode="m/d/yy;@"/>
    <numFmt numFmtId="177" formatCode="#,##0.0000000000"/>
    <numFmt numFmtId="178" formatCode="[$-409]mmm\-yyyy"/>
  </numFmts>
  <fonts count="5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i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6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</font>
    <font>
      <b/>
      <sz val="14"/>
      <name val="Calibri"/>
      <family val="2"/>
    </font>
    <font>
      <sz val="18"/>
      <name val="Calibri"/>
      <family val="2"/>
    </font>
    <font>
      <b/>
      <sz val="10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4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8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56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4" fillId="3" borderId="0" applyNumberFormat="0" applyBorder="0" applyAlignment="0" applyProtection="0"/>
    <xf numFmtId="0" fontId="15" fillId="20" borderId="1" applyNumberFormat="0" applyAlignment="0" applyProtection="0"/>
    <xf numFmtId="0" fontId="16" fillId="21" borderId="2" applyNumberFormat="0" applyAlignment="0" applyProtection="0"/>
    <xf numFmtId="43" fontId="4" fillId="0" borderId="0" applyFont="0" applyFill="0" applyBorder="0" applyAlignment="0" applyProtection="0"/>
    <xf numFmtId="40" fontId="5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22" fillId="7" borderId="1" applyNumberFormat="0" applyAlignment="0" applyProtection="0"/>
    <xf numFmtId="0" fontId="23" fillId="0" borderId="6" applyNumberFormat="0" applyFill="0" applyAlignment="0" applyProtection="0"/>
    <xf numFmtId="0" fontId="6" fillId="22" borderId="7"/>
    <xf numFmtId="0" fontId="24" fillId="23" borderId="0" applyNumberFormat="0" applyBorder="0" applyAlignment="0" applyProtection="0"/>
    <xf numFmtId="0" fontId="5" fillId="0" borderId="0"/>
    <xf numFmtId="0" fontId="12" fillId="0" borderId="0"/>
    <xf numFmtId="0" fontId="12" fillId="24" borderId="8" applyNumberFormat="0" applyFont="0" applyAlignment="0" applyProtection="0"/>
    <xf numFmtId="0" fontId="25" fillId="20" borderId="9" applyNumberFormat="0" applyAlignment="0" applyProtection="0"/>
    <xf numFmtId="0" fontId="26" fillId="0" borderId="0" applyNumberFormat="0" applyFill="0" applyBorder="0" applyAlignment="0" applyProtection="0"/>
    <xf numFmtId="0" fontId="27" fillId="0" borderId="10" applyNumberFormat="0" applyFill="0" applyAlignment="0" applyProtection="0"/>
    <xf numFmtId="0" fontId="28" fillId="0" borderId="0" applyNumberFormat="0" applyFill="0" applyBorder="0" applyAlignment="0" applyProtection="0"/>
    <xf numFmtId="0" fontId="4" fillId="0" borderId="0"/>
    <xf numFmtId="43" fontId="38" fillId="0" borderId="0" applyFont="0" applyFill="0" applyBorder="0" applyAlignment="0" applyProtection="0"/>
    <xf numFmtId="0" fontId="3" fillId="0" borderId="0"/>
    <xf numFmtId="0" fontId="38" fillId="0" borderId="0"/>
    <xf numFmtId="9" fontId="38" fillId="0" borderId="0" applyFont="0" applyFill="0" applyBorder="0" applyAlignment="0" applyProtection="0"/>
    <xf numFmtId="0" fontId="38" fillId="0" borderId="0"/>
    <xf numFmtId="43" fontId="38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</cellStyleXfs>
  <cellXfs count="152">
    <xf numFmtId="0" fontId="0" fillId="0" borderId="0" xfId="0"/>
    <xf numFmtId="0" fontId="8" fillId="0" borderId="0" xfId="40" applyFont="1"/>
    <xf numFmtId="0" fontId="9" fillId="0" borderId="0" xfId="40" applyFont="1" applyAlignment="1">
      <alignment horizontal="centerContinuous"/>
    </xf>
    <xf numFmtId="0" fontId="10" fillId="0" borderId="0" xfId="40" applyFont="1" applyAlignment="1">
      <alignment horizontal="right"/>
    </xf>
    <xf numFmtId="0" fontId="10" fillId="0" borderId="0" xfId="40" applyFont="1"/>
    <xf numFmtId="3" fontId="8" fillId="0" borderId="0" xfId="29" applyNumberFormat="1" applyFont="1" applyFill="1"/>
    <xf numFmtId="165" fontId="8" fillId="0" borderId="0" xfId="40" applyNumberFormat="1" applyFont="1" applyFill="1"/>
    <xf numFmtId="3" fontId="8" fillId="0" borderId="0" xfId="40" applyNumberFormat="1" applyFont="1"/>
    <xf numFmtId="0" fontId="8" fillId="0" borderId="0" xfId="40" applyFont="1" applyFill="1"/>
    <xf numFmtId="10" fontId="8" fillId="0" borderId="0" xfId="40" applyNumberFormat="1" applyFont="1" applyFill="1"/>
    <xf numFmtId="40" fontId="8" fillId="0" borderId="0" xfId="29" applyFont="1" applyFill="1"/>
    <xf numFmtId="0" fontId="12" fillId="0" borderId="0" xfId="41" applyAlignment="1">
      <alignment horizontal="right"/>
    </xf>
    <xf numFmtId="0" fontId="12" fillId="0" borderId="0" xfId="41"/>
    <xf numFmtId="168" fontId="12" fillId="0" borderId="0" xfId="41" applyNumberFormat="1"/>
    <xf numFmtId="172" fontId="4" fillId="0" borderId="0" xfId="28" applyNumberFormat="1"/>
    <xf numFmtId="170" fontId="4" fillId="0" borderId="0" xfId="28" applyNumberFormat="1"/>
    <xf numFmtId="171" fontId="4" fillId="0" borderId="0" xfId="28" applyNumberFormat="1"/>
    <xf numFmtId="43" fontId="0" fillId="0" borderId="0" xfId="28" applyFont="1"/>
    <xf numFmtId="0" fontId="0" fillId="0" borderId="0" xfId="0" applyAlignment="1">
      <alignment horizontal="right"/>
    </xf>
    <xf numFmtId="169" fontId="0" fillId="0" borderId="0" xfId="28" applyNumberFormat="1" applyFont="1"/>
    <xf numFmtId="0" fontId="8" fillId="25" borderId="0" xfId="40" applyFont="1" applyFill="1"/>
    <xf numFmtId="0" fontId="10" fillId="25" borderId="0" xfId="40" applyFont="1" applyFill="1" applyAlignment="1">
      <alignment horizontal="right"/>
    </xf>
    <xf numFmtId="3" fontId="8" fillId="25" borderId="0" xfId="29" applyNumberFormat="1" applyFont="1" applyFill="1"/>
    <xf numFmtId="0" fontId="30" fillId="0" borderId="0" xfId="40" applyFont="1"/>
    <xf numFmtId="0" fontId="31" fillId="0" borderId="0" xfId="40" applyFont="1"/>
    <xf numFmtId="0" fontId="32" fillId="0" borderId="0" xfId="40" applyFont="1" applyAlignment="1">
      <alignment horizontal="right"/>
    </xf>
    <xf numFmtId="3" fontId="30" fillId="0" borderId="0" xfId="29" applyNumberFormat="1" applyFont="1" applyFill="1"/>
    <xf numFmtId="165" fontId="30" fillId="0" borderId="0" xfId="40" applyNumberFormat="1" applyFont="1" applyFill="1"/>
    <xf numFmtId="0" fontId="30" fillId="0" borderId="0" xfId="40" applyFont="1" applyFill="1"/>
    <xf numFmtId="10" fontId="30" fillId="0" borderId="0" xfId="40" applyNumberFormat="1" applyFont="1" applyFill="1"/>
    <xf numFmtId="0" fontId="30" fillId="0" borderId="0" xfId="40" applyFont="1" applyAlignment="1">
      <alignment horizontal="right"/>
    </xf>
    <xf numFmtId="0" fontId="30" fillId="26" borderId="0" xfId="40" applyFont="1" applyFill="1"/>
    <xf numFmtId="0" fontId="32" fillId="26" borderId="0" xfId="40" applyFont="1" applyFill="1" applyAlignment="1">
      <alignment horizontal="right"/>
    </xf>
    <xf numFmtId="3" fontId="30" fillId="26" borderId="0" xfId="29" applyNumberFormat="1" applyFont="1" applyFill="1"/>
    <xf numFmtId="0" fontId="30" fillId="26" borderId="0" xfId="40" applyFont="1" applyFill="1" applyAlignment="1">
      <alignment horizontal="right" wrapText="1"/>
    </xf>
    <xf numFmtId="0" fontId="30" fillId="26" borderId="0" xfId="40" applyFont="1" applyFill="1" applyAlignment="1">
      <alignment horizontal="right"/>
    </xf>
    <xf numFmtId="0" fontId="35" fillId="0" borderId="0" xfId="40" applyFont="1" applyAlignment="1">
      <alignment horizontal="left"/>
    </xf>
    <xf numFmtId="0" fontId="35" fillId="0" borderId="0" xfId="40" applyFont="1" applyAlignment="1">
      <alignment horizontal="right"/>
    </xf>
    <xf numFmtId="49" fontId="31" fillId="0" borderId="0" xfId="40" applyNumberFormat="1" applyFont="1" applyAlignment="1">
      <alignment horizontal="left"/>
    </xf>
    <xf numFmtId="167" fontId="31" fillId="0" borderId="0" xfId="28" applyNumberFormat="1" applyFont="1"/>
    <xf numFmtId="164" fontId="31" fillId="0" borderId="0" xfId="40" applyNumberFormat="1" applyFont="1"/>
    <xf numFmtId="0" fontId="31" fillId="0" borderId="0" xfId="40" applyFont="1" applyAlignment="1">
      <alignment horizontal="left"/>
    </xf>
    <xf numFmtId="170" fontId="0" fillId="0" borderId="0" xfId="28" applyNumberFormat="1" applyFont="1"/>
    <xf numFmtId="20" fontId="0" fillId="0" borderId="0" xfId="0" applyNumberFormat="1"/>
    <xf numFmtId="168" fontId="0" fillId="0" borderId="0" xfId="0" applyNumberFormat="1"/>
    <xf numFmtId="173" fontId="0" fillId="0" borderId="0" xfId="0" applyNumberFormat="1"/>
    <xf numFmtId="0" fontId="36" fillId="0" borderId="0" xfId="40" applyFont="1" applyFill="1" applyBorder="1" applyAlignment="1"/>
    <xf numFmtId="0" fontId="37" fillId="0" borderId="0" xfId="40" applyFont="1" applyBorder="1" applyAlignment="1"/>
    <xf numFmtId="3" fontId="31" fillId="0" borderId="0" xfId="29" applyNumberFormat="1" applyFont="1" applyFill="1"/>
    <xf numFmtId="0" fontId="35" fillId="0" borderId="0" xfId="40" applyFont="1"/>
    <xf numFmtId="165" fontId="31" fillId="0" borderId="0" xfId="40" applyNumberFormat="1" applyFont="1" applyFill="1"/>
    <xf numFmtId="3" fontId="31" fillId="0" borderId="0" xfId="40" applyNumberFormat="1" applyFont="1"/>
    <xf numFmtId="0" fontId="31" fillId="0" borderId="0" xfId="40" applyFont="1" applyFill="1"/>
    <xf numFmtId="10" fontId="31" fillId="0" borderId="0" xfId="40" applyNumberFormat="1" applyFont="1" applyFill="1"/>
    <xf numFmtId="40" fontId="31" fillId="0" borderId="0" xfId="29" applyFont="1" applyFill="1"/>
    <xf numFmtId="0" fontId="32" fillId="27" borderId="8" xfId="47" applyFont="1" applyFill="1" applyBorder="1" applyAlignment="1" applyProtection="1">
      <alignment vertical="top"/>
    </xf>
    <xf numFmtId="0" fontId="30" fillId="0" borderId="0" xfId="47" applyFont="1" applyProtection="1"/>
    <xf numFmtId="0" fontId="4" fillId="0" borderId="0" xfId="47" applyAlignment="1">
      <alignment horizontal="right"/>
    </xf>
    <xf numFmtId="0" fontId="4" fillId="0" borderId="0" xfId="47"/>
    <xf numFmtId="43" fontId="0" fillId="0" borderId="0" xfId="54" applyFont="1"/>
    <xf numFmtId="172" fontId="4" fillId="0" borderId="0" xfId="54" applyNumberFormat="1"/>
    <xf numFmtId="170" fontId="4" fillId="0" borderId="0" xfId="54" applyNumberFormat="1"/>
    <xf numFmtId="171" fontId="4" fillId="0" borderId="0" xfId="54" applyNumberFormat="1"/>
    <xf numFmtId="20" fontId="4" fillId="0" borderId="0" xfId="47" applyNumberFormat="1"/>
    <xf numFmtId="174" fontId="0" fillId="0" borderId="0" xfId="54" applyNumberFormat="1" applyFont="1"/>
    <xf numFmtId="170" fontId="0" fillId="0" borderId="0" xfId="54" applyNumberFormat="1" applyFont="1"/>
    <xf numFmtId="168" fontId="4" fillId="0" borderId="0" xfId="47" applyNumberFormat="1"/>
    <xf numFmtId="169" fontId="0" fillId="0" borderId="0" xfId="54" applyNumberFormat="1" applyFont="1"/>
    <xf numFmtId="0" fontId="29" fillId="0" borderId="0" xfId="47" applyFont="1" applyAlignment="1"/>
    <xf numFmtId="0" fontId="2" fillId="0" borderId="0" xfId="52" applyFont="1"/>
    <xf numFmtId="166" fontId="39" fillId="0" borderId="0" xfId="28" applyNumberFormat="1" applyFont="1"/>
    <xf numFmtId="167" fontId="39" fillId="0" borderId="0" xfId="28" applyNumberFormat="1" applyFont="1"/>
    <xf numFmtId="0" fontId="41" fillId="0" borderId="0" xfId="52" applyFont="1"/>
    <xf numFmtId="176" fontId="40" fillId="0" borderId="0" xfId="0" applyNumberFormat="1" applyFont="1" applyAlignment="1">
      <alignment horizontal="center"/>
    </xf>
    <xf numFmtId="176" fontId="2" fillId="0" borderId="0" xfId="52" applyNumberFormat="1" applyFont="1"/>
    <xf numFmtId="177" fontId="4" fillId="0" borderId="0" xfId="47" applyNumberFormat="1"/>
    <xf numFmtId="0" fontId="41" fillId="25" borderId="0" xfId="52" applyFont="1" applyFill="1"/>
    <xf numFmtId="0" fontId="2" fillId="25" borderId="0" xfId="52" applyFont="1" applyFill="1"/>
    <xf numFmtId="0" fontId="40" fillId="0" borderId="0" xfId="40" applyFont="1" applyAlignment="1">
      <alignment horizontal="right"/>
    </xf>
    <xf numFmtId="0" fontId="39" fillId="0" borderId="0" xfId="40" applyFont="1"/>
    <xf numFmtId="38" fontId="39" fillId="0" borderId="0" xfId="29" applyNumberFormat="1" applyFont="1"/>
    <xf numFmtId="17" fontId="39" fillId="0" borderId="0" xfId="40" applyNumberFormat="1" applyFont="1"/>
    <xf numFmtId="0" fontId="12" fillId="0" borderId="0" xfId="41" applyFont="1"/>
    <xf numFmtId="168" fontId="12" fillId="0" borderId="0" xfId="41" applyNumberFormat="1" applyFont="1"/>
    <xf numFmtId="0" fontId="42" fillId="0" borderId="0" xfId="47" applyFont="1"/>
    <xf numFmtId="3" fontId="39" fillId="0" borderId="0" xfId="29" applyNumberFormat="1" applyFont="1" applyFill="1"/>
    <xf numFmtId="3" fontId="39" fillId="0" borderId="0" xfId="40" applyNumberFormat="1" applyFont="1"/>
    <xf numFmtId="0" fontId="40" fillId="0" borderId="0" xfId="40" applyFont="1"/>
    <xf numFmtId="165" fontId="39" fillId="0" borderId="0" xfId="40" applyNumberFormat="1" applyFont="1" applyFill="1"/>
    <xf numFmtId="0" fontId="40" fillId="0" borderId="0" xfId="47" applyFont="1"/>
    <xf numFmtId="0" fontId="43" fillId="0" borderId="0" xfId="41" applyFont="1"/>
    <xf numFmtId="0" fontId="39" fillId="0" borderId="0" xfId="47" applyFont="1"/>
    <xf numFmtId="49" fontId="44" fillId="0" borderId="0" xfId="41" applyNumberFormat="1" applyFont="1" applyAlignment="1">
      <alignment horizontal="right"/>
    </xf>
    <xf numFmtId="0" fontId="40" fillId="0" borderId="16" xfId="47" applyFont="1" applyFill="1" applyBorder="1"/>
    <xf numFmtId="0" fontId="40" fillId="0" borderId="0" xfId="47" applyFont="1" applyAlignment="1">
      <alignment horizontal="right"/>
    </xf>
    <xf numFmtId="20" fontId="39" fillId="0" borderId="0" xfId="47" applyNumberFormat="1" applyFont="1"/>
    <xf numFmtId="167" fontId="39" fillId="0" borderId="0" xfId="47" applyNumberFormat="1" applyFont="1"/>
    <xf numFmtId="0" fontId="32" fillId="0" borderId="0" xfId="40" applyFont="1" applyFill="1" applyAlignment="1">
      <alignment horizontal="right"/>
    </xf>
    <xf numFmtId="0" fontId="1" fillId="0" borderId="0" xfId="55"/>
    <xf numFmtId="0" fontId="45" fillId="0" borderId="19" xfId="55" applyFont="1" applyBorder="1"/>
    <xf numFmtId="0" fontId="45" fillId="0" borderId="20" xfId="55" applyFont="1" applyBorder="1"/>
    <xf numFmtId="0" fontId="46" fillId="0" borderId="20" xfId="55" applyFont="1" applyBorder="1" applyAlignment="1">
      <alignment horizontal="left" indent="1"/>
    </xf>
    <xf numFmtId="0" fontId="46" fillId="0" borderId="21" xfId="55" applyFont="1" applyBorder="1" applyAlignment="1">
      <alignment horizontal="left" indent="1"/>
    </xf>
    <xf numFmtId="0" fontId="47" fillId="0" borderId="20" xfId="55" applyFont="1" applyBorder="1"/>
    <xf numFmtId="0" fontId="1" fillId="0" borderId="20" xfId="55" applyBorder="1"/>
    <xf numFmtId="0" fontId="1" fillId="0" borderId="21" xfId="55" applyBorder="1" applyAlignment="1">
      <alignment horizontal="left" indent="1"/>
    </xf>
    <xf numFmtId="14" fontId="2" fillId="0" borderId="0" xfId="52" applyNumberFormat="1" applyFont="1"/>
    <xf numFmtId="0" fontId="2" fillId="0" borderId="0" xfId="52" applyFont="1" applyFill="1"/>
    <xf numFmtId="176" fontId="2" fillId="0" borderId="0" xfId="52" applyNumberFormat="1" applyFont="1" applyFill="1"/>
    <xf numFmtId="167" fontId="30" fillId="0" borderId="0" xfId="28" applyNumberFormat="1" applyFont="1"/>
    <xf numFmtId="178" fontId="39" fillId="0" borderId="0" xfId="40" applyNumberFormat="1" applyFont="1"/>
    <xf numFmtId="0" fontId="45" fillId="28" borderId="19" xfId="55" applyFont="1" applyFill="1" applyBorder="1"/>
    <xf numFmtId="0" fontId="45" fillId="28" borderId="20" xfId="55" applyFont="1" applyFill="1" applyBorder="1"/>
    <xf numFmtId="0" fontId="47" fillId="28" borderId="20" xfId="55" applyFont="1" applyFill="1" applyBorder="1"/>
    <xf numFmtId="0" fontId="45" fillId="28" borderId="20" xfId="55" applyFont="1" applyFill="1" applyBorder="1" applyAlignment="1">
      <alignment horizontal="left"/>
    </xf>
    <xf numFmtId="0" fontId="27" fillId="0" borderId="0" xfId="41" applyFont="1" applyAlignment="1">
      <alignment horizontal="center" vertical="center"/>
    </xf>
    <xf numFmtId="166" fontId="40" fillId="29" borderId="0" xfId="28" applyNumberFormat="1" applyFont="1" applyFill="1" applyAlignment="1">
      <alignment horizontal="center"/>
    </xf>
    <xf numFmtId="166" fontId="40" fillId="30" borderId="0" xfId="28" applyNumberFormat="1" applyFont="1" applyFill="1" applyAlignment="1">
      <alignment horizontal="center"/>
    </xf>
    <xf numFmtId="167" fontId="40" fillId="31" borderId="0" xfId="28" applyNumberFormat="1" applyFont="1" applyFill="1" applyAlignment="1">
      <alignment horizontal="center"/>
    </xf>
    <xf numFmtId="0" fontId="53" fillId="0" borderId="0" xfId="40" applyFont="1" applyFill="1"/>
    <xf numFmtId="0" fontId="33" fillId="0" borderId="0" xfId="40" applyFont="1" applyFill="1" applyAlignment="1">
      <alignment horizontal="right"/>
    </xf>
    <xf numFmtId="3" fontId="53" fillId="0" borderId="0" xfId="29" applyNumberFormat="1" applyFont="1" applyFill="1"/>
    <xf numFmtId="0" fontId="52" fillId="27" borderId="8" xfId="0" applyFont="1" applyFill="1" applyBorder="1" applyAlignment="1" applyProtection="1">
      <alignment vertical="top"/>
    </xf>
    <xf numFmtId="0" fontId="52" fillId="27" borderId="8" xfId="0" applyFont="1" applyFill="1" applyBorder="1" applyAlignment="1" applyProtection="1">
      <alignment horizontal="right" vertical="top"/>
    </xf>
    <xf numFmtId="0" fontId="51" fillId="0" borderId="0" xfId="0" applyFont="1"/>
    <xf numFmtId="167" fontId="51" fillId="0" borderId="0" xfId="28" applyNumberFormat="1" applyFont="1"/>
    <xf numFmtId="175" fontId="40" fillId="0" borderId="0" xfId="40" applyNumberFormat="1" applyFont="1" applyAlignment="1">
      <alignment horizontal="right"/>
    </xf>
    <xf numFmtId="0" fontId="51" fillId="26" borderId="0" xfId="40" applyFont="1" applyFill="1"/>
    <xf numFmtId="0" fontId="52" fillId="26" borderId="0" xfId="40" applyFont="1" applyFill="1" applyAlignment="1">
      <alignment horizontal="right"/>
    </xf>
    <xf numFmtId="175" fontId="39" fillId="0" borderId="0" xfId="40" applyNumberFormat="1" applyFont="1"/>
    <xf numFmtId="14" fontId="39" fillId="0" borderId="0" xfId="40" applyNumberFormat="1" applyFont="1"/>
    <xf numFmtId="3" fontId="51" fillId="26" borderId="0" xfId="29" applyNumberFormat="1" applyFont="1" applyFill="1"/>
    <xf numFmtId="0" fontId="42" fillId="0" borderId="0" xfId="0" applyFont="1"/>
    <xf numFmtId="0" fontId="40" fillId="0" borderId="0" xfId="40" applyFont="1" applyFill="1" applyBorder="1" applyAlignment="1"/>
    <xf numFmtId="0" fontId="40" fillId="0" borderId="0" xfId="40" applyFont="1" applyBorder="1" applyAlignment="1"/>
    <xf numFmtId="0" fontId="39" fillId="0" borderId="0" xfId="40" applyFont="1" applyFill="1"/>
    <xf numFmtId="10" fontId="39" fillId="0" borderId="0" xfId="40" applyNumberFormat="1" applyFont="1" applyFill="1"/>
    <xf numFmtId="40" fontId="39" fillId="0" borderId="0" xfId="29" applyFont="1" applyFill="1"/>
    <xf numFmtId="0" fontId="52" fillId="27" borderId="8" xfId="47" applyFont="1" applyFill="1" applyBorder="1" applyAlignment="1" applyProtection="1">
      <alignment vertical="top"/>
    </xf>
    <xf numFmtId="0" fontId="51" fillId="0" borderId="0" xfId="47" applyFont="1" applyProtection="1"/>
    <xf numFmtId="0" fontId="36" fillId="26" borderId="12" xfId="40" applyFont="1" applyFill="1" applyBorder="1" applyAlignment="1">
      <alignment horizontal="center"/>
    </xf>
    <xf numFmtId="0" fontId="36" fillId="26" borderId="13" xfId="40" applyFont="1" applyFill="1" applyBorder="1" applyAlignment="1">
      <alignment horizontal="center"/>
    </xf>
    <xf numFmtId="0" fontId="36" fillId="26" borderId="14" xfId="40" applyFont="1" applyFill="1" applyBorder="1" applyAlignment="1">
      <alignment horizontal="center"/>
    </xf>
    <xf numFmtId="0" fontId="37" fillId="0" borderId="15" xfId="40" applyFont="1" applyBorder="1" applyAlignment="1">
      <alignment horizontal="center"/>
    </xf>
    <xf numFmtId="0" fontId="34" fillId="26" borderId="17" xfId="47" applyFont="1" applyFill="1" applyBorder="1" applyAlignment="1">
      <alignment horizontal="center" vertical="center"/>
    </xf>
    <xf numFmtId="0" fontId="34" fillId="26" borderId="18" xfId="47" applyFont="1" applyFill="1" applyBorder="1" applyAlignment="1">
      <alignment horizontal="center" vertical="center"/>
    </xf>
    <xf numFmtId="0" fontId="33" fillId="0" borderId="11" xfId="40" applyFont="1" applyBorder="1" applyAlignment="1">
      <alignment horizontal="center" vertical="center"/>
    </xf>
    <xf numFmtId="0" fontId="7" fillId="0" borderId="0" xfId="40" applyFont="1" applyFill="1" applyBorder="1" applyAlignment="1">
      <alignment horizontal="center"/>
    </xf>
    <xf numFmtId="0" fontId="40" fillId="0" borderId="0" xfId="47" applyFont="1" applyAlignment="1">
      <alignment horizontal="center" wrapText="1"/>
    </xf>
    <xf numFmtId="0" fontId="48" fillId="0" borderId="0" xfId="55" applyFont="1" applyAlignment="1">
      <alignment horizontal="left" vertical="top" wrapText="1"/>
    </xf>
    <xf numFmtId="0" fontId="29" fillId="0" borderId="0" xfId="0" applyFont="1" applyAlignment="1">
      <alignment horizontal="center"/>
    </xf>
    <xf numFmtId="0" fontId="48" fillId="32" borderId="0" xfId="55" applyFont="1" applyFill="1" applyAlignment="1">
      <alignment horizontal="center"/>
    </xf>
  </cellXfs>
  <cellStyles count="5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48"/>
    <cellStyle name="Comma 3" xfId="53"/>
    <cellStyle name="Comma 3 2" xfId="54"/>
    <cellStyle name="Comma_Chartdata" xfId="29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MyBlue" xfId="38"/>
    <cellStyle name="Neutral" xfId="39" builtinId="28" customBuiltin="1"/>
    <cellStyle name="Normal" xfId="0" builtinId="0"/>
    <cellStyle name="Normal 2" xfId="47"/>
    <cellStyle name="Normal 3" xfId="49"/>
    <cellStyle name="Normal 4" xfId="50"/>
    <cellStyle name="Normal 5" xfId="52"/>
    <cellStyle name="Normal 6" xfId="55"/>
    <cellStyle name="Normal_Chartdata" xfId="40"/>
    <cellStyle name="Normal_Sheet1" xfId="41"/>
    <cellStyle name="Note" xfId="42" builtinId="10" customBuiltin="1"/>
    <cellStyle name="Output" xfId="43" builtinId="21" customBuiltin="1"/>
    <cellStyle name="Percent 2" xfId="51"/>
    <cellStyle name="Title" xfId="44" builtinId="15" customBuiltin="1"/>
    <cellStyle name="Total" xfId="45" builtinId="25" customBuiltin="1"/>
    <cellStyle name="Warning Text" xfId="46" builtinId="11" customBuiltin="1"/>
  </cellStyles>
  <dxfs count="0"/>
  <tableStyles count="0" defaultTableStyle="TableStyleMedium9" defaultPivotStyle="PivotStyleLight16"/>
  <colors>
    <mruColors>
      <color rgb="FFFF00FF"/>
      <color rgb="FF00FF00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YearData!$B$4</c:f>
              <c:strCache>
                <c:ptCount val="1"/>
                <c:pt idx="0">
                  <c:v>Domestic</c:v>
                </c:pt>
              </c:strCache>
            </c:strRef>
          </c:tx>
          <c:invertIfNegative val="0"/>
          <c:cat>
            <c:strRef>
              <c:f>YearData!$A$5:$A$16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YearData!$B$5:$B$16</c:f>
              <c:numCache>
                <c:formatCode>#,##0</c:formatCode>
                <c:ptCount val="12"/>
                <c:pt idx="0">
                  <c:v>80</c:v>
                </c:pt>
                <c:pt idx="1">
                  <c:v>140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170</c:v>
                </c:pt>
                <c:pt idx="6" formatCode="General">
                  <c:v>190</c:v>
                </c:pt>
                <c:pt idx="7" formatCode="General">
                  <c:v>210</c:v>
                </c:pt>
                <c:pt idx="8" formatCode="General">
                  <c:v>160</c:v>
                </c:pt>
                <c:pt idx="9" formatCode="General">
                  <c:v>210</c:v>
                </c:pt>
                <c:pt idx="10" formatCode="General">
                  <c:v>250</c:v>
                </c:pt>
                <c:pt idx="11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C-42DF-B8BB-F513D09C96B0}"/>
            </c:ext>
          </c:extLst>
        </c:ser>
        <c:ser>
          <c:idx val="1"/>
          <c:order val="1"/>
          <c:tx>
            <c:strRef>
              <c:f>YearData!$C$4</c:f>
              <c:strCache>
                <c:ptCount val="1"/>
                <c:pt idx="0">
                  <c:v>Europe</c:v>
                </c:pt>
              </c:strCache>
            </c:strRef>
          </c:tx>
          <c:invertIfNegative val="0"/>
          <c:cat>
            <c:strRef>
              <c:f>YearData!$A$5:$A$16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YearData!$C$5:$C$16</c:f>
              <c:numCache>
                <c:formatCode>#,##0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  <c:pt idx="6" formatCode="General">
                  <c:v>120</c:v>
                </c:pt>
                <c:pt idx="7" formatCode="General">
                  <c:v>130</c:v>
                </c:pt>
                <c:pt idx="8" formatCode="General">
                  <c:v>140</c:v>
                </c:pt>
                <c:pt idx="9" formatCode="General">
                  <c:v>130</c:v>
                </c:pt>
                <c:pt idx="10" formatCode="General">
                  <c:v>125</c:v>
                </c:pt>
                <c:pt idx="1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4C-42DF-B8BB-F513D09C96B0}"/>
            </c:ext>
          </c:extLst>
        </c:ser>
        <c:ser>
          <c:idx val="2"/>
          <c:order val="2"/>
          <c:tx>
            <c:strRef>
              <c:f>YearData!$D$4</c:f>
              <c:strCache>
                <c:ptCount val="1"/>
                <c:pt idx="0">
                  <c:v>Asia</c:v>
                </c:pt>
              </c:strCache>
            </c:strRef>
          </c:tx>
          <c:invertIfNegative val="0"/>
          <c:cat>
            <c:strRef>
              <c:f>YearData!$A$5:$A$16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YearData!$D$5:$D$16</c:f>
              <c:numCache>
                <c:formatCode>#,##0</c:formatCode>
                <c:ptCount val="12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140</c:v>
                </c:pt>
                <c:pt idx="5">
                  <c:v>130</c:v>
                </c:pt>
                <c:pt idx="6" formatCode="General">
                  <c:v>145</c:v>
                </c:pt>
                <c:pt idx="7" formatCode="General">
                  <c:v>160</c:v>
                </c:pt>
                <c:pt idx="8" formatCode="General">
                  <c:v>185</c:v>
                </c:pt>
                <c:pt idx="9" formatCode="General">
                  <c:v>180</c:v>
                </c:pt>
                <c:pt idx="10" formatCode="General">
                  <c:v>190</c:v>
                </c:pt>
                <c:pt idx="1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4C-42DF-B8BB-F513D09C9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100"/>
        <c:axId val="624303744"/>
        <c:axId val="624304528"/>
      </c:barChart>
      <c:catAx>
        <c:axId val="62430374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624304528"/>
        <c:crosses val="autoZero"/>
        <c:auto val="1"/>
        <c:lblAlgn val="ctr"/>
        <c:lblOffset val="100"/>
        <c:noMultiLvlLbl val="0"/>
      </c:catAx>
      <c:valAx>
        <c:axId val="624304528"/>
        <c:scaling>
          <c:orientation val="minMax"/>
        </c:scaling>
        <c:delete val="0"/>
        <c:axPos val="t"/>
        <c:majorGridlines/>
        <c:numFmt formatCode="#,##0" sourceLinked="1"/>
        <c:majorTickMark val="out"/>
        <c:minorTickMark val="none"/>
        <c:tickLblPos val="nextTo"/>
        <c:crossAx val="62430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strRef>
          <c:f>ColumnBar!$A$30</c:f>
          <c:strCache>
            <c:ptCount val="1"/>
            <c:pt idx="0">
              <c:v>Sports Division</c:v>
            </c:pt>
          </c:strCache>
        </c:strRef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747462817147898"/>
          <c:y val="0.17616907261592304"/>
          <c:w val="0.59841543434888822"/>
          <c:h val="0.6734565470982796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ColumnBar!$A$33</c:f>
              <c:strCache>
                <c:ptCount val="1"/>
                <c:pt idx="0">
                  <c:v>Domestic</c:v>
                </c:pt>
              </c:strCache>
            </c:strRef>
          </c:tx>
          <c:invertIfNegative val="0"/>
          <c:cat>
            <c:strRef>
              <c:f>ColumnBar!$B$32:$G$32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ColumnBar!$B$33:$G$33</c:f>
              <c:numCache>
                <c:formatCode>#,##0</c:formatCode>
                <c:ptCount val="6"/>
                <c:pt idx="0">
                  <c:v>80</c:v>
                </c:pt>
                <c:pt idx="1">
                  <c:v>135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D-4424-A740-08A0E860FEF1}"/>
            </c:ext>
          </c:extLst>
        </c:ser>
        <c:ser>
          <c:idx val="1"/>
          <c:order val="1"/>
          <c:tx>
            <c:strRef>
              <c:f>ColumnBar!$A$34</c:f>
              <c:strCache>
                <c:ptCount val="1"/>
                <c:pt idx="0">
                  <c:v>Europe</c:v>
                </c:pt>
              </c:strCache>
            </c:strRef>
          </c:tx>
          <c:invertIfNegative val="0"/>
          <c:cat>
            <c:strRef>
              <c:f>ColumnBar!$B$32:$G$32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ColumnBar!$B$34:$G$34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D-4424-A740-08A0E860FEF1}"/>
            </c:ext>
          </c:extLst>
        </c:ser>
        <c:ser>
          <c:idx val="2"/>
          <c:order val="2"/>
          <c:tx>
            <c:strRef>
              <c:f>ColumnBar!$A$35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invertIfNegative val="0"/>
          <c:cat>
            <c:strRef>
              <c:f>ColumnBar!$B$32:$G$32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ColumnBar!$B$35:$G$35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0D-4424-A740-08A0E860FEF1}"/>
            </c:ext>
          </c:extLst>
        </c:ser>
        <c:ser>
          <c:idx val="3"/>
          <c:order val="3"/>
          <c:tx>
            <c:strRef>
              <c:f>ColumnBar!$A$36</c:f>
              <c:strCache>
                <c:ptCount val="1"/>
                <c:pt idx="0">
                  <c:v>Latin America</c:v>
                </c:pt>
              </c:strCache>
            </c:strRef>
          </c:tx>
          <c:invertIfNegative val="0"/>
          <c:cat>
            <c:strRef>
              <c:f>ColumnBar!$B$32:$G$32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ColumnBar!$B$36:$G$36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0D-4424-A740-08A0E860F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2439800"/>
        <c:axId val="782441368"/>
      </c:barChart>
      <c:catAx>
        <c:axId val="782439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782441368"/>
        <c:crosses val="autoZero"/>
        <c:auto val="1"/>
        <c:lblAlgn val="ctr"/>
        <c:lblOffset val="100"/>
        <c:noMultiLvlLbl val="0"/>
      </c:catAx>
      <c:valAx>
        <c:axId val="782441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crossAx val="7824398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987042199317782"/>
          <c:y val="0.18198688744361191"/>
          <c:w val="0.19012967868108568"/>
          <c:h val="0.40625840279645065"/>
        </c:manualLayout>
      </c:layout>
      <c:overlay val="0"/>
    </c:legend>
    <c:plotVisOnly val="1"/>
    <c:dispBlanksAs val="gap"/>
    <c:showDLblsOverMax val="0"/>
  </c:chart>
  <c:spPr>
    <a:gradFill rotWithShape="1">
      <a:gsLst>
        <a:gs pos="0">
          <a:schemeClr val="accent3">
            <a:shade val="51000"/>
            <a:satMod val="130000"/>
          </a:schemeClr>
        </a:gs>
        <a:gs pos="80000">
          <a:schemeClr val="accent3">
            <a:shade val="93000"/>
            <a:satMod val="130000"/>
          </a:schemeClr>
        </a:gs>
        <a:gs pos="100000">
          <a:schemeClr val="accent3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 by Month</a:t>
            </a:r>
          </a:p>
        </c:rich>
      </c:tx>
      <c:layout/>
      <c:overlay val="0"/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ColumnBar!$A$33</c:f>
              <c:strCache>
                <c:ptCount val="1"/>
                <c:pt idx="0">
                  <c:v>Domestic</c:v>
                </c:pt>
              </c:strCache>
            </c:strRef>
          </c:tx>
          <c:invertIfNegative val="0"/>
          <c:cat>
            <c:strRef>
              <c:f>ColumnBar!$B$32:$G$32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ColumnBar!$B$33:$G$33</c:f>
              <c:numCache>
                <c:formatCode>#,##0</c:formatCode>
                <c:ptCount val="6"/>
                <c:pt idx="0">
                  <c:v>80</c:v>
                </c:pt>
                <c:pt idx="1">
                  <c:v>135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3-48CC-90EE-D79C380996F5}"/>
            </c:ext>
          </c:extLst>
        </c:ser>
        <c:ser>
          <c:idx val="1"/>
          <c:order val="1"/>
          <c:tx>
            <c:strRef>
              <c:f>ColumnBar!$A$34</c:f>
              <c:strCache>
                <c:ptCount val="1"/>
                <c:pt idx="0">
                  <c:v>Europe</c:v>
                </c:pt>
              </c:strCache>
            </c:strRef>
          </c:tx>
          <c:invertIfNegative val="0"/>
          <c:cat>
            <c:strRef>
              <c:f>ColumnBar!$B$32:$G$32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ColumnBar!$B$34:$G$34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D3-48CC-90EE-D79C380996F5}"/>
            </c:ext>
          </c:extLst>
        </c:ser>
        <c:ser>
          <c:idx val="2"/>
          <c:order val="2"/>
          <c:tx>
            <c:strRef>
              <c:f>ColumnBar!$A$35</c:f>
              <c:strCache>
                <c:ptCount val="1"/>
                <c:pt idx="0">
                  <c:v>Asia</c:v>
                </c:pt>
              </c:strCache>
            </c:strRef>
          </c:tx>
          <c:invertIfNegative val="0"/>
          <c:cat>
            <c:strRef>
              <c:f>ColumnBar!$B$32:$G$32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ColumnBar!$B$35:$G$35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D3-48CC-90EE-D79C380996F5}"/>
            </c:ext>
          </c:extLst>
        </c:ser>
        <c:ser>
          <c:idx val="3"/>
          <c:order val="3"/>
          <c:tx>
            <c:strRef>
              <c:f>ColumnBar!$A$36</c:f>
              <c:strCache>
                <c:ptCount val="1"/>
                <c:pt idx="0">
                  <c:v>Latin America</c:v>
                </c:pt>
              </c:strCache>
            </c:strRef>
          </c:tx>
          <c:invertIfNegative val="0"/>
          <c:cat>
            <c:strRef>
              <c:f>ColumnBar!$B$32:$G$32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ColumnBar!$B$36:$G$36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D3-48CC-90EE-D79C38099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100"/>
        <c:axId val="782436272"/>
        <c:axId val="782435488"/>
      </c:barChart>
      <c:catAx>
        <c:axId val="782436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82435488"/>
        <c:crosses val="autoZero"/>
        <c:auto val="1"/>
        <c:lblAlgn val="ctr"/>
        <c:lblOffset val="100"/>
        <c:noMultiLvlLbl val="0"/>
      </c:catAx>
      <c:valAx>
        <c:axId val="7824354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82436272"/>
        <c:crosses val="autoZero"/>
        <c:crossBetween val="between"/>
      </c:valAx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/>
      <c:overlay val="0"/>
    </c:legend>
    <c:plotVisOnly val="1"/>
    <c:dispBlanksAs val="gap"/>
    <c:showDLblsOverMax val="0"/>
  </c:chart>
  <c:spPr>
    <a:gradFill rotWithShape="1">
      <a:gsLst>
        <a:gs pos="0">
          <a:schemeClr val="accent4">
            <a:satMod val="103000"/>
            <a:lumMod val="102000"/>
            <a:tint val="94000"/>
          </a:schemeClr>
        </a:gs>
        <a:gs pos="50000">
          <a:schemeClr val="accent4">
            <a:satMod val="110000"/>
            <a:lumMod val="100000"/>
            <a:shade val="100000"/>
          </a:schemeClr>
        </a:gs>
        <a:gs pos="100000">
          <a:schemeClr val="accent4">
            <a:lumMod val="99000"/>
            <a:satMod val="120000"/>
            <a:shade val="78000"/>
          </a:schemeClr>
        </a:gs>
      </a:gsLst>
      <a:lin ang="5400000" scaled="0"/>
    </a:gradFill>
    <a:ln>
      <a:noFill/>
    </a:ln>
    <a:effectLst>
      <a:outerShdw blurRad="57150" dist="19050" dir="5400000" algn="ctr" rotWithShape="0">
        <a:srgbClr val="000000">
          <a:alpha val="63000"/>
        </a:srgbClr>
      </a:outerShdw>
    </a:effectLst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b="1" cap="all" spc="0">
                <a:ln w="9000" cmpd="sng">
                  <a:solidFill>
                    <a:schemeClr val="accent4">
                      <a:shade val="50000"/>
                      <a:satMod val="120000"/>
                    </a:schemeClr>
                  </a:solidFill>
                  <a:prstDash val="solid"/>
                </a:ln>
                <a:gradFill>
                  <a:gsLst>
                    <a:gs pos="0">
                      <a:schemeClr val="accent4">
                        <a:shade val="20000"/>
                        <a:satMod val="245000"/>
                      </a:schemeClr>
                    </a:gs>
                    <a:gs pos="43000">
                      <a:schemeClr val="accent4">
                        <a:satMod val="255000"/>
                      </a:schemeClr>
                    </a:gs>
                    <a:gs pos="48000">
                      <a:schemeClr val="accent4">
                        <a:shade val="85000"/>
                        <a:satMod val="255000"/>
                      </a:schemeClr>
                    </a:gs>
                    <a:gs pos="100000">
                      <a:schemeClr val="accent4">
                        <a:shade val="20000"/>
                        <a:satMod val="245000"/>
                      </a:schemeClr>
                    </a:gs>
                  </a:gsLst>
                  <a:lin ang="5400000"/>
                </a:gradFill>
                <a:effectLst>
                  <a:reflection blurRad="12700" stA="28000" endPos="45000" dist="1000" dir="5400000" sy="-100000" algn="bl" rotWithShape="0"/>
                </a:effectLst>
              </a:defRPr>
            </a:pPr>
            <a:r>
              <a:rPr lang="en-US" b="1" cap="all" spc="0">
                <a:ln w="9000" cmpd="sng">
                  <a:solidFill>
                    <a:schemeClr val="accent4">
                      <a:shade val="50000"/>
                      <a:satMod val="120000"/>
                    </a:schemeClr>
                  </a:solidFill>
                  <a:prstDash val="solid"/>
                </a:ln>
                <a:gradFill>
                  <a:gsLst>
                    <a:gs pos="0">
                      <a:schemeClr val="accent4">
                        <a:shade val="20000"/>
                        <a:satMod val="245000"/>
                      </a:schemeClr>
                    </a:gs>
                    <a:gs pos="43000">
                      <a:schemeClr val="accent4">
                        <a:satMod val="255000"/>
                      </a:schemeClr>
                    </a:gs>
                    <a:gs pos="48000">
                      <a:schemeClr val="accent4">
                        <a:shade val="85000"/>
                        <a:satMod val="255000"/>
                      </a:schemeClr>
                    </a:gs>
                    <a:gs pos="100000">
                      <a:schemeClr val="accent4">
                        <a:shade val="20000"/>
                        <a:satMod val="245000"/>
                      </a:schemeClr>
                    </a:gs>
                  </a:gsLst>
                  <a:lin ang="5400000"/>
                </a:gradFill>
                <a:effectLst>
                  <a:reflection blurRad="12700" stA="28000" endPos="45000" dist="1000" dir="5400000" sy="-100000" algn="bl" rotWithShape="0"/>
                </a:effectLst>
              </a:rPr>
              <a:t>Regional Sales by Month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'Chart2007 Samples'!$C$44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Samples'!$C$45:$C$48</c:f>
              <c:numCache>
                <c:formatCode>#,##0</c:formatCode>
                <c:ptCount val="4"/>
                <c:pt idx="0">
                  <c:v>80</c:v>
                </c:pt>
                <c:pt idx="1">
                  <c:v>60</c:v>
                </c:pt>
                <c:pt idx="2">
                  <c:v>110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8-41AF-AAB7-5378803F9E4F}"/>
            </c:ext>
          </c:extLst>
        </c:ser>
        <c:ser>
          <c:idx val="1"/>
          <c:order val="1"/>
          <c:tx>
            <c:strRef>
              <c:f>'Chart2007 Samples'!$D$44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Samples'!$D$45:$D$48</c:f>
              <c:numCache>
                <c:formatCode>#,##0</c:formatCode>
                <c:ptCount val="4"/>
                <c:pt idx="0">
                  <c:v>130</c:v>
                </c:pt>
                <c:pt idx="1">
                  <c:v>80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48-41AF-AAB7-5378803F9E4F}"/>
            </c:ext>
          </c:extLst>
        </c:ser>
        <c:ser>
          <c:idx val="2"/>
          <c:order val="2"/>
          <c:tx>
            <c:strRef>
              <c:f>'Chart2007 Samples'!$E$44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Samples'!$E$45:$E$48</c:f>
              <c:numCache>
                <c:formatCode>#,##0</c:formatCode>
                <c:ptCount val="4"/>
                <c:pt idx="0">
                  <c:v>125</c:v>
                </c:pt>
                <c:pt idx="1">
                  <c:v>80</c:v>
                </c:pt>
                <c:pt idx="2">
                  <c:v>110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48-41AF-AAB7-5378803F9E4F}"/>
            </c:ext>
          </c:extLst>
        </c:ser>
        <c:ser>
          <c:idx val="3"/>
          <c:order val="3"/>
          <c:tx>
            <c:strRef>
              <c:f>'Chart2007 Samples'!$F$44</c:f>
              <c:strCache>
                <c:ptCount val="1"/>
                <c:pt idx="0">
                  <c:v>Apr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Samples'!$F$45:$F$48</c:f>
              <c:numCache>
                <c:formatCode>#,##0</c:formatCode>
                <c:ptCount val="4"/>
                <c:pt idx="0">
                  <c:v>130</c:v>
                </c:pt>
                <c:pt idx="1">
                  <c:v>100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48-41AF-AAB7-5378803F9E4F}"/>
            </c:ext>
          </c:extLst>
        </c:ser>
        <c:ser>
          <c:idx val="4"/>
          <c:order val="4"/>
          <c:tx>
            <c:strRef>
              <c:f>'Chart2007 Samples'!$G$44</c:f>
              <c:strCache>
                <c:ptCount val="1"/>
                <c:pt idx="0">
                  <c:v>May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Samples'!$G$45:$G$48</c:f>
              <c:numCache>
                <c:formatCode>#,##0</c:formatCode>
                <c:ptCount val="4"/>
                <c:pt idx="0">
                  <c:v>140</c:v>
                </c:pt>
                <c:pt idx="1">
                  <c:v>90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48-41AF-AAB7-5378803F9E4F}"/>
            </c:ext>
          </c:extLst>
        </c:ser>
        <c:ser>
          <c:idx val="5"/>
          <c:order val="5"/>
          <c:tx>
            <c:strRef>
              <c:f>'Chart2007 Samples'!$H$44</c:f>
              <c:strCache>
                <c:ptCount val="1"/>
                <c:pt idx="0">
                  <c:v>Jun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Samples'!$H$45:$H$48</c:f>
              <c:numCache>
                <c:formatCode>#,##0</c:formatCode>
                <c:ptCount val="4"/>
                <c:pt idx="0">
                  <c:v>180</c:v>
                </c:pt>
                <c:pt idx="1">
                  <c:v>100</c:v>
                </c:pt>
                <c:pt idx="2">
                  <c:v>130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48-41AF-AAB7-5378803F9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5480208"/>
        <c:axId val="735479424"/>
      </c:barChart>
      <c:catAx>
        <c:axId val="73548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35479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35479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35480208"/>
        <c:crosses val="autoZero"/>
        <c:crossBetween val="between"/>
      </c:valAx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4">
            <a:tint val="50000"/>
            <a:satMod val="300000"/>
          </a:schemeClr>
        </a:gs>
        <a:gs pos="35000">
          <a:schemeClr val="accent4">
            <a:tint val="37000"/>
            <a:satMod val="300000"/>
          </a:schemeClr>
        </a:gs>
        <a:gs pos="100000">
          <a:schemeClr val="accent4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4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55" r="0.75000000000000155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First-Half Sales</a:t>
            </a:r>
          </a:p>
        </c:rich>
      </c:tx>
      <c:layout>
        <c:manualLayout>
          <c:xMode val="edge"/>
          <c:yMode val="edge"/>
          <c:x val="0.54980501920556624"/>
          <c:y val="2.8239207582635033E-2"/>
        </c:manualLayout>
      </c:layout>
      <c:overlay val="0"/>
    </c:title>
    <c:autoTitleDeleted val="0"/>
    <c:view3D>
      <c:rotX val="15"/>
      <c:rotY val="21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033681765389081"/>
          <c:y val="0.19560742407199136"/>
          <c:w val="0.84902719165660334"/>
          <c:h val="0.64495988001500004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'Chart2007 Samples'!$B$45</c:f>
              <c:strCache>
                <c:ptCount val="1"/>
                <c:pt idx="0">
                  <c:v>Domestic</c:v>
                </c:pt>
              </c:strCache>
            </c:strRef>
          </c:tx>
          <c:invertIfNegative val="0"/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Samples'!$C$45:$H$45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B-4794-A20F-6411BC3E5FE8}"/>
            </c:ext>
          </c:extLst>
        </c:ser>
        <c:ser>
          <c:idx val="2"/>
          <c:order val="1"/>
          <c:tx>
            <c:strRef>
              <c:f>'Chart2007 Samples'!$B$47</c:f>
              <c:strCache>
                <c:ptCount val="1"/>
                <c:pt idx="0">
                  <c:v>Asia</c:v>
                </c:pt>
              </c:strCache>
            </c:strRef>
          </c:tx>
          <c:invertIfNegative val="0"/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Samples'!$C$47:$H$47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6B-4794-A20F-6411BC3E5FE8}"/>
            </c:ext>
          </c:extLst>
        </c:ser>
        <c:ser>
          <c:idx val="1"/>
          <c:order val="2"/>
          <c:tx>
            <c:strRef>
              <c:f>'Chart2007 Samples'!$B$46</c:f>
              <c:strCache>
                <c:ptCount val="1"/>
                <c:pt idx="0">
                  <c:v>Europe</c:v>
                </c:pt>
              </c:strCache>
            </c:strRef>
          </c:tx>
          <c:invertIfNegative val="0"/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Samples'!$C$46:$H$46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6B-4794-A20F-6411BC3E5FE8}"/>
            </c:ext>
          </c:extLst>
        </c:ser>
        <c:ser>
          <c:idx val="3"/>
          <c:order val="3"/>
          <c:tx>
            <c:strRef>
              <c:f>'Chart2007 Samples'!$B$48</c:f>
              <c:strCache>
                <c:ptCount val="1"/>
                <c:pt idx="0">
                  <c:v>Latin America</c:v>
                </c:pt>
              </c:strCache>
            </c:strRef>
          </c:tx>
          <c:invertIfNegative val="0"/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Samples'!$C$48:$H$48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6B-4794-A20F-6411BC3E5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35477856"/>
        <c:axId val="735478248"/>
        <c:axId val="500376168"/>
      </c:bar3DChart>
      <c:catAx>
        <c:axId val="73547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35478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35478248"/>
        <c:scaling>
          <c:orientation val="minMax"/>
        </c:scaling>
        <c:delete val="0"/>
        <c:axPos val="r"/>
        <c:majorGridlines/>
        <c:numFmt formatCode="#,##0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35477856"/>
        <c:crosses val="autoZero"/>
        <c:crossBetween val="between"/>
      </c:valAx>
      <c:serAx>
        <c:axId val="500376168"/>
        <c:scaling>
          <c:orientation val="minMax"/>
        </c:scaling>
        <c:delete val="1"/>
        <c:axPos val="b"/>
        <c:majorTickMark val="none"/>
        <c:minorTickMark val="none"/>
        <c:tickLblPos val="none"/>
        <c:crossAx val="735478248"/>
        <c:crosses val="autoZero"/>
      </c:serAx>
    </c:plotArea>
    <c:legend>
      <c:legendPos val="r"/>
      <c:layout>
        <c:manualLayout>
          <c:xMode val="edge"/>
          <c:yMode val="edge"/>
          <c:x val="0.14420698350827527"/>
          <c:y val="5.4393086804804328E-2"/>
          <c:w val="0.2011757737521378"/>
          <c:h val="0.40723238097940267"/>
        </c:manualLayout>
      </c:layout>
      <c:overlay val="0"/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5">
            <a:tint val="50000"/>
            <a:satMod val="300000"/>
          </a:schemeClr>
        </a:gs>
        <a:gs pos="35000">
          <a:schemeClr val="accent5">
            <a:tint val="37000"/>
            <a:satMod val="300000"/>
          </a:schemeClr>
        </a:gs>
        <a:gs pos="100000">
          <a:schemeClr val="accent5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5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55" r="0.7500000000000015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b="1" cap="all" spc="0">
                <a:ln w="9000" cmpd="sng">
                  <a:solidFill>
                    <a:schemeClr val="accent4">
                      <a:shade val="50000"/>
                      <a:satMod val="120000"/>
                    </a:schemeClr>
                  </a:solidFill>
                  <a:prstDash val="solid"/>
                </a:ln>
                <a:gradFill>
                  <a:gsLst>
                    <a:gs pos="0">
                      <a:schemeClr val="accent4">
                        <a:shade val="20000"/>
                        <a:satMod val="245000"/>
                      </a:schemeClr>
                    </a:gs>
                    <a:gs pos="43000">
                      <a:schemeClr val="accent4">
                        <a:satMod val="255000"/>
                      </a:schemeClr>
                    </a:gs>
                    <a:gs pos="48000">
                      <a:schemeClr val="accent4">
                        <a:shade val="85000"/>
                        <a:satMod val="255000"/>
                      </a:schemeClr>
                    </a:gs>
                    <a:gs pos="100000">
                      <a:schemeClr val="accent4">
                        <a:shade val="20000"/>
                        <a:satMod val="245000"/>
                      </a:schemeClr>
                    </a:gs>
                  </a:gsLst>
                  <a:lin ang="5400000"/>
                </a:gradFill>
                <a:effectLst>
                  <a:reflection blurRad="12700" stA="28000" endPos="45000" dist="1000" dir="5400000" sy="-100000" algn="bl" rotWithShape="0"/>
                </a:effectLst>
              </a:defRPr>
            </a:pPr>
            <a:r>
              <a:rPr lang="en-US" b="1" cap="all" spc="0">
                <a:ln w="9000" cmpd="sng">
                  <a:solidFill>
                    <a:schemeClr val="accent4">
                      <a:shade val="50000"/>
                      <a:satMod val="120000"/>
                    </a:schemeClr>
                  </a:solidFill>
                  <a:prstDash val="solid"/>
                </a:ln>
                <a:gradFill>
                  <a:gsLst>
                    <a:gs pos="0">
                      <a:schemeClr val="accent4">
                        <a:shade val="20000"/>
                        <a:satMod val="245000"/>
                      </a:schemeClr>
                    </a:gs>
                    <a:gs pos="43000">
                      <a:schemeClr val="accent4">
                        <a:satMod val="255000"/>
                      </a:schemeClr>
                    </a:gs>
                    <a:gs pos="48000">
                      <a:schemeClr val="accent4">
                        <a:shade val="85000"/>
                        <a:satMod val="255000"/>
                      </a:schemeClr>
                    </a:gs>
                    <a:gs pos="100000">
                      <a:schemeClr val="accent4">
                        <a:shade val="20000"/>
                        <a:satMod val="245000"/>
                      </a:schemeClr>
                    </a:gs>
                  </a:gsLst>
                  <a:lin ang="5400000"/>
                </a:gradFill>
                <a:effectLst>
                  <a:reflection blurRad="12700" stA="28000" endPos="45000" dist="1000" dir="5400000" sy="-100000" algn="bl" rotWithShape="0"/>
                </a:effectLst>
              </a:rPr>
              <a:t>Regional Sales by Month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'Chart2007 Samples'!$C$44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Samples'!$C$45:$C$48</c:f>
              <c:numCache>
                <c:formatCode>#,##0</c:formatCode>
                <c:ptCount val="4"/>
                <c:pt idx="0">
                  <c:v>80</c:v>
                </c:pt>
                <c:pt idx="1">
                  <c:v>60</c:v>
                </c:pt>
                <c:pt idx="2">
                  <c:v>110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5-4798-AFEB-B620FF32748A}"/>
            </c:ext>
          </c:extLst>
        </c:ser>
        <c:ser>
          <c:idx val="1"/>
          <c:order val="1"/>
          <c:tx>
            <c:strRef>
              <c:f>'Chart2007 Samples'!$D$44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Samples'!$D$45:$D$48</c:f>
              <c:numCache>
                <c:formatCode>#,##0</c:formatCode>
                <c:ptCount val="4"/>
                <c:pt idx="0">
                  <c:v>130</c:v>
                </c:pt>
                <c:pt idx="1">
                  <c:v>80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C5-4798-AFEB-B620FF32748A}"/>
            </c:ext>
          </c:extLst>
        </c:ser>
        <c:ser>
          <c:idx val="2"/>
          <c:order val="2"/>
          <c:tx>
            <c:strRef>
              <c:f>'Chart2007 Samples'!$E$44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Samples'!$E$45:$E$48</c:f>
              <c:numCache>
                <c:formatCode>#,##0</c:formatCode>
                <c:ptCount val="4"/>
                <c:pt idx="0">
                  <c:v>125</c:v>
                </c:pt>
                <c:pt idx="1">
                  <c:v>80</c:v>
                </c:pt>
                <c:pt idx="2">
                  <c:v>110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C5-4798-AFEB-B620FF32748A}"/>
            </c:ext>
          </c:extLst>
        </c:ser>
        <c:ser>
          <c:idx val="3"/>
          <c:order val="3"/>
          <c:tx>
            <c:strRef>
              <c:f>'Chart2007 Samples'!$F$44</c:f>
              <c:strCache>
                <c:ptCount val="1"/>
                <c:pt idx="0">
                  <c:v>Apr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Samples'!$F$45:$F$48</c:f>
              <c:numCache>
                <c:formatCode>#,##0</c:formatCode>
                <c:ptCount val="4"/>
                <c:pt idx="0">
                  <c:v>130</c:v>
                </c:pt>
                <c:pt idx="1">
                  <c:v>100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C5-4798-AFEB-B620FF32748A}"/>
            </c:ext>
          </c:extLst>
        </c:ser>
        <c:ser>
          <c:idx val="4"/>
          <c:order val="4"/>
          <c:tx>
            <c:strRef>
              <c:f>'Chart2007 Samples'!$G$44</c:f>
              <c:strCache>
                <c:ptCount val="1"/>
                <c:pt idx="0">
                  <c:v>May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Samples'!$G$45:$G$48</c:f>
              <c:numCache>
                <c:formatCode>#,##0</c:formatCode>
                <c:ptCount val="4"/>
                <c:pt idx="0">
                  <c:v>140</c:v>
                </c:pt>
                <c:pt idx="1">
                  <c:v>90</c:v>
                </c:pt>
                <c:pt idx="2">
                  <c:v>120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C5-4798-AFEB-B620FF32748A}"/>
            </c:ext>
          </c:extLst>
        </c:ser>
        <c:ser>
          <c:idx val="5"/>
          <c:order val="5"/>
          <c:tx>
            <c:strRef>
              <c:f>'Chart2007 Samples'!$H$44</c:f>
              <c:strCache>
                <c:ptCount val="1"/>
                <c:pt idx="0">
                  <c:v>Jun</c:v>
                </c:pt>
              </c:strCache>
            </c:strRef>
          </c:tx>
          <c:invertIfNegative val="0"/>
          <c:cat>
            <c:strRef>
              <c:f>'Chart2007 Samples'!$B$45:$B$48</c:f>
              <c:strCache>
                <c:ptCount val="4"/>
                <c:pt idx="0">
                  <c:v>Domestic</c:v>
                </c:pt>
                <c:pt idx="1">
                  <c:v>Europe</c:v>
                </c:pt>
                <c:pt idx="2">
                  <c:v>Asia</c:v>
                </c:pt>
                <c:pt idx="3">
                  <c:v>Latin America</c:v>
                </c:pt>
              </c:strCache>
            </c:strRef>
          </c:cat>
          <c:val>
            <c:numRef>
              <c:f>'Chart2007 Samples'!$H$45:$H$48</c:f>
              <c:numCache>
                <c:formatCode>#,##0</c:formatCode>
                <c:ptCount val="4"/>
                <c:pt idx="0">
                  <c:v>180</c:v>
                </c:pt>
                <c:pt idx="1">
                  <c:v>100</c:v>
                </c:pt>
                <c:pt idx="2">
                  <c:v>130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C5-4798-AFEB-B620FF327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9982056"/>
        <c:axId val="729984016"/>
      </c:barChart>
      <c:catAx>
        <c:axId val="729982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29984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9984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29982056"/>
        <c:crosses val="autoZero"/>
        <c:crossBetween val="between"/>
      </c:valAx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1">
            <a:tint val="50000"/>
            <a:satMod val="300000"/>
          </a:schemeClr>
        </a:gs>
        <a:gs pos="35000">
          <a:schemeClr val="accent1">
            <a:tint val="37000"/>
            <a:satMod val="300000"/>
          </a:schemeClr>
        </a:gs>
        <a:gs pos="100000">
          <a:schemeClr val="accent1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1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747462817147895"/>
          <c:y val="0.17616907261592304"/>
          <c:w val="0.57112248468941385"/>
          <c:h val="0.67345654709827962"/>
        </c:manualLayout>
      </c:layout>
      <c:lineChart>
        <c:grouping val="standard"/>
        <c:varyColors val="0"/>
        <c:ser>
          <c:idx val="0"/>
          <c:order val="0"/>
          <c:tx>
            <c:strRef>
              <c:f>'Chart2007 Samples'!$B$45</c:f>
              <c:strCache>
                <c:ptCount val="1"/>
                <c:pt idx="0">
                  <c:v>Domestic</c:v>
                </c:pt>
              </c:strCache>
            </c:strRef>
          </c:tx>
          <c:spPr>
            <a:ln w="50800"/>
          </c:spPr>
          <c:marker>
            <c:symbol val="diamond"/>
            <c:size val="4"/>
          </c:marker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Samples'!$C$45:$H$45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678-4E36-9C22-5578F56C1A02}"/>
            </c:ext>
          </c:extLst>
        </c:ser>
        <c:ser>
          <c:idx val="1"/>
          <c:order val="1"/>
          <c:tx>
            <c:strRef>
              <c:f>'Chart2007 Samples'!$B$46</c:f>
              <c:strCache>
                <c:ptCount val="1"/>
                <c:pt idx="0">
                  <c:v>Europe</c:v>
                </c:pt>
              </c:strCache>
            </c:strRef>
          </c:tx>
          <c:spPr>
            <a:ln w="50800"/>
          </c:spPr>
          <c:marker>
            <c:symbol val="square"/>
            <c:size val="4"/>
          </c:marker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Samples'!$C$46:$H$46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678-4E36-9C22-5578F56C1A02}"/>
            </c:ext>
          </c:extLst>
        </c:ser>
        <c:ser>
          <c:idx val="2"/>
          <c:order val="2"/>
          <c:tx>
            <c:strRef>
              <c:f>'Chart2007 Samples'!$B$47</c:f>
              <c:strCache>
                <c:ptCount val="1"/>
                <c:pt idx="0">
                  <c:v>Asia</c:v>
                </c:pt>
              </c:strCache>
            </c:strRef>
          </c:tx>
          <c:spPr>
            <a:ln w="50800"/>
          </c:spPr>
          <c:marker>
            <c:symbol val="triangle"/>
            <c:size val="4"/>
          </c:marker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Samples'!$C$47:$H$47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678-4E36-9C22-5578F56C1A02}"/>
            </c:ext>
          </c:extLst>
        </c:ser>
        <c:ser>
          <c:idx val="3"/>
          <c:order val="3"/>
          <c:tx>
            <c:strRef>
              <c:f>'Chart2007 Samples'!$B$48</c:f>
              <c:strCache>
                <c:ptCount val="1"/>
                <c:pt idx="0">
                  <c:v>Latin America</c:v>
                </c:pt>
              </c:strCache>
            </c:strRef>
          </c:tx>
          <c:spPr>
            <a:ln w="50800"/>
          </c:spPr>
          <c:marker>
            <c:symbol val="x"/>
            <c:size val="4"/>
          </c:marker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Samples'!$C$48:$H$48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B678-4E36-9C22-5578F56C1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984408"/>
        <c:axId val="736439864"/>
      </c:lineChart>
      <c:catAx>
        <c:axId val="729984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736439864"/>
        <c:crosses val="autoZero"/>
        <c:auto val="1"/>
        <c:lblAlgn val="ctr"/>
        <c:lblOffset val="100"/>
        <c:noMultiLvlLbl val="0"/>
      </c:catAx>
      <c:valAx>
        <c:axId val="736439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729984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526377952755907"/>
          <c:y val="0.18198673082531414"/>
          <c:w val="0.23806955380577441"/>
          <c:h val="0.3348687664042011"/>
        </c:manualLayout>
      </c:layout>
      <c:overlay val="0"/>
    </c:legend>
    <c:plotVisOnly val="1"/>
    <c:dispBlanksAs val="gap"/>
    <c:showDLblsOverMax val="0"/>
  </c:chart>
  <c:spPr>
    <a:gradFill rotWithShape="1">
      <a:gsLst>
        <a:gs pos="0">
          <a:schemeClr val="accent3">
            <a:tint val="50000"/>
            <a:satMod val="300000"/>
          </a:schemeClr>
        </a:gs>
        <a:gs pos="35000">
          <a:schemeClr val="accent3">
            <a:tint val="37000"/>
            <a:satMod val="300000"/>
          </a:schemeClr>
        </a:gs>
        <a:gs pos="100000">
          <a:schemeClr val="accent3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3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'Chart2007 Samples'!$B$45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Samples'!$C$45:$H$45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14A-4749-8DCB-19635A421C26}"/>
            </c:ext>
          </c:extLst>
        </c:ser>
        <c:ser>
          <c:idx val="1"/>
          <c:order val="1"/>
          <c:tx>
            <c:strRef>
              <c:f>'Chart2007 Samples'!$B$46</c:f>
              <c:strCache>
                <c:ptCount val="1"/>
                <c:pt idx="0">
                  <c:v>Europe</c:v>
                </c:pt>
              </c:strCache>
            </c:strRef>
          </c:tx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Samples'!$C$46:$H$46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4A-4749-8DCB-19635A421C26}"/>
            </c:ext>
          </c:extLst>
        </c:ser>
        <c:ser>
          <c:idx val="2"/>
          <c:order val="2"/>
          <c:tx>
            <c:strRef>
              <c:f>'Chart2007 Samples'!$B$47</c:f>
              <c:strCache>
                <c:ptCount val="1"/>
                <c:pt idx="0">
                  <c:v>Asia</c:v>
                </c:pt>
              </c:strCache>
            </c:strRef>
          </c:tx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Samples'!$C$47:$H$47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4A-4749-8DCB-19635A421C26}"/>
            </c:ext>
          </c:extLst>
        </c:ser>
        <c:ser>
          <c:idx val="3"/>
          <c:order val="3"/>
          <c:tx>
            <c:strRef>
              <c:f>'Chart2007 Samples'!$B$48</c:f>
              <c:strCache>
                <c:ptCount val="1"/>
                <c:pt idx="0">
                  <c:v>Latin America</c:v>
                </c:pt>
              </c:strCache>
            </c:strRef>
          </c:tx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Samples'!$C$48:$H$48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4A-4749-8DCB-19635A421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437512"/>
        <c:axId val="736438296"/>
      </c:lineChart>
      <c:catAx>
        <c:axId val="7364375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736438296"/>
        <c:crosses val="autoZero"/>
        <c:auto val="1"/>
        <c:lblAlgn val="ctr"/>
        <c:lblOffset val="100"/>
        <c:noMultiLvlLbl val="0"/>
      </c:catAx>
      <c:valAx>
        <c:axId val="736438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736437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5">
            <a:shade val="51000"/>
            <a:satMod val="130000"/>
          </a:schemeClr>
        </a:gs>
        <a:gs pos="80000">
          <a:schemeClr val="accent5">
            <a:shade val="93000"/>
            <a:satMod val="130000"/>
          </a:schemeClr>
        </a:gs>
        <a:gs pos="100000">
          <a:schemeClr val="accent5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7126477134745944E-2"/>
          <c:y val="0.17616907261592304"/>
          <c:w val="0.88994170251723415"/>
          <c:h val="0.67345654709827962"/>
        </c:manualLayout>
      </c:layout>
      <c:lineChart>
        <c:grouping val="standard"/>
        <c:varyColors val="0"/>
        <c:ser>
          <c:idx val="0"/>
          <c:order val="0"/>
          <c:tx>
            <c:strRef>
              <c:f>'Chart2007 Samples'!$B$45</c:f>
              <c:strCache>
                <c:ptCount val="1"/>
                <c:pt idx="0">
                  <c:v>Domestic</c:v>
                </c:pt>
              </c:strCache>
            </c:strRef>
          </c:tx>
          <c:spPr>
            <a:ln w="50800"/>
          </c:spPr>
          <c:marker>
            <c:symbol val="diamond"/>
            <c:size val="7"/>
          </c:marker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Samples'!$C$45:$H$45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5F8-4FF1-A4DB-25D9CBF8E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357736"/>
        <c:axId val="586358128"/>
      </c:lineChart>
      <c:catAx>
        <c:axId val="586357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86358128"/>
        <c:crosses val="autoZero"/>
        <c:auto val="1"/>
        <c:lblAlgn val="ctr"/>
        <c:lblOffset val="100"/>
        <c:noMultiLvlLbl val="0"/>
      </c:catAx>
      <c:valAx>
        <c:axId val="586358128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586357736"/>
        <c:crosses val="autoZero"/>
        <c:crossBetween val="between"/>
        <c:majorUnit val="25"/>
      </c:valAx>
    </c:plotArea>
    <c:plotVisOnly val="1"/>
    <c:dispBlanksAs val="gap"/>
    <c:showDLblsOverMax val="0"/>
  </c:chart>
  <c:spPr>
    <a:gradFill rotWithShape="1">
      <a:gsLst>
        <a:gs pos="0">
          <a:schemeClr val="accent5">
            <a:tint val="50000"/>
            <a:satMod val="300000"/>
          </a:schemeClr>
        </a:gs>
        <a:gs pos="35000">
          <a:schemeClr val="accent5">
            <a:tint val="37000"/>
            <a:satMod val="300000"/>
          </a:schemeClr>
        </a:gs>
        <a:gs pos="100000">
          <a:schemeClr val="accent5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5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273833960688081"/>
          <c:y val="0.17244087045454279"/>
          <c:w val="0.79290979084101287"/>
          <c:h val="0.67345654709827962"/>
        </c:manualLayout>
      </c:layout>
      <c:lineChart>
        <c:grouping val="standard"/>
        <c:varyColors val="0"/>
        <c:ser>
          <c:idx val="0"/>
          <c:order val="0"/>
          <c:tx>
            <c:strRef>
              <c:f>'Chart2007 Samples'!$B$45</c:f>
              <c:strCache>
                <c:ptCount val="1"/>
                <c:pt idx="0">
                  <c:v>Domestic</c:v>
                </c:pt>
              </c:strCache>
            </c:strRef>
          </c:tx>
          <c:spPr>
            <a:ln w="50800"/>
          </c:spPr>
          <c:marker>
            <c:symbol val="diamond"/>
            <c:size val="7"/>
          </c:marker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Samples'!$C$45:$H$45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ABE-4517-A5EE-1BF7B7F53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858480"/>
        <c:axId val="735859656"/>
      </c:lineChart>
      <c:catAx>
        <c:axId val="7358584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735859656"/>
        <c:crosses val="autoZero"/>
        <c:auto val="1"/>
        <c:lblAlgn val="ctr"/>
        <c:lblOffset val="100"/>
        <c:noMultiLvlLbl val="0"/>
      </c:catAx>
      <c:valAx>
        <c:axId val="735859656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35858480"/>
        <c:crosses val="autoZero"/>
        <c:crossBetween val="between"/>
      </c:valAx>
    </c:plotArea>
    <c:plotVisOnly val="1"/>
    <c:dispBlanksAs val="gap"/>
    <c:showDLblsOverMax val="0"/>
  </c:chart>
  <c:spPr>
    <a:gradFill rotWithShape="1">
      <a:gsLst>
        <a:gs pos="0">
          <a:schemeClr val="accent3">
            <a:tint val="50000"/>
            <a:satMod val="300000"/>
          </a:schemeClr>
        </a:gs>
        <a:gs pos="35000">
          <a:schemeClr val="accent3">
            <a:tint val="37000"/>
            <a:satMod val="300000"/>
          </a:schemeClr>
        </a:gs>
        <a:gs pos="100000">
          <a:schemeClr val="accent3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3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Domestic Sales in Millions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'Chart2007 Samples'!$B$45</c:f>
              <c:strCache>
                <c:ptCount val="1"/>
                <c:pt idx="0">
                  <c:v>Domestic</c:v>
                </c:pt>
              </c:strCache>
            </c:strRef>
          </c:tx>
          <c:dPt>
            <c:idx val="1"/>
            <c:bubble3D val="0"/>
            <c:explosion val="14"/>
            <c:extLst>
              <c:ext xmlns:c16="http://schemas.microsoft.com/office/drawing/2014/chart" uri="{C3380CC4-5D6E-409C-BE32-E72D297353CC}">
                <c16:uniqueId val="{00000000-3F7A-403F-B5ED-34E88B8D0525}"/>
              </c:ext>
            </c:extLst>
          </c:dPt>
          <c:dLbls>
            <c:dLbl>
              <c:idx val="0"/>
              <c:layout>
                <c:manualLayout>
                  <c:x val="4.5012467191601305E-2"/>
                  <c:y val="-3.16907261592300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7A-403F-B5ED-34E88B8D0525}"/>
                </c:ext>
              </c:extLst>
            </c:dLbl>
            <c:dLbl>
              <c:idx val="1"/>
              <c:layout>
                <c:manualLayout>
                  <c:x val="3.1316929133858237E-2"/>
                  <c:y val="-0.12174504228638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7A-403F-B5ED-34E88B8D0525}"/>
                </c:ext>
              </c:extLst>
            </c:dLbl>
            <c:dLbl>
              <c:idx val="2"/>
              <c:layout>
                <c:manualLayout>
                  <c:x val="3.2274825021872407E-2"/>
                  <c:y val="5.85411198600174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F7A-403F-B5ED-34E88B8D0525}"/>
                </c:ext>
              </c:extLst>
            </c:dLbl>
            <c:dLbl>
              <c:idx val="3"/>
              <c:layout>
                <c:manualLayout>
                  <c:x val="-9.3865376202974748E-2"/>
                  <c:y val="1.47317002041411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F7A-403F-B5ED-34E88B8D0525}"/>
                </c:ext>
              </c:extLst>
            </c:dLbl>
            <c:dLbl>
              <c:idx val="4"/>
              <c:layout>
                <c:manualLayout>
                  <c:x val="-3.6015310586176914E-2"/>
                  <c:y val="-1.24445902595509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F7A-403F-B5ED-34E88B8D0525}"/>
                </c:ext>
              </c:extLst>
            </c:dLbl>
            <c:dLbl>
              <c:idx val="5"/>
              <c:layout>
                <c:manualLayout>
                  <c:x val="-4.7717738407699113E-2"/>
                  <c:y val="-4.93161271507730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F7A-403F-B5ED-34E88B8D052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Samples'!$C$45:$H$45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7A-403F-B5ED-34E88B8D05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spPr>
    <a:solidFill>
      <a:schemeClr val="accent2"/>
    </a:solidFill>
    <a:ln w="38100" cap="flat" cmpd="sng" algn="ctr">
      <a:solidFill>
        <a:schemeClr val="lt1"/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YearData!$B$4</c:f>
              <c:strCache>
                <c:ptCount val="1"/>
                <c:pt idx="0">
                  <c:v>Domestic</c:v>
                </c:pt>
              </c:strCache>
            </c:strRef>
          </c:tx>
          <c:marker>
            <c:symbol val="diamond"/>
            <c:size val="5"/>
          </c:marker>
          <c:cat>
            <c:strRef>
              <c:f>YearData!$A$5:$A$16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YearData!$B$5:$B$16</c:f>
              <c:numCache>
                <c:formatCode>#,##0</c:formatCode>
                <c:ptCount val="12"/>
                <c:pt idx="0">
                  <c:v>80</c:v>
                </c:pt>
                <c:pt idx="1">
                  <c:v>140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170</c:v>
                </c:pt>
                <c:pt idx="6" formatCode="General">
                  <c:v>190</c:v>
                </c:pt>
                <c:pt idx="7" formatCode="General">
                  <c:v>210</c:v>
                </c:pt>
                <c:pt idx="8" formatCode="General">
                  <c:v>160</c:v>
                </c:pt>
                <c:pt idx="9" formatCode="General">
                  <c:v>210</c:v>
                </c:pt>
                <c:pt idx="10" formatCode="General">
                  <c:v>250</c:v>
                </c:pt>
                <c:pt idx="11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7-4FB5-8875-20276C119DC6}"/>
            </c:ext>
          </c:extLst>
        </c:ser>
        <c:ser>
          <c:idx val="1"/>
          <c:order val="1"/>
          <c:tx>
            <c:strRef>
              <c:f>YearData!$C$4</c:f>
              <c:strCache>
                <c:ptCount val="1"/>
                <c:pt idx="0">
                  <c:v>Europe</c:v>
                </c:pt>
              </c:strCache>
            </c:strRef>
          </c:tx>
          <c:marker>
            <c:symbol val="square"/>
            <c:size val="5"/>
          </c:marker>
          <c:cat>
            <c:strRef>
              <c:f>YearData!$A$5:$A$16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YearData!$C$5:$C$16</c:f>
              <c:numCache>
                <c:formatCode>#,##0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  <c:pt idx="6" formatCode="General">
                  <c:v>120</c:v>
                </c:pt>
                <c:pt idx="7" formatCode="General">
                  <c:v>130</c:v>
                </c:pt>
                <c:pt idx="8" formatCode="General">
                  <c:v>140</c:v>
                </c:pt>
                <c:pt idx="9" formatCode="General">
                  <c:v>130</c:v>
                </c:pt>
                <c:pt idx="10" formatCode="General">
                  <c:v>125</c:v>
                </c:pt>
                <c:pt idx="11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7-4FB5-8875-20276C119DC6}"/>
            </c:ext>
          </c:extLst>
        </c:ser>
        <c:ser>
          <c:idx val="2"/>
          <c:order val="2"/>
          <c:tx>
            <c:strRef>
              <c:f>YearData!$D$4</c:f>
              <c:strCache>
                <c:ptCount val="1"/>
                <c:pt idx="0">
                  <c:v>Asia</c:v>
                </c:pt>
              </c:strCache>
            </c:strRef>
          </c:tx>
          <c:marker>
            <c:symbol val="triangle"/>
            <c:size val="5"/>
          </c:marker>
          <c:cat>
            <c:strRef>
              <c:f>YearData!$A$5:$A$16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YearData!$D$5:$D$16</c:f>
              <c:numCache>
                <c:formatCode>#,##0</c:formatCode>
                <c:ptCount val="12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140</c:v>
                </c:pt>
                <c:pt idx="5">
                  <c:v>130</c:v>
                </c:pt>
                <c:pt idx="6" formatCode="General">
                  <c:v>145</c:v>
                </c:pt>
                <c:pt idx="7" formatCode="General">
                  <c:v>160</c:v>
                </c:pt>
                <c:pt idx="8" formatCode="General">
                  <c:v>185</c:v>
                </c:pt>
                <c:pt idx="9" formatCode="General">
                  <c:v>180</c:v>
                </c:pt>
                <c:pt idx="10" formatCode="General">
                  <c:v>190</c:v>
                </c:pt>
                <c:pt idx="11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D7-4FB5-8875-20276C119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021528"/>
        <c:axId val="782442936"/>
      </c:lineChart>
      <c:catAx>
        <c:axId val="675021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2442936"/>
        <c:crosses val="autoZero"/>
        <c:auto val="1"/>
        <c:lblAlgn val="ctr"/>
        <c:lblOffset val="100"/>
        <c:noMultiLvlLbl val="0"/>
      </c:catAx>
      <c:valAx>
        <c:axId val="78244293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75021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5">
            <a:tint val="50000"/>
            <a:satMod val="300000"/>
          </a:schemeClr>
        </a:gs>
        <a:gs pos="35000">
          <a:schemeClr val="accent5">
            <a:tint val="37000"/>
            <a:satMod val="300000"/>
          </a:schemeClr>
        </a:gs>
        <a:gs pos="100000">
          <a:schemeClr val="accent5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5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LearnMore Corporation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'Chart2007 Samples'!$B$45</c:f>
              <c:strCache>
                <c:ptCount val="1"/>
                <c:pt idx="0">
                  <c:v>Domestic</c:v>
                </c:pt>
              </c:strCache>
            </c:strRef>
          </c:tx>
          <c:invertIfNegative val="0"/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Samples'!$C$45:$H$45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E-44A9-961C-4D6102E14B9B}"/>
            </c:ext>
          </c:extLst>
        </c:ser>
        <c:ser>
          <c:idx val="1"/>
          <c:order val="1"/>
          <c:tx>
            <c:strRef>
              <c:f>'Chart2007 Samples'!$B$46</c:f>
              <c:strCache>
                <c:ptCount val="1"/>
                <c:pt idx="0">
                  <c:v>Europe</c:v>
                </c:pt>
              </c:strCache>
            </c:strRef>
          </c:tx>
          <c:invertIfNegative val="0"/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Samples'!$C$46:$H$46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E-44A9-961C-4D6102E14B9B}"/>
            </c:ext>
          </c:extLst>
        </c:ser>
        <c:ser>
          <c:idx val="2"/>
          <c:order val="2"/>
          <c:tx>
            <c:strRef>
              <c:f>'Chart2007 Samples'!$B$47</c:f>
              <c:strCache>
                <c:ptCount val="1"/>
                <c:pt idx="0">
                  <c:v>Asia</c:v>
                </c:pt>
              </c:strCache>
            </c:strRef>
          </c:tx>
          <c:invertIfNegative val="0"/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Samples'!$C$47:$H$47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E-44A9-961C-4D6102E14B9B}"/>
            </c:ext>
          </c:extLst>
        </c:ser>
        <c:ser>
          <c:idx val="3"/>
          <c:order val="3"/>
          <c:tx>
            <c:strRef>
              <c:f>'Chart2007 Samples'!$B$48</c:f>
              <c:strCache>
                <c:ptCount val="1"/>
                <c:pt idx="0">
                  <c:v>Latin America</c:v>
                </c:pt>
              </c:strCache>
            </c:strRef>
          </c:tx>
          <c:invertIfNegative val="0"/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Samples'!$C$48:$H$48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7E-44A9-961C-4D6102E14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735773608"/>
        <c:axId val="735774784"/>
      </c:barChart>
      <c:catAx>
        <c:axId val="735773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35774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35774784"/>
        <c:scaling>
          <c:orientation val="minMax"/>
        </c:scaling>
        <c:delete val="0"/>
        <c:axPos val="b"/>
        <c:majorGridlines/>
        <c:numFmt formatCode="#,##0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3577360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68075012027334325"/>
          <c:y val="0.40630988812425173"/>
          <c:w val="0.2518252965190208"/>
          <c:h val="0.34380481627073867"/>
        </c:manualLayout>
      </c:layout>
      <c:overlay val="0"/>
      <c:spPr>
        <a:gradFill rotWithShape="1">
          <a:gsLst>
            <a:gs pos="0">
              <a:schemeClr val="accent2">
                <a:shade val="51000"/>
                <a:satMod val="130000"/>
              </a:schemeClr>
            </a:gs>
            <a:gs pos="80000">
              <a:schemeClr val="accent2">
                <a:shade val="93000"/>
                <a:satMod val="130000"/>
              </a:schemeClr>
            </a:gs>
            <a:gs pos="100000">
              <a:schemeClr val="accent2"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c:spPr>
    </c:legend>
    <c:plotVisOnly val="1"/>
    <c:dispBlanksAs val="gap"/>
    <c:showDLblsOverMax val="0"/>
  </c:chart>
  <c:spPr>
    <a:gradFill rotWithShape="1">
      <a:gsLst>
        <a:gs pos="0">
          <a:schemeClr val="accent3">
            <a:shade val="51000"/>
            <a:satMod val="130000"/>
          </a:schemeClr>
        </a:gs>
        <a:gs pos="80000">
          <a:schemeClr val="accent3">
            <a:shade val="93000"/>
            <a:satMod val="130000"/>
          </a:schemeClr>
        </a:gs>
        <a:gs pos="100000">
          <a:schemeClr val="accent3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55" r="0.75000000000000155" t="1" header="0.5" footer="0.5"/>
    <c:pageSetup orientation="landscape" horizontalDpi="300" verticalDpi="30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76910912705192"/>
          <c:y val="0.16889016022002484"/>
          <c:w val="0.55662497338866901"/>
          <c:h val="0.68305786562564252"/>
        </c:manualLayout>
      </c:layout>
      <c:lineChart>
        <c:grouping val="standard"/>
        <c:varyColors val="0"/>
        <c:ser>
          <c:idx val="0"/>
          <c:order val="0"/>
          <c:tx>
            <c:strRef>
              <c:f>'Chart2007 Samples'!$B$45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Samples'!$C$45:$H$45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F5A-4F89-AFAE-B8D7FBA7A5BC}"/>
            </c:ext>
          </c:extLst>
        </c:ser>
        <c:ser>
          <c:idx val="1"/>
          <c:order val="1"/>
          <c:tx>
            <c:strRef>
              <c:f>'Chart2007 Samples'!$B$46</c:f>
              <c:strCache>
                <c:ptCount val="1"/>
                <c:pt idx="0">
                  <c:v>Europe</c:v>
                </c:pt>
              </c:strCache>
            </c:strRef>
          </c:tx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Samples'!$C$46:$H$46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A-4F89-AFAE-B8D7FBA7A5BC}"/>
            </c:ext>
          </c:extLst>
        </c:ser>
        <c:ser>
          <c:idx val="2"/>
          <c:order val="2"/>
          <c:tx>
            <c:strRef>
              <c:f>'Chart2007 Samples'!$B$47</c:f>
              <c:strCache>
                <c:ptCount val="1"/>
                <c:pt idx="0">
                  <c:v>Asia</c:v>
                </c:pt>
              </c:strCache>
            </c:strRef>
          </c:tx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Samples'!$C$47:$H$47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A-4F89-AFAE-B8D7FBA7A5BC}"/>
            </c:ext>
          </c:extLst>
        </c:ser>
        <c:ser>
          <c:idx val="3"/>
          <c:order val="3"/>
          <c:tx>
            <c:strRef>
              <c:f>'Chart2007 Samples'!$B$48</c:f>
              <c:strCache>
                <c:ptCount val="1"/>
                <c:pt idx="0">
                  <c:v>Latin America</c:v>
                </c:pt>
              </c:strCache>
            </c:strRef>
          </c:tx>
          <c:cat>
            <c:strRef>
              <c:f>'Chart2007 Samples'!$C$44:$H$44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'Chart2007 Samples'!$C$48:$H$48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5A-4F89-AFAE-B8D7FBA7A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257368"/>
        <c:axId val="797255800"/>
      </c:lineChart>
      <c:catAx>
        <c:axId val="797257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797255800"/>
        <c:crosses val="autoZero"/>
        <c:auto val="1"/>
        <c:lblAlgn val="ctr"/>
        <c:lblOffset val="100"/>
        <c:noMultiLvlLbl val="0"/>
      </c:catAx>
      <c:valAx>
        <c:axId val="797255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797257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5">
            <a:shade val="51000"/>
            <a:satMod val="130000"/>
          </a:schemeClr>
        </a:gs>
        <a:gs pos="80000">
          <a:schemeClr val="accent5">
            <a:shade val="93000"/>
            <a:satMod val="130000"/>
          </a:schemeClr>
        </a:gs>
        <a:gs pos="100000">
          <a:schemeClr val="accent5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74087783475152"/>
          <c:y val="0.13519085593334434"/>
          <c:w val="0.84408356311577082"/>
          <c:h val="0.67371799297095636"/>
        </c:manualLayout>
      </c:layout>
      <c:lineChart>
        <c:grouping val="standard"/>
        <c:varyColors val="0"/>
        <c:ser>
          <c:idx val="0"/>
          <c:order val="0"/>
          <c:tx>
            <c:strRef>
              <c:f>'Line Chart'!$B$1</c:f>
              <c:strCache>
                <c:ptCount val="1"/>
                <c:pt idx="0">
                  <c:v>Sales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'Line Chart'!$A$2:$A$31</c:f>
              <c:numCache>
                <c:formatCode>mmm\-yyyy</c:formatCode>
                <c:ptCount val="30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</c:numCache>
            </c:numRef>
          </c:cat>
          <c:val>
            <c:numRef>
              <c:f>'Line Chart'!$B$2:$B$31</c:f>
              <c:numCache>
                <c:formatCode>#,##0_);[Red]\(#,##0\)</c:formatCode>
                <c:ptCount val="30"/>
                <c:pt idx="0">
                  <c:v>1592398</c:v>
                </c:pt>
                <c:pt idx="1">
                  <c:v>1597197</c:v>
                </c:pt>
                <c:pt idx="2">
                  <c:v>1666080</c:v>
                </c:pt>
                <c:pt idx="3">
                  <c:v>2484340</c:v>
                </c:pt>
                <c:pt idx="4">
                  <c:v>2669994</c:v>
                </c:pt>
                <c:pt idx="5">
                  <c:v>5081937</c:v>
                </c:pt>
                <c:pt idx="6">
                  <c:v>3360840</c:v>
                </c:pt>
                <c:pt idx="7">
                  <c:v>6989238</c:v>
                </c:pt>
                <c:pt idx="8">
                  <c:v>7729650</c:v>
                </c:pt>
                <c:pt idx="9">
                  <c:v>6038549</c:v>
                </c:pt>
                <c:pt idx="10">
                  <c:v>5484312</c:v>
                </c:pt>
                <c:pt idx="11">
                  <c:v>8551452</c:v>
                </c:pt>
                <c:pt idx="12">
                  <c:v>8238174</c:v>
                </c:pt>
                <c:pt idx="13">
                  <c:v>8831025</c:v>
                </c:pt>
                <c:pt idx="14">
                  <c:v>6924096</c:v>
                </c:pt>
                <c:pt idx="15">
                  <c:v>13085376</c:v>
                </c:pt>
                <c:pt idx="16">
                  <c:v>8230572</c:v>
                </c:pt>
                <c:pt idx="17">
                  <c:v>12352014</c:v>
                </c:pt>
                <c:pt idx="18">
                  <c:v>8246180</c:v>
                </c:pt>
                <c:pt idx="19">
                  <c:v>12531645</c:v>
                </c:pt>
                <c:pt idx="20">
                  <c:v>11636328</c:v>
                </c:pt>
                <c:pt idx="21">
                  <c:v>14015464</c:v>
                </c:pt>
                <c:pt idx="22">
                  <c:v>19252800</c:v>
                </c:pt>
                <c:pt idx="23">
                  <c:v>19362725</c:v>
                </c:pt>
                <c:pt idx="24">
                  <c:v>12495600</c:v>
                </c:pt>
                <c:pt idx="25">
                  <c:v>19798587</c:v>
                </c:pt>
                <c:pt idx="26">
                  <c:v>17511312</c:v>
                </c:pt>
                <c:pt idx="27">
                  <c:v>22216929</c:v>
                </c:pt>
                <c:pt idx="28">
                  <c:v>14804280</c:v>
                </c:pt>
                <c:pt idx="29">
                  <c:v>17176170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F-4D9C-9C8A-0423BFEAD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255016"/>
        <c:axId val="797255408"/>
      </c:lineChart>
      <c:dateAx>
        <c:axId val="797255016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600" b="0" i="0" u="none" strike="noStrike" kern="1200" cap="all" spc="12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55408"/>
        <c:crosses val="autoZero"/>
        <c:auto val="1"/>
        <c:lblOffset val="100"/>
        <c:baseTimeUnit val="months"/>
      </c:dateAx>
      <c:valAx>
        <c:axId val="7972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55016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accent5"/>
          </a:solidFill>
          <a:prstDash val="solid"/>
          <a:miter lim="800000"/>
        </a:ln>
        <a:effectLst/>
      </c:spPr>
    </c:plotArea>
    <c:plotVisOnly val="1"/>
    <c:dispBlanksAs val="gap"/>
    <c:showDLblsOverMax val="0"/>
  </c:chart>
  <c:spPr>
    <a:solidFill>
      <a:schemeClr val="accent5"/>
    </a:solidFill>
    <a:ln w="12700" cap="flat" cmpd="sng" algn="ctr">
      <a:solidFill>
        <a:schemeClr val="accent5">
          <a:shade val="50000"/>
        </a:schemeClr>
      </a:solidFill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1565838291690601"/>
          <c:y val="2.34781129759401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474628171479"/>
          <c:y val="0.17616907261592304"/>
          <c:w val="0.8070544527346436"/>
          <c:h val="0.67345654709827962"/>
        </c:manualLayout>
      </c:layout>
      <c:lineChart>
        <c:grouping val="standard"/>
        <c:varyColors val="0"/>
        <c:ser>
          <c:idx val="0"/>
          <c:order val="0"/>
          <c:tx>
            <c:strRef>
              <c:f>ColumnBar!$A$33</c:f>
              <c:strCache>
                <c:ptCount val="1"/>
                <c:pt idx="0">
                  <c:v>Domestic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ColumnBar!$B$32:$G$32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ColumnBar!$B$33:$G$33</c:f>
              <c:numCache>
                <c:formatCode>#,##0</c:formatCode>
                <c:ptCount val="6"/>
                <c:pt idx="0">
                  <c:v>80</c:v>
                </c:pt>
                <c:pt idx="1">
                  <c:v>135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B1-4CAF-B2AA-E0AE925919ED}"/>
            </c:ext>
          </c:extLst>
        </c:ser>
        <c:ser>
          <c:idx val="1"/>
          <c:order val="1"/>
          <c:tx>
            <c:strRef>
              <c:f>ColumnBar!$A$34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ColumnBar!$B$32:$G$32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ColumnBar!$B$34:$G$34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B1-4CAF-B2AA-E0AE925919ED}"/>
            </c:ext>
          </c:extLst>
        </c:ser>
        <c:ser>
          <c:idx val="2"/>
          <c:order val="2"/>
          <c:tx>
            <c:strRef>
              <c:f>ColumnBar!$A$35</c:f>
              <c:strCache>
                <c:ptCount val="1"/>
                <c:pt idx="0">
                  <c:v>Asia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ColumnBar!$B$32:$G$32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ColumnBar!$B$35:$G$35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B1-4CAF-B2AA-E0AE925919ED}"/>
            </c:ext>
          </c:extLst>
        </c:ser>
        <c:ser>
          <c:idx val="3"/>
          <c:order val="3"/>
          <c:tx>
            <c:strRef>
              <c:f>ColumnBar!$A$36</c:f>
              <c:strCache>
                <c:ptCount val="1"/>
                <c:pt idx="0">
                  <c:v>Latin America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ColumnBar!$B$32:$G$32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ColumnBar!$B$36:$G$36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B1-4CAF-B2AA-E0AE92591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256584"/>
        <c:axId val="797256976"/>
      </c:lineChart>
      <c:catAx>
        <c:axId val="797256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56976"/>
        <c:crosses val="autoZero"/>
        <c:auto val="1"/>
        <c:lblAlgn val="ctr"/>
        <c:lblOffset val="100"/>
        <c:noMultiLvlLbl val="0"/>
      </c:catAx>
      <c:valAx>
        <c:axId val="7972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of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56584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plotVisOnly val="1"/>
    <c:dispBlanksAs val="gap"/>
    <c:showDLblsOverMax val="0"/>
  </c:chart>
  <c:spPr>
    <a:solidFill>
      <a:schemeClr val="accent6"/>
    </a:solidFill>
    <a:ln w="19050" cap="flat" cmpd="sng" algn="ctr">
      <a:solidFill>
        <a:schemeClr val="lt1"/>
      </a:solidFill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Domestic Sales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Chart'!$X$2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'Line Chart'!$Y$1:$AD$1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'Line Chart'!$Y$2:$AD$2</c:f>
              <c:numCache>
                <c:formatCode>#,##0</c:formatCode>
                <c:ptCount val="6"/>
                <c:pt idx="0">
                  <c:v>80</c:v>
                </c:pt>
                <c:pt idx="1">
                  <c:v>115</c:v>
                </c:pt>
                <c:pt idx="2">
                  <c:v>100</c:v>
                </c:pt>
                <c:pt idx="3">
                  <c:v>130</c:v>
                </c:pt>
                <c:pt idx="4">
                  <c:v>125</c:v>
                </c:pt>
                <c:pt idx="5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7E-4170-B166-B2984A00E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570248"/>
        <c:axId val="795570640"/>
      </c:lineChart>
      <c:catAx>
        <c:axId val="795570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5570640"/>
        <c:crosses val="autoZero"/>
        <c:auto val="1"/>
        <c:lblAlgn val="ctr"/>
        <c:lblOffset val="100"/>
        <c:noMultiLvlLbl val="0"/>
      </c:catAx>
      <c:valAx>
        <c:axId val="79557064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95570248"/>
        <c:crosses val="autoZero"/>
        <c:crossBetween val="between"/>
      </c:valAx>
    </c:plotArea>
    <c:plotVisOnly val="1"/>
    <c:dispBlanksAs val="gap"/>
    <c:showDLblsOverMax val="0"/>
  </c:chart>
  <c:spPr>
    <a:gradFill rotWithShape="1">
      <a:gsLst>
        <a:gs pos="0">
          <a:schemeClr val="accent4">
            <a:tint val="50000"/>
            <a:satMod val="300000"/>
          </a:schemeClr>
        </a:gs>
        <a:gs pos="35000">
          <a:schemeClr val="accent4">
            <a:tint val="37000"/>
            <a:satMod val="300000"/>
          </a:schemeClr>
        </a:gs>
        <a:gs pos="100000">
          <a:schemeClr val="accent4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4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Domestic Sales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Chart'!$X$2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'Line Chart'!$Y$1:$AD$1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'Line Chart'!$Y$2:$AD$2</c:f>
              <c:numCache>
                <c:formatCode>#,##0</c:formatCode>
                <c:ptCount val="6"/>
                <c:pt idx="0">
                  <c:v>80</c:v>
                </c:pt>
                <c:pt idx="1">
                  <c:v>115</c:v>
                </c:pt>
                <c:pt idx="2">
                  <c:v>100</c:v>
                </c:pt>
                <c:pt idx="3">
                  <c:v>130</c:v>
                </c:pt>
                <c:pt idx="4">
                  <c:v>125</c:v>
                </c:pt>
                <c:pt idx="5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D3-4469-8E1C-3661DDA0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571424"/>
        <c:axId val="795572208"/>
      </c:lineChart>
      <c:catAx>
        <c:axId val="795571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5572208"/>
        <c:crosses val="autoZero"/>
        <c:auto val="1"/>
        <c:lblAlgn val="ctr"/>
        <c:lblOffset val="100"/>
        <c:noMultiLvlLbl val="0"/>
      </c:catAx>
      <c:valAx>
        <c:axId val="79557220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95571424"/>
        <c:crosses val="autoZero"/>
        <c:crossBetween val="between"/>
      </c:valAx>
    </c:plotArea>
    <c:plotVisOnly val="1"/>
    <c:dispBlanksAs val="gap"/>
    <c:showDLblsOverMax val="0"/>
  </c:chart>
  <c:spPr>
    <a:gradFill rotWithShape="1">
      <a:gsLst>
        <a:gs pos="0">
          <a:schemeClr val="accent4">
            <a:tint val="50000"/>
            <a:satMod val="300000"/>
          </a:schemeClr>
        </a:gs>
        <a:gs pos="35000">
          <a:schemeClr val="accent4">
            <a:tint val="37000"/>
            <a:satMod val="300000"/>
          </a:schemeClr>
        </a:gs>
        <a:gs pos="100000">
          <a:schemeClr val="accent4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4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Domestic Sales</a:t>
            </a:r>
          </a:p>
        </c:rich>
      </c:tx>
      <c:layout>
        <c:manualLayout>
          <c:xMode val="edge"/>
          <c:yMode val="edge"/>
          <c:x val="2.4797830401294342E-3"/>
          <c:y val="0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Chart'!$X$2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'Line Chart'!$Y$1:$AD$1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'Line Chart'!$Y$2:$AD$2</c:f>
              <c:numCache>
                <c:formatCode>#,##0</c:formatCode>
                <c:ptCount val="6"/>
                <c:pt idx="0">
                  <c:v>80</c:v>
                </c:pt>
                <c:pt idx="1">
                  <c:v>115</c:v>
                </c:pt>
                <c:pt idx="2">
                  <c:v>100</c:v>
                </c:pt>
                <c:pt idx="3">
                  <c:v>130</c:v>
                </c:pt>
                <c:pt idx="4">
                  <c:v>125</c:v>
                </c:pt>
                <c:pt idx="5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DE-412E-916A-C98A6D79E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571816"/>
        <c:axId val="795572600"/>
      </c:lineChart>
      <c:catAx>
        <c:axId val="795571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5572600"/>
        <c:crosses val="autoZero"/>
        <c:auto val="1"/>
        <c:lblAlgn val="ctr"/>
        <c:lblOffset val="100"/>
        <c:noMultiLvlLbl val="0"/>
      </c:catAx>
      <c:valAx>
        <c:axId val="79557260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95571816"/>
        <c:crosses val="autoZero"/>
        <c:crossBetween val="between"/>
      </c:valAx>
    </c:plotArea>
    <c:plotVisOnly val="1"/>
    <c:dispBlanksAs val="gap"/>
    <c:showDLblsOverMax val="0"/>
  </c:chart>
  <c:spPr>
    <a:gradFill rotWithShape="1">
      <a:gsLst>
        <a:gs pos="0">
          <a:schemeClr val="accent4">
            <a:tint val="50000"/>
            <a:satMod val="300000"/>
          </a:schemeClr>
        </a:gs>
        <a:gs pos="35000">
          <a:schemeClr val="accent4">
            <a:tint val="37000"/>
            <a:satMod val="300000"/>
          </a:schemeClr>
        </a:gs>
        <a:gs pos="100000">
          <a:schemeClr val="accent4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4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PieChart!$A$2</c:f>
              <c:strCache>
                <c:ptCount val="1"/>
                <c:pt idx="0">
                  <c:v>Domestic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B5E-403E-92FB-161BC71C3F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B5E-403E-92FB-161BC71C3F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B5E-403E-92FB-161BC71C3F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B5E-403E-92FB-161BC71C3F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B5E-403E-92FB-161BC71C3F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3B5E-403E-92FB-161BC71C3F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PieChart!$B$1:$G$1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PieChart!$B$2:$G$2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B5E-403E-92FB-161BC71C3F5F}"/>
            </c:ext>
          </c:extLst>
        </c:ser>
        <c:ser>
          <c:idx val="1"/>
          <c:order val="1"/>
          <c:tx>
            <c:strRef>
              <c:f>PieChart!$A$3</c:f>
              <c:strCache>
                <c:ptCount val="1"/>
                <c:pt idx="0">
                  <c:v>Europe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3B5E-403E-92FB-161BC71C3F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3B5E-403E-92FB-161BC71C3F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2-3B5E-403E-92FB-161BC71C3F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4-3B5E-403E-92FB-161BC71C3F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6-3B5E-403E-92FB-161BC71C3F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3B5E-403E-92FB-161BC71C3F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PieChart!$B$1:$G$1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PieChart!$B$3:$G$3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B5E-403E-92FB-161BC71C3F5F}"/>
            </c:ext>
          </c:extLst>
        </c:ser>
        <c:ser>
          <c:idx val="2"/>
          <c:order val="2"/>
          <c:tx>
            <c:strRef>
              <c:f>PieChart!$A$4</c:f>
              <c:strCache>
                <c:ptCount val="1"/>
                <c:pt idx="0">
                  <c:v>Asia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3B5E-403E-92FB-161BC71C3F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3B5E-403E-92FB-161BC71C3F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3B5E-403E-92FB-161BC71C3F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3B5E-403E-92FB-161BC71C3F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3B5E-403E-92FB-161BC71C3F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3B5E-403E-92FB-161BC71C3F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PieChart!$B$1:$G$1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PieChart!$B$4:$G$4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B5E-403E-92FB-161BC71C3F5F}"/>
            </c:ext>
          </c:extLst>
        </c:ser>
        <c:ser>
          <c:idx val="3"/>
          <c:order val="3"/>
          <c:tx>
            <c:strRef>
              <c:f>PieChart!$A$5</c:f>
              <c:strCache>
                <c:ptCount val="1"/>
                <c:pt idx="0">
                  <c:v>Latin America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8-3B5E-403E-92FB-161BC71C3F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A-3B5E-403E-92FB-161BC71C3F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C-3B5E-403E-92FB-161BC71C3F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E-3B5E-403E-92FB-161BC71C3F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0-3B5E-403E-92FB-161BC71C3F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2-3B5E-403E-92FB-161BC71C3F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PieChart!$B$1:$G$1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PieChart!$B$5:$G$5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3B5E-403E-92FB-161BC71C3F5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4">
            <a:lumMod val="110000"/>
            <a:satMod val="105000"/>
            <a:tint val="67000"/>
          </a:schemeClr>
        </a:gs>
        <a:gs pos="50000">
          <a:schemeClr val="accent4">
            <a:lumMod val="105000"/>
            <a:satMod val="103000"/>
            <a:tint val="73000"/>
          </a:schemeClr>
        </a:gs>
        <a:gs pos="100000">
          <a:schemeClr val="accent4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4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40"/>
      <c:hPercent val="100"/>
      <c:rotY val="0"/>
      <c:depthPercent val="100"/>
      <c:rAngAx val="0"/>
      <c:perspective val="1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PieChart!$A$2</c:f>
              <c:strCache>
                <c:ptCount val="1"/>
                <c:pt idx="0">
                  <c:v>Domestic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D8E-4EF5-9387-E8E8AB3F5AA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D8E-4EF5-9387-E8E8AB3F5AA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D8E-4EF5-9387-E8E8AB3F5AA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D8E-4EF5-9387-E8E8AB3F5AA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D8E-4EF5-9387-E8E8AB3F5AA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D8E-4EF5-9387-E8E8AB3F5A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PieChart!$B$1:$G$1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PieChart!$B$2:$G$2</c:f>
              <c:numCache>
                <c:formatCode>#,##0</c:formatCode>
                <c:ptCount val="6"/>
                <c:pt idx="0">
                  <c:v>80</c:v>
                </c:pt>
                <c:pt idx="1">
                  <c:v>130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D8E-4EF5-9387-E8E8AB3F5AA2}"/>
            </c:ext>
          </c:extLst>
        </c:ser>
        <c:ser>
          <c:idx val="1"/>
          <c:order val="1"/>
          <c:tx>
            <c:strRef>
              <c:f>PieChart!$A$3</c:f>
              <c:strCache>
                <c:ptCount val="1"/>
                <c:pt idx="0">
                  <c:v>Europe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E-AD8E-4EF5-9387-E8E8AB3F5AA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0-AD8E-4EF5-9387-E8E8AB3F5AA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2-AD8E-4EF5-9387-E8E8AB3F5AA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4-AD8E-4EF5-9387-E8E8AB3F5AA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6-AD8E-4EF5-9387-E8E8AB3F5AA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8-AD8E-4EF5-9387-E8E8AB3F5A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PieChart!$B$1:$G$1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PieChart!$B$3:$G$3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D8E-4EF5-9387-E8E8AB3F5AA2}"/>
            </c:ext>
          </c:extLst>
        </c:ser>
        <c:ser>
          <c:idx val="2"/>
          <c:order val="2"/>
          <c:tx>
            <c:strRef>
              <c:f>PieChart!$A$4</c:f>
              <c:strCache>
                <c:ptCount val="1"/>
                <c:pt idx="0">
                  <c:v>Asia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AD8E-4EF5-9387-E8E8AB3F5AA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AD8E-4EF5-9387-E8E8AB3F5AA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AD8E-4EF5-9387-E8E8AB3F5AA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AD8E-4EF5-9387-E8E8AB3F5AA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AD8E-4EF5-9387-E8E8AB3F5AA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AD8E-4EF5-9387-E8E8AB3F5A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PieChart!$B$1:$G$1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PieChart!$B$4:$G$4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D8E-4EF5-9387-E8E8AB3F5AA2}"/>
            </c:ext>
          </c:extLst>
        </c:ser>
        <c:ser>
          <c:idx val="3"/>
          <c:order val="3"/>
          <c:tx>
            <c:strRef>
              <c:f>PieChart!$A$5</c:f>
              <c:strCache>
                <c:ptCount val="1"/>
                <c:pt idx="0">
                  <c:v>Latin America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AD8E-4EF5-9387-E8E8AB3F5AA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AD8E-4EF5-9387-E8E8AB3F5AA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AD8E-4EF5-9387-E8E8AB3F5AA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AD8E-4EF5-9387-E8E8AB3F5AA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AD8E-4EF5-9387-E8E8AB3F5AA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AD8E-4EF5-9387-E8E8AB3F5A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PieChart!$B$1:$G$1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PieChart!$B$5:$G$5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D8E-4EF5-9387-E8E8AB3F5AA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3">
          <a:shade val="95000"/>
          <a:satMod val="105000"/>
          <a:alpha val="93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'ChartType Icons'!$J$17</c:f>
              <c:strCache>
                <c:ptCount val="1"/>
                <c:pt idx="0">
                  <c:v>Domestic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'ChartType Icons'!$K$16:$P$16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'ChartType Icons'!$K$17:$P$17</c:f>
              <c:numCache>
                <c:formatCode>#,##0</c:formatCode>
                <c:ptCount val="6"/>
                <c:pt idx="0">
                  <c:v>80</c:v>
                </c:pt>
                <c:pt idx="1">
                  <c:v>135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7-4ABE-AD44-80AB36DD73D7}"/>
            </c:ext>
          </c:extLst>
        </c:ser>
        <c:ser>
          <c:idx val="1"/>
          <c:order val="1"/>
          <c:tx>
            <c:strRef>
              <c:f>'ChartType Icons'!$J$18</c:f>
              <c:strCache>
                <c:ptCount val="1"/>
                <c:pt idx="0">
                  <c:v>Europe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'ChartType Icons'!$K$16:$P$16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'ChartType Icons'!$K$18:$P$18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67-4ABE-AD44-80AB36DD73D7}"/>
            </c:ext>
          </c:extLst>
        </c:ser>
        <c:ser>
          <c:idx val="2"/>
          <c:order val="2"/>
          <c:tx>
            <c:strRef>
              <c:f>'ChartType Icons'!$J$19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'ChartType Icons'!$K$16:$P$16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'ChartType Icons'!$K$19:$P$19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67-4ABE-AD44-80AB36DD73D7}"/>
            </c:ext>
          </c:extLst>
        </c:ser>
        <c:ser>
          <c:idx val="3"/>
          <c:order val="3"/>
          <c:tx>
            <c:strRef>
              <c:f>'ChartType Icons'!$J$20</c:f>
              <c:strCache>
                <c:ptCount val="1"/>
                <c:pt idx="0">
                  <c:v>Latin America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'ChartType Icons'!$K$16:$P$16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'ChartType Icons'!$K$20:$P$20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67-4ABE-AD44-80AB36DD7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1191240"/>
        <c:axId val="461192552"/>
      </c:barChart>
      <c:catAx>
        <c:axId val="46119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92552"/>
        <c:crosses val="autoZero"/>
        <c:auto val="1"/>
        <c:lblAlgn val="ctr"/>
        <c:lblOffset val="100"/>
        <c:noMultiLvlLbl val="0"/>
      </c:catAx>
      <c:valAx>
        <c:axId val="46119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9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YearData!$B$4</c:f>
              <c:strCache>
                <c:ptCount val="1"/>
                <c:pt idx="0">
                  <c:v>Domestic</c:v>
                </c:pt>
              </c:strCache>
            </c:strRef>
          </c:tx>
          <c:invertIfNegative val="0"/>
          <c:cat>
            <c:strRef>
              <c:f>YearData!$A$5:$A$16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YearData!$B$5:$B$16</c:f>
              <c:numCache>
                <c:formatCode>#,##0</c:formatCode>
                <c:ptCount val="12"/>
                <c:pt idx="0">
                  <c:v>80</c:v>
                </c:pt>
                <c:pt idx="1">
                  <c:v>140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170</c:v>
                </c:pt>
                <c:pt idx="6" formatCode="General">
                  <c:v>190</c:v>
                </c:pt>
                <c:pt idx="7" formatCode="General">
                  <c:v>210</c:v>
                </c:pt>
                <c:pt idx="8" formatCode="General">
                  <c:v>160</c:v>
                </c:pt>
                <c:pt idx="9" formatCode="General">
                  <c:v>210</c:v>
                </c:pt>
                <c:pt idx="10" formatCode="General">
                  <c:v>250</c:v>
                </c:pt>
                <c:pt idx="11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5-4871-A572-5C9B7ED9BCDA}"/>
            </c:ext>
          </c:extLst>
        </c:ser>
        <c:ser>
          <c:idx val="1"/>
          <c:order val="1"/>
          <c:tx>
            <c:strRef>
              <c:f>YearData!$C$4</c:f>
              <c:strCache>
                <c:ptCount val="1"/>
                <c:pt idx="0">
                  <c:v>Europe</c:v>
                </c:pt>
              </c:strCache>
            </c:strRef>
          </c:tx>
          <c:invertIfNegative val="0"/>
          <c:cat>
            <c:strRef>
              <c:f>YearData!$A$5:$A$16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YearData!$C$5:$C$16</c:f>
              <c:numCache>
                <c:formatCode>#,##0</c:formatCode>
                <c:ptCount val="12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  <c:pt idx="6" formatCode="General">
                  <c:v>120</c:v>
                </c:pt>
                <c:pt idx="7" formatCode="General">
                  <c:v>130</c:v>
                </c:pt>
                <c:pt idx="8" formatCode="General">
                  <c:v>140</c:v>
                </c:pt>
                <c:pt idx="9" formatCode="General">
                  <c:v>130</c:v>
                </c:pt>
                <c:pt idx="10" formatCode="General">
                  <c:v>125</c:v>
                </c:pt>
                <c:pt idx="1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45-4871-A572-5C9B7ED9BCDA}"/>
            </c:ext>
          </c:extLst>
        </c:ser>
        <c:ser>
          <c:idx val="2"/>
          <c:order val="2"/>
          <c:tx>
            <c:strRef>
              <c:f>YearData!$D$4</c:f>
              <c:strCache>
                <c:ptCount val="1"/>
                <c:pt idx="0">
                  <c:v>Asia</c:v>
                </c:pt>
              </c:strCache>
            </c:strRef>
          </c:tx>
          <c:invertIfNegative val="0"/>
          <c:cat>
            <c:strRef>
              <c:f>YearData!$A$5:$A$16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YearData!$D$5:$D$16</c:f>
              <c:numCache>
                <c:formatCode>#,##0</c:formatCode>
                <c:ptCount val="12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140</c:v>
                </c:pt>
                <c:pt idx="5">
                  <c:v>130</c:v>
                </c:pt>
                <c:pt idx="6" formatCode="General">
                  <c:v>145</c:v>
                </c:pt>
                <c:pt idx="7" formatCode="General">
                  <c:v>160</c:v>
                </c:pt>
                <c:pt idx="8" formatCode="General">
                  <c:v>185</c:v>
                </c:pt>
                <c:pt idx="9" formatCode="General">
                  <c:v>180</c:v>
                </c:pt>
                <c:pt idx="10" formatCode="General">
                  <c:v>190</c:v>
                </c:pt>
                <c:pt idx="1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45-4871-A572-5C9B7ED9B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2442152"/>
        <c:axId val="782440584"/>
      </c:barChart>
      <c:catAx>
        <c:axId val="782442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2440584"/>
        <c:crosses val="autoZero"/>
        <c:auto val="1"/>
        <c:lblAlgn val="ctr"/>
        <c:lblOffset val="100"/>
        <c:noMultiLvlLbl val="0"/>
      </c:catAx>
      <c:valAx>
        <c:axId val="78244058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782442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730679156908776"/>
          <c:y val="3.219702924699123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41217798594852"/>
          <c:y val="0.16098514623495622"/>
          <c:w val="0.85245901639344535"/>
          <c:h val="0.725380129505743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'XY Chart'!$B$1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forward val="10"/>
            <c:dispRSqr val="1"/>
            <c:dispEq val="0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'XY Chart'!$A$2:$A$100</c:f>
              <c:numCache>
                <c:formatCode>General</c:formatCode>
                <c:ptCount val="99"/>
                <c:pt idx="0">
                  <c:v>26</c:v>
                </c:pt>
                <c:pt idx="1">
                  <c:v>24</c:v>
                </c:pt>
                <c:pt idx="2">
                  <c:v>36</c:v>
                </c:pt>
                <c:pt idx="3">
                  <c:v>31</c:v>
                </c:pt>
                <c:pt idx="4">
                  <c:v>33</c:v>
                </c:pt>
                <c:pt idx="5">
                  <c:v>27</c:v>
                </c:pt>
                <c:pt idx="6">
                  <c:v>27</c:v>
                </c:pt>
                <c:pt idx="7">
                  <c:v>33</c:v>
                </c:pt>
                <c:pt idx="8">
                  <c:v>28</c:v>
                </c:pt>
                <c:pt idx="9">
                  <c:v>44</c:v>
                </c:pt>
                <c:pt idx="10">
                  <c:v>32</c:v>
                </c:pt>
                <c:pt idx="11">
                  <c:v>22</c:v>
                </c:pt>
                <c:pt idx="12">
                  <c:v>27</c:v>
                </c:pt>
                <c:pt idx="13">
                  <c:v>24</c:v>
                </c:pt>
                <c:pt idx="14">
                  <c:v>40</c:v>
                </c:pt>
                <c:pt idx="15">
                  <c:v>47</c:v>
                </c:pt>
                <c:pt idx="16">
                  <c:v>28</c:v>
                </c:pt>
                <c:pt idx="17">
                  <c:v>23</c:v>
                </c:pt>
                <c:pt idx="18">
                  <c:v>29</c:v>
                </c:pt>
                <c:pt idx="19">
                  <c:v>28</c:v>
                </c:pt>
                <c:pt idx="20">
                  <c:v>33</c:v>
                </c:pt>
                <c:pt idx="21">
                  <c:v>36</c:v>
                </c:pt>
                <c:pt idx="22">
                  <c:v>36</c:v>
                </c:pt>
                <c:pt idx="23">
                  <c:v>51</c:v>
                </c:pt>
                <c:pt idx="24">
                  <c:v>39</c:v>
                </c:pt>
                <c:pt idx="25">
                  <c:v>25</c:v>
                </c:pt>
                <c:pt idx="26">
                  <c:v>33</c:v>
                </c:pt>
                <c:pt idx="27">
                  <c:v>29</c:v>
                </c:pt>
                <c:pt idx="28">
                  <c:v>46</c:v>
                </c:pt>
                <c:pt idx="29">
                  <c:v>36</c:v>
                </c:pt>
                <c:pt idx="30">
                  <c:v>51</c:v>
                </c:pt>
                <c:pt idx="31">
                  <c:v>36</c:v>
                </c:pt>
                <c:pt idx="32">
                  <c:v>35</c:v>
                </c:pt>
                <c:pt idx="33">
                  <c:v>32</c:v>
                </c:pt>
                <c:pt idx="34">
                  <c:v>30</c:v>
                </c:pt>
                <c:pt idx="35">
                  <c:v>41</c:v>
                </c:pt>
                <c:pt idx="36">
                  <c:v>47</c:v>
                </c:pt>
                <c:pt idx="37">
                  <c:v>37</c:v>
                </c:pt>
                <c:pt idx="38">
                  <c:v>38</c:v>
                </c:pt>
                <c:pt idx="39">
                  <c:v>23</c:v>
                </c:pt>
                <c:pt idx="40">
                  <c:v>34</c:v>
                </c:pt>
                <c:pt idx="41">
                  <c:v>33</c:v>
                </c:pt>
                <c:pt idx="42">
                  <c:v>39</c:v>
                </c:pt>
                <c:pt idx="43">
                  <c:v>33</c:v>
                </c:pt>
                <c:pt idx="44">
                  <c:v>48</c:v>
                </c:pt>
                <c:pt idx="45">
                  <c:v>30</c:v>
                </c:pt>
                <c:pt idx="46">
                  <c:v>49</c:v>
                </c:pt>
                <c:pt idx="47">
                  <c:v>39</c:v>
                </c:pt>
                <c:pt idx="48">
                  <c:v>47</c:v>
                </c:pt>
                <c:pt idx="49">
                  <c:v>38</c:v>
                </c:pt>
                <c:pt idx="50">
                  <c:v>38</c:v>
                </c:pt>
                <c:pt idx="51">
                  <c:v>38</c:v>
                </c:pt>
                <c:pt idx="52">
                  <c:v>43</c:v>
                </c:pt>
                <c:pt idx="53">
                  <c:v>47</c:v>
                </c:pt>
                <c:pt idx="54">
                  <c:v>37</c:v>
                </c:pt>
                <c:pt idx="55">
                  <c:v>37</c:v>
                </c:pt>
                <c:pt idx="56">
                  <c:v>28</c:v>
                </c:pt>
                <c:pt idx="57">
                  <c:v>25</c:v>
                </c:pt>
                <c:pt idx="58">
                  <c:v>40</c:v>
                </c:pt>
                <c:pt idx="59">
                  <c:v>30</c:v>
                </c:pt>
                <c:pt idx="60">
                  <c:v>36</c:v>
                </c:pt>
                <c:pt idx="61">
                  <c:v>36</c:v>
                </c:pt>
                <c:pt idx="62">
                  <c:v>58</c:v>
                </c:pt>
                <c:pt idx="63">
                  <c:v>33</c:v>
                </c:pt>
                <c:pt idx="64">
                  <c:v>25</c:v>
                </c:pt>
                <c:pt idx="65">
                  <c:v>59</c:v>
                </c:pt>
                <c:pt idx="66">
                  <c:v>27</c:v>
                </c:pt>
                <c:pt idx="67">
                  <c:v>36</c:v>
                </c:pt>
                <c:pt idx="68">
                  <c:v>50</c:v>
                </c:pt>
                <c:pt idx="69">
                  <c:v>37</c:v>
                </c:pt>
                <c:pt idx="70">
                  <c:v>34</c:v>
                </c:pt>
                <c:pt idx="71">
                  <c:v>29</c:v>
                </c:pt>
                <c:pt idx="72">
                  <c:v>41</c:v>
                </c:pt>
                <c:pt idx="73">
                  <c:v>36</c:v>
                </c:pt>
                <c:pt idx="74">
                  <c:v>31</c:v>
                </c:pt>
                <c:pt idx="75">
                  <c:v>31</c:v>
                </c:pt>
                <c:pt idx="76">
                  <c:v>50</c:v>
                </c:pt>
                <c:pt idx="77">
                  <c:v>25</c:v>
                </c:pt>
                <c:pt idx="78">
                  <c:v>29</c:v>
                </c:pt>
                <c:pt idx="79">
                  <c:v>36</c:v>
                </c:pt>
                <c:pt idx="80">
                  <c:v>52</c:v>
                </c:pt>
                <c:pt idx="81">
                  <c:v>29</c:v>
                </c:pt>
                <c:pt idx="82">
                  <c:v>37</c:v>
                </c:pt>
                <c:pt idx="83">
                  <c:v>32</c:v>
                </c:pt>
                <c:pt idx="84">
                  <c:v>30</c:v>
                </c:pt>
                <c:pt idx="85">
                  <c:v>54</c:v>
                </c:pt>
                <c:pt idx="86">
                  <c:v>54</c:v>
                </c:pt>
                <c:pt idx="87">
                  <c:v>54</c:v>
                </c:pt>
                <c:pt idx="88">
                  <c:v>33</c:v>
                </c:pt>
                <c:pt idx="89">
                  <c:v>70</c:v>
                </c:pt>
                <c:pt idx="90">
                  <c:v>43</c:v>
                </c:pt>
                <c:pt idx="91">
                  <c:v>41</c:v>
                </c:pt>
                <c:pt idx="92">
                  <c:v>46</c:v>
                </c:pt>
                <c:pt idx="93">
                  <c:v>40</c:v>
                </c:pt>
                <c:pt idx="94">
                  <c:v>36</c:v>
                </c:pt>
                <c:pt idx="95">
                  <c:v>36</c:v>
                </c:pt>
                <c:pt idx="96">
                  <c:v>43</c:v>
                </c:pt>
                <c:pt idx="97">
                  <c:v>43</c:v>
                </c:pt>
                <c:pt idx="98">
                  <c:v>50</c:v>
                </c:pt>
              </c:numCache>
            </c:numRef>
          </c:xVal>
          <c:yVal>
            <c:numRef>
              <c:f>'XY Chart'!$B$2:$B$100</c:f>
              <c:numCache>
                <c:formatCode>h:mm:ss;@</c:formatCode>
                <c:ptCount val="99"/>
                <c:pt idx="0">
                  <c:v>3.1817129629629633E-2</c:v>
                </c:pt>
                <c:pt idx="1">
                  <c:v>3.3020833333333333E-2</c:v>
                </c:pt>
                <c:pt idx="2">
                  <c:v>3.3217592592592597E-2</c:v>
                </c:pt>
                <c:pt idx="3">
                  <c:v>3.3738425925925929E-2</c:v>
                </c:pt>
                <c:pt idx="4">
                  <c:v>3.4548611111111113E-2</c:v>
                </c:pt>
                <c:pt idx="5">
                  <c:v>3.4745370370370371E-2</c:v>
                </c:pt>
                <c:pt idx="6">
                  <c:v>3.5034722222222224E-2</c:v>
                </c:pt>
                <c:pt idx="7">
                  <c:v>3.5127314814814813E-2</c:v>
                </c:pt>
                <c:pt idx="8">
                  <c:v>3.5833333333333335E-2</c:v>
                </c:pt>
                <c:pt idx="9">
                  <c:v>3.7037037037037042E-2</c:v>
                </c:pt>
                <c:pt idx="10">
                  <c:v>3.7291666666666667E-2</c:v>
                </c:pt>
                <c:pt idx="11">
                  <c:v>3.7361111111111109E-2</c:v>
                </c:pt>
                <c:pt idx="12">
                  <c:v>3.7384259259259263E-2</c:v>
                </c:pt>
                <c:pt idx="13">
                  <c:v>3.7499999999999999E-2</c:v>
                </c:pt>
                <c:pt idx="14">
                  <c:v>3.7800925925925925E-2</c:v>
                </c:pt>
                <c:pt idx="15">
                  <c:v>3.7870370370370367E-2</c:v>
                </c:pt>
                <c:pt idx="16">
                  <c:v>3.8101851851851852E-2</c:v>
                </c:pt>
                <c:pt idx="17">
                  <c:v>3.8194444444444441E-2</c:v>
                </c:pt>
                <c:pt idx="18">
                  <c:v>3.8622685185185184E-2</c:v>
                </c:pt>
                <c:pt idx="19">
                  <c:v>3.90625E-2</c:v>
                </c:pt>
                <c:pt idx="20">
                  <c:v>3.9155092592592596E-2</c:v>
                </c:pt>
                <c:pt idx="21">
                  <c:v>3.9270833333333331E-2</c:v>
                </c:pt>
                <c:pt idx="22">
                  <c:v>3.9583333333333331E-2</c:v>
                </c:pt>
                <c:pt idx="23">
                  <c:v>3.9756944444444449E-2</c:v>
                </c:pt>
                <c:pt idx="24">
                  <c:v>3.9780092592592589E-2</c:v>
                </c:pt>
                <c:pt idx="25">
                  <c:v>4.0300925925925928E-2</c:v>
                </c:pt>
                <c:pt idx="26">
                  <c:v>4.0486111111111105E-2</c:v>
                </c:pt>
                <c:pt idx="27">
                  <c:v>4.0706018518518523E-2</c:v>
                </c:pt>
                <c:pt idx="28">
                  <c:v>4.0914351851851848E-2</c:v>
                </c:pt>
                <c:pt idx="29">
                  <c:v>4.0925925925925928E-2</c:v>
                </c:pt>
                <c:pt idx="30">
                  <c:v>4.1550925925925929E-2</c:v>
                </c:pt>
                <c:pt idx="31">
                  <c:v>4.162037037037037E-2</c:v>
                </c:pt>
                <c:pt idx="32">
                  <c:v>4.1689814814814818E-2</c:v>
                </c:pt>
                <c:pt idx="33">
                  <c:v>4.2303240740740738E-2</c:v>
                </c:pt>
                <c:pt idx="34">
                  <c:v>4.2442129629629628E-2</c:v>
                </c:pt>
                <c:pt idx="35">
                  <c:v>4.2766203703703702E-2</c:v>
                </c:pt>
                <c:pt idx="36">
                  <c:v>4.3055555555555562E-2</c:v>
                </c:pt>
                <c:pt idx="37">
                  <c:v>4.3298611111111107E-2</c:v>
                </c:pt>
                <c:pt idx="38">
                  <c:v>4.3576388888888894E-2</c:v>
                </c:pt>
                <c:pt idx="39">
                  <c:v>4.4097222222222225E-2</c:v>
                </c:pt>
                <c:pt idx="40">
                  <c:v>4.4120370370370372E-2</c:v>
                </c:pt>
                <c:pt idx="41">
                  <c:v>4.4143518518518519E-2</c:v>
                </c:pt>
                <c:pt idx="42">
                  <c:v>4.4166666666666667E-2</c:v>
                </c:pt>
                <c:pt idx="43">
                  <c:v>4.4212962962962961E-2</c:v>
                </c:pt>
                <c:pt idx="44">
                  <c:v>4.4328703703703703E-2</c:v>
                </c:pt>
                <c:pt idx="45">
                  <c:v>4.4351851851851858E-2</c:v>
                </c:pt>
                <c:pt idx="46">
                  <c:v>4.4710648148148152E-2</c:v>
                </c:pt>
                <c:pt idx="47">
                  <c:v>4.4826388888888895E-2</c:v>
                </c:pt>
                <c:pt idx="48">
                  <c:v>4.4907407407407403E-2</c:v>
                </c:pt>
                <c:pt idx="49">
                  <c:v>4.5833333333333337E-2</c:v>
                </c:pt>
                <c:pt idx="50">
                  <c:v>4.6527777777777779E-2</c:v>
                </c:pt>
                <c:pt idx="51">
                  <c:v>4.6527777777777779E-2</c:v>
                </c:pt>
                <c:pt idx="52">
                  <c:v>4.6643518518518522E-2</c:v>
                </c:pt>
                <c:pt idx="53">
                  <c:v>4.670138888888889E-2</c:v>
                </c:pt>
                <c:pt idx="54">
                  <c:v>4.6759259259259257E-2</c:v>
                </c:pt>
                <c:pt idx="55">
                  <c:v>4.6828703703703706E-2</c:v>
                </c:pt>
                <c:pt idx="56">
                  <c:v>4.704861111111111E-2</c:v>
                </c:pt>
                <c:pt idx="57">
                  <c:v>4.7337962962962964E-2</c:v>
                </c:pt>
                <c:pt idx="58">
                  <c:v>4.780092592592592E-2</c:v>
                </c:pt>
                <c:pt idx="59">
                  <c:v>4.7893518518518523E-2</c:v>
                </c:pt>
                <c:pt idx="60">
                  <c:v>4.7916666666666663E-2</c:v>
                </c:pt>
                <c:pt idx="61">
                  <c:v>4.8495370370370376E-2</c:v>
                </c:pt>
                <c:pt idx="62">
                  <c:v>4.9189814814814818E-2</c:v>
                </c:pt>
                <c:pt idx="63">
                  <c:v>4.9768518518518517E-2</c:v>
                </c:pt>
                <c:pt idx="64">
                  <c:v>5.0115740740740738E-2</c:v>
                </c:pt>
                <c:pt idx="65">
                  <c:v>5.0520833333333327E-2</c:v>
                </c:pt>
                <c:pt idx="66">
                  <c:v>5.0578703703703709E-2</c:v>
                </c:pt>
                <c:pt idx="67">
                  <c:v>5.0648148148148144E-2</c:v>
                </c:pt>
                <c:pt idx="68">
                  <c:v>5.1076388888888886E-2</c:v>
                </c:pt>
                <c:pt idx="69">
                  <c:v>5.1388888888888894E-2</c:v>
                </c:pt>
                <c:pt idx="70">
                  <c:v>5.1562499999999997E-2</c:v>
                </c:pt>
                <c:pt idx="71">
                  <c:v>5.2962962962962962E-2</c:v>
                </c:pt>
                <c:pt idx="72">
                  <c:v>5.3067129629629638E-2</c:v>
                </c:pt>
                <c:pt idx="73">
                  <c:v>5.3159722222222226E-2</c:v>
                </c:pt>
                <c:pt idx="74">
                  <c:v>5.347222222222222E-2</c:v>
                </c:pt>
                <c:pt idx="75">
                  <c:v>5.347222222222222E-2</c:v>
                </c:pt>
                <c:pt idx="76">
                  <c:v>5.4421296296296294E-2</c:v>
                </c:pt>
                <c:pt idx="77">
                  <c:v>5.4571759259259257E-2</c:v>
                </c:pt>
                <c:pt idx="78">
                  <c:v>5.4618055555555552E-2</c:v>
                </c:pt>
                <c:pt idx="79">
                  <c:v>5.4942129629629632E-2</c:v>
                </c:pt>
                <c:pt idx="80">
                  <c:v>5.5671296296296302E-2</c:v>
                </c:pt>
                <c:pt idx="81">
                  <c:v>5.6076388888888884E-2</c:v>
                </c:pt>
                <c:pt idx="82">
                  <c:v>5.6365740740740744E-2</c:v>
                </c:pt>
                <c:pt idx="83">
                  <c:v>5.6365740740740744E-2</c:v>
                </c:pt>
                <c:pt idx="84">
                  <c:v>5.6944444444444443E-2</c:v>
                </c:pt>
                <c:pt idx="85">
                  <c:v>5.7881944444444444E-2</c:v>
                </c:pt>
                <c:pt idx="86">
                  <c:v>5.8414351851851849E-2</c:v>
                </c:pt>
                <c:pt idx="87">
                  <c:v>5.842592592592593E-2</c:v>
                </c:pt>
                <c:pt idx="88">
                  <c:v>5.9247685185185188E-2</c:v>
                </c:pt>
                <c:pt idx="89">
                  <c:v>5.9293981481481482E-2</c:v>
                </c:pt>
                <c:pt idx="90">
                  <c:v>5.9456018518518526E-2</c:v>
                </c:pt>
                <c:pt idx="91">
                  <c:v>6.5092592592592591E-2</c:v>
                </c:pt>
                <c:pt idx="92">
                  <c:v>6.7824074074074078E-2</c:v>
                </c:pt>
                <c:pt idx="93">
                  <c:v>6.9143518518518521E-2</c:v>
                </c:pt>
                <c:pt idx="94">
                  <c:v>7.013888888888889E-2</c:v>
                </c:pt>
                <c:pt idx="95">
                  <c:v>7.03125E-2</c:v>
                </c:pt>
                <c:pt idx="96">
                  <c:v>7.1608796296296295E-2</c:v>
                </c:pt>
                <c:pt idx="97">
                  <c:v>7.3240740740740731E-2</c:v>
                </c:pt>
                <c:pt idx="98">
                  <c:v>7.5648148148148145E-2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D-488A-AD3D-C20F2A2B5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755496"/>
        <c:axId val="793755888"/>
      </c:scatterChart>
      <c:valAx>
        <c:axId val="793755496"/>
        <c:scaling>
          <c:orientation val="minMax"/>
          <c:max val="70"/>
          <c:min val="2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969696"/>
              </a:solidFill>
              <a:prstDash val="solid"/>
            </a:ln>
          </c:spPr>
        </c:min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3755888"/>
        <c:crosses val="autoZero"/>
        <c:crossBetween val="midCat"/>
        <c:minorUnit val="1"/>
      </c:valAx>
      <c:valAx>
        <c:axId val="793755888"/>
        <c:scaling>
          <c:orientation val="minMax"/>
          <c:max val="7.6388888888888895E-2"/>
          <c:min val="2.7777777777777901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h:mm:ss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3755496"/>
        <c:crosses val="autoZero"/>
        <c:crossBetween val="midCat"/>
        <c:majorUnit val="6.9444444444444536E-3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YearData!$B$4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YearData!$A$5:$A$16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YearData!$B$5:$B$16</c:f>
              <c:numCache>
                <c:formatCode>#,##0</c:formatCode>
                <c:ptCount val="12"/>
                <c:pt idx="0">
                  <c:v>80</c:v>
                </c:pt>
                <c:pt idx="1">
                  <c:v>140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170</c:v>
                </c:pt>
                <c:pt idx="6" formatCode="General">
                  <c:v>190</c:v>
                </c:pt>
                <c:pt idx="7" formatCode="General">
                  <c:v>210</c:v>
                </c:pt>
                <c:pt idx="8" formatCode="General">
                  <c:v>160</c:v>
                </c:pt>
                <c:pt idx="9" formatCode="General">
                  <c:v>210</c:v>
                </c:pt>
                <c:pt idx="10" formatCode="General">
                  <c:v>250</c:v>
                </c:pt>
                <c:pt idx="11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3-4AD5-8839-A87272DD7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 by Month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ColumnBar!$A$33</c:f>
              <c:strCache>
                <c:ptCount val="1"/>
                <c:pt idx="0">
                  <c:v>Domestic</c:v>
                </c:pt>
              </c:strCache>
            </c:strRef>
          </c:tx>
          <c:invertIfNegative val="0"/>
          <c:cat>
            <c:strRef>
              <c:f>ColumnBar!$B$32:$G$32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ColumnBar!$B$33:$G$33</c:f>
              <c:numCache>
                <c:formatCode>#,##0</c:formatCode>
                <c:ptCount val="6"/>
                <c:pt idx="0">
                  <c:v>80</c:v>
                </c:pt>
                <c:pt idx="1">
                  <c:v>135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3-48CC-90EE-D79C380996F5}"/>
            </c:ext>
          </c:extLst>
        </c:ser>
        <c:ser>
          <c:idx val="1"/>
          <c:order val="1"/>
          <c:tx>
            <c:strRef>
              <c:f>ColumnBar!$A$34</c:f>
              <c:strCache>
                <c:ptCount val="1"/>
                <c:pt idx="0">
                  <c:v>Europe</c:v>
                </c:pt>
              </c:strCache>
            </c:strRef>
          </c:tx>
          <c:invertIfNegative val="0"/>
          <c:cat>
            <c:strRef>
              <c:f>ColumnBar!$B$32:$G$32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ColumnBar!$B$34:$G$34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D3-48CC-90EE-D79C380996F5}"/>
            </c:ext>
          </c:extLst>
        </c:ser>
        <c:ser>
          <c:idx val="2"/>
          <c:order val="2"/>
          <c:tx>
            <c:strRef>
              <c:f>ColumnBar!$A$35</c:f>
              <c:strCache>
                <c:ptCount val="1"/>
                <c:pt idx="0">
                  <c:v>Asia</c:v>
                </c:pt>
              </c:strCache>
            </c:strRef>
          </c:tx>
          <c:invertIfNegative val="0"/>
          <c:cat>
            <c:strRef>
              <c:f>ColumnBar!$B$32:$G$32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ColumnBar!$B$35:$G$35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D3-48CC-90EE-D79C380996F5}"/>
            </c:ext>
          </c:extLst>
        </c:ser>
        <c:ser>
          <c:idx val="3"/>
          <c:order val="3"/>
          <c:tx>
            <c:strRef>
              <c:f>ColumnBar!$A$36</c:f>
              <c:strCache>
                <c:ptCount val="1"/>
                <c:pt idx="0">
                  <c:v>Latin America</c:v>
                </c:pt>
              </c:strCache>
            </c:strRef>
          </c:tx>
          <c:invertIfNegative val="0"/>
          <c:cat>
            <c:strRef>
              <c:f>ColumnBar!$B$32:$G$32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ColumnBar!$B$36:$G$36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D3-48CC-90EE-D79C38099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axId val="782436272"/>
        <c:axId val="782435488"/>
      </c:barChart>
      <c:catAx>
        <c:axId val="782436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82435488"/>
        <c:crosses val="autoZero"/>
        <c:auto val="1"/>
        <c:lblAlgn val="ctr"/>
        <c:lblOffset val="100"/>
        <c:noMultiLvlLbl val="0"/>
      </c:catAx>
      <c:valAx>
        <c:axId val="7824354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82436272"/>
        <c:crosses val="autoZero"/>
        <c:crossBetween val="between"/>
      </c:valAx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/>
      <c:overlay val="0"/>
    </c:legend>
    <c:plotVisOnly val="1"/>
    <c:dispBlanksAs val="gap"/>
    <c:showDLblsOverMax val="0"/>
  </c:chart>
  <c:spPr>
    <a:gradFill rotWithShape="1">
      <a:gsLst>
        <a:gs pos="0">
          <a:schemeClr val="accent4">
            <a:satMod val="103000"/>
            <a:lumMod val="102000"/>
            <a:tint val="94000"/>
          </a:schemeClr>
        </a:gs>
        <a:gs pos="50000">
          <a:schemeClr val="accent4">
            <a:satMod val="110000"/>
            <a:lumMod val="100000"/>
            <a:shade val="100000"/>
          </a:schemeClr>
        </a:gs>
        <a:gs pos="100000">
          <a:schemeClr val="accent4">
            <a:lumMod val="99000"/>
            <a:satMod val="120000"/>
            <a:shade val="78000"/>
          </a:schemeClr>
        </a:gs>
      </a:gsLst>
      <a:lin ang="5400000" scaled="0"/>
    </a:gradFill>
    <a:ln>
      <a:noFill/>
    </a:ln>
    <a:effectLst>
      <a:outerShdw blurRad="57150" dist="19050" dir="5400000" algn="ctr" rotWithShape="0">
        <a:srgbClr val="000000">
          <a:alpha val="63000"/>
        </a:srgbClr>
      </a:outerShdw>
    </a:effectLst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ColumnBar!$A$33</c:f>
              <c:strCache>
                <c:ptCount val="1"/>
                <c:pt idx="0">
                  <c:v>Domestic</c:v>
                </c:pt>
              </c:strCache>
            </c:strRef>
          </c:tx>
          <c:cat>
            <c:strRef>
              <c:f>ColumnBar!$B$32:$G$32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ColumnBar!$B$33:$G$33</c:f>
              <c:numCache>
                <c:formatCode>#,##0</c:formatCode>
                <c:ptCount val="6"/>
                <c:pt idx="0">
                  <c:v>80</c:v>
                </c:pt>
                <c:pt idx="1">
                  <c:v>135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3DC-4703-B575-A35509AEF40F}"/>
            </c:ext>
          </c:extLst>
        </c:ser>
        <c:ser>
          <c:idx val="1"/>
          <c:order val="1"/>
          <c:tx>
            <c:strRef>
              <c:f>ColumnBar!$A$34</c:f>
              <c:strCache>
                <c:ptCount val="1"/>
                <c:pt idx="0">
                  <c:v>Europe</c:v>
                </c:pt>
              </c:strCache>
            </c:strRef>
          </c:tx>
          <c:cat>
            <c:strRef>
              <c:f>ColumnBar!$B$32:$G$32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ColumnBar!$B$34:$G$34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DC-4703-B575-A35509AEF40F}"/>
            </c:ext>
          </c:extLst>
        </c:ser>
        <c:ser>
          <c:idx val="2"/>
          <c:order val="2"/>
          <c:tx>
            <c:strRef>
              <c:f>ColumnBar!$A$35</c:f>
              <c:strCache>
                <c:ptCount val="1"/>
                <c:pt idx="0">
                  <c:v>Asia</c:v>
                </c:pt>
              </c:strCache>
            </c:strRef>
          </c:tx>
          <c:cat>
            <c:strRef>
              <c:f>ColumnBar!$B$32:$G$32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ColumnBar!$B$35:$G$35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DC-4703-B575-A35509AEF40F}"/>
            </c:ext>
          </c:extLst>
        </c:ser>
        <c:ser>
          <c:idx val="3"/>
          <c:order val="3"/>
          <c:tx>
            <c:strRef>
              <c:f>ColumnBar!$A$36</c:f>
              <c:strCache>
                <c:ptCount val="1"/>
                <c:pt idx="0">
                  <c:v>Latin America</c:v>
                </c:pt>
              </c:strCache>
            </c:strRef>
          </c:tx>
          <c:cat>
            <c:strRef>
              <c:f>ColumnBar!$B$32:$G$32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ColumnBar!$B$36:$G$36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DC-4703-B575-A35509AEF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442544"/>
        <c:axId val="782438232"/>
      </c:lineChart>
      <c:catAx>
        <c:axId val="782442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782438232"/>
        <c:crosses val="autoZero"/>
        <c:auto val="1"/>
        <c:lblAlgn val="ctr"/>
        <c:lblOffset val="100"/>
        <c:noMultiLvlLbl val="0"/>
      </c:catAx>
      <c:valAx>
        <c:axId val="782438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78244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gradFill rotWithShape="1">
      <a:gsLst>
        <a:gs pos="0">
          <a:schemeClr val="accent5">
            <a:shade val="51000"/>
            <a:satMod val="130000"/>
          </a:schemeClr>
        </a:gs>
        <a:gs pos="80000">
          <a:schemeClr val="accent5">
            <a:shade val="93000"/>
            <a:satMod val="130000"/>
          </a:schemeClr>
        </a:gs>
        <a:gs pos="100000">
          <a:schemeClr val="accent5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strRef>
          <c:f>ColumnBar!$A$30</c:f>
          <c:strCache>
            <c:ptCount val="1"/>
            <c:pt idx="0">
              <c:v>Sports Division</c:v>
            </c:pt>
          </c:strCache>
        </c:strRef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747462817147898"/>
          <c:y val="0.17616907261592304"/>
          <c:w val="0.65298838915369961"/>
          <c:h val="0.673456547098279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ColumnBar!$A$33</c:f>
              <c:strCache>
                <c:ptCount val="1"/>
                <c:pt idx="0">
                  <c:v>Domestic</c:v>
                </c:pt>
              </c:strCache>
            </c:strRef>
          </c:tx>
          <c:invertIfNegative val="0"/>
          <c:cat>
            <c:strRef>
              <c:f>ColumnBar!$B$32:$G$32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ColumnBar!$B$33:$G$33</c:f>
              <c:numCache>
                <c:formatCode>#,##0</c:formatCode>
                <c:ptCount val="6"/>
                <c:pt idx="0">
                  <c:v>80</c:v>
                </c:pt>
                <c:pt idx="1">
                  <c:v>135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D-4424-A740-08A0E860FEF1}"/>
            </c:ext>
          </c:extLst>
        </c:ser>
        <c:ser>
          <c:idx val="1"/>
          <c:order val="1"/>
          <c:tx>
            <c:strRef>
              <c:f>ColumnBar!$A$34</c:f>
              <c:strCache>
                <c:ptCount val="1"/>
                <c:pt idx="0">
                  <c:v>Europe</c:v>
                </c:pt>
              </c:strCache>
            </c:strRef>
          </c:tx>
          <c:invertIfNegative val="0"/>
          <c:cat>
            <c:strRef>
              <c:f>ColumnBar!$B$32:$G$32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ColumnBar!$B$34:$G$34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D-4424-A740-08A0E860FEF1}"/>
            </c:ext>
          </c:extLst>
        </c:ser>
        <c:ser>
          <c:idx val="2"/>
          <c:order val="2"/>
          <c:tx>
            <c:strRef>
              <c:f>ColumnBar!$A$35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invertIfNegative val="0"/>
          <c:cat>
            <c:strRef>
              <c:f>ColumnBar!$B$32:$G$32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ColumnBar!$B$35:$G$35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0D-4424-A740-08A0E860FEF1}"/>
            </c:ext>
          </c:extLst>
        </c:ser>
        <c:ser>
          <c:idx val="3"/>
          <c:order val="3"/>
          <c:tx>
            <c:strRef>
              <c:f>ColumnBar!$A$36</c:f>
              <c:strCache>
                <c:ptCount val="1"/>
                <c:pt idx="0">
                  <c:v>Latin America</c:v>
                </c:pt>
              </c:strCache>
            </c:strRef>
          </c:tx>
          <c:invertIfNegative val="0"/>
          <c:cat>
            <c:strRef>
              <c:f>ColumnBar!$B$32:$G$32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ColumnBar!$B$36:$G$36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0D-4424-A740-08A0E860F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2439800"/>
        <c:axId val="782441368"/>
      </c:barChart>
      <c:catAx>
        <c:axId val="782439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782441368"/>
        <c:crosses val="autoZero"/>
        <c:auto val="1"/>
        <c:lblAlgn val="ctr"/>
        <c:lblOffset val="100"/>
        <c:noMultiLvlLbl val="0"/>
      </c:catAx>
      <c:valAx>
        <c:axId val="782441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crossAx val="7824398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987042199317782"/>
          <c:y val="0.18198688744361191"/>
          <c:w val="0.1901295968172754"/>
          <c:h val="0.59565377279391218"/>
        </c:manualLayout>
      </c:layout>
      <c:overlay val="0"/>
    </c:legend>
    <c:plotVisOnly val="1"/>
    <c:dispBlanksAs val="gap"/>
    <c:showDLblsOverMax val="0"/>
  </c:chart>
  <c:spPr>
    <a:gradFill rotWithShape="1">
      <a:gsLst>
        <a:gs pos="0">
          <a:schemeClr val="accent3">
            <a:shade val="51000"/>
            <a:satMod val="130000"/>
          </a:schemeClr>
        </a:gs>
        <a:gs pos="80000">
          <a:schemeClr val="accent3">
            <a:shade val="93000"/>
            <a:satMod val="130000"/>
          </a:schemeClr>
        </a:gs>
        <a:gs pos="100000">
          <a:schemeClr val="accent3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strRef>
          <c:f>ColumnBar!$A$30</c:f>
          <c:strCache>
            <c:ptCount val="1"/>
            <c:pt idx="0">
              <c:v>Sports Division</c:v>
            </c:pt>
          </c:strCache>
        </c:strRef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747462817147898"/>
          <c:y val="0.17616907261592304"/>
          <c:w val="0.65298838915369961"/>
          <c:h val="0.673456547098279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ColumnBar!$A$33</c:f>
              <c:strCache>
                <c:ptCount val="1"/>
                <c:pt idx="0">
                  <c:v>Domestic</c:v>
                </c:pt>
              </c:strCache>
            </c:strRef>
          </c:tx>
          <c:invertIfNegative val="0"/>
          <c:cat>
            <c:strRef>
              <c:f>ColumnBar!$B$32:$G$32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ColumnBar!$B$33:$G$33</c:f>
              <c:numCache>
                <c:formatCode>#,##0</c:formatCode>
                <c:ptCount val="6"/>
                <c:pt idx="0">
                  <c:v>80</c:v>
                </c:pt>
                <c:pt idx="1">
                  <c:v>135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D-4424-A740-08A0E860FEF1}"/>
            </c:ext>
          </c:extLst>
        </c:ser>
        <c:ser>
          <c:idx val="1"/>
          <c:order val="1"/>
          <c:tx>
            <c:strRef>
              <c:f>ColumnBar!$A$34</c:f>
              <c:strCache>
                <c:ptCount val="1"/>
                <c:pt idx="0">
                  <c:v>Europe</c:v>
                </c:pt>
              </c:strCache>
            </c:strRef>
          </c:tx>
          <c:invertIfNegative val="0"/>
          <c:cat>
            <c:strRef>
              <c:f>ColumnBar!$B$32:$G$32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ColumnBar!$B$34:$G$34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D-4424-A740-08A0E860FEF1}"/>
            </c:ext>
          </c:extLst>
        </c:ser>
        <c:ser>
          <c:idx val="2"/>
          <c:order val="2"/>
          <c:tx>
            <c:strRef>
              <c:f>ColumnBar!$A$35</c:f>
              <c:strCache>
                <c:ptCount val="1"/>
                <c:pt idx="0">
                  <c:v>Asia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invertIfNegative val="0"/>
          <c:cat>
            <c:strRef>
              <c:f>ColumnBar!$B$32:$G$32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ColumnBar!$B$35:$G$35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0D-4424-A740-08A0E860FEF1}"/>
            </c:ext>
          </c:extLst>
        </c:ser>
        <c:ser>
          <c:idx val="3"/>
          <c:order val="3"/>
          <c:tx>
            <c:strRef>
              <c:f>ColumnBar!$A$36</c:f>
              <c:strCache>
                <c:ptCount val="1"/>
                <c:pt idx="0">
                  <c:v>Latin America</c:v>
                </c:pt>
              </c:strCache>
            </c:strRef>
          </c:tx>
          <c:invertIfNegative val="0"/>
          <c:cat>
            <c:strRef>
              <c:f>ColumnBar!$B$32:$G$32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ColumnBar!$B$36:$G$36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0D-4424-A740-08A0E860F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2439800"/>
        <c:axId val="782441368"/>
      </c:barChart>
      <c:catAx>
        <c:axId val="782439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782441368"/>
        <c:crosses val="autoZero"/>
        <c:auto val="1"/>
        <c:lblAlgn val="ctr"/>
        <c:lblOffset val="100"/>
        <c:noMultiLvlLbl val="0"/>
      </c:catAx>
      <c:valAx>
        <c:axId val="782441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crossAx val="7824398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987042199317782"/>
          <c:y val="0.18198688744361191"/>
          <c:w val="0.1901295968172754"/>
          <c:h val="0.59565377279391218"/>
        </c:manualLayout>
      </c:layout>
      <c:overlay val="0"/>
    </c:legend>
    <c:plotVisOnly val="1"/>
    <c:dispBlanksAs val="gap"/>
    <c:showDLblsOverMax val="0"/>
  </c:chart>
  <c:spPr>
    <a:gradFill rotWithShape="1">
      <a:gsLst>
        <a:gs pos="0">
          <a:schemeClr val="accent3">
            <a:shade val="51000"/>
            <a:satMod val="130000"/>
          </a:schemeClr>
        </a:gs>
        <a:gs pos="80000">
          <a:schemeClr val="accent3">
            <a:shade val="93000"/>
            <a:satMod val="130000"/>
          </a:schemeClr>
        </a:gs>
        <a:gs pos="100000">
          <a:schemeClr val="accent3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Regional Sales by Month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ColumnBar!$A$33</c:f>
              <c:strCache>
                <c:ptCount val="1"/>
                <c:pt idx="0">
                  <c:v>Domestic</c:v>
                </c:pt>
              </c:strCache>
            </c:strRef>
          </c:tx>
          <c:invertIfNegative val="0"/>
          <c:cat>
            <c:strRef>
              <c:f>ColumnBar!$B$32:$G$32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ColumnBar!$B$33:$G$33</c:f>
              <c:numCache>
                <c:formatCode>#,##0</c:formatCode>
                <c:ptCount val="6"/>
                <c:pt idx="0">
                  <c:v>80</c:v>
                </c:pt>
                <c:pt idx="1">
                  <c:v>135</c:v>
                </c:pt>
                <c:pt idx="2">
                  <c:v>125</c:v>
                </c:pt>
                <c:pt idx="3">
                  <c:v>130</c:v>
                </c:pt>
                <c:pt idx="4">
                  <c:v>140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3-48CC-90EE-D79C380996F5}"/>
            </c:ext>
          </c:extLst>
        </c:ser>
        <c:ser>
          <c:idx val="1"/>
          <c:order val="1"/>
          <c:tx>
            <c:strRef>
              <c:f>ColumnBar!$A$34</c:f>
              <c:strCache>
                <c:ptCount val="1"/>
                <c:pt idx="0">
                  <c:v>Europe</c:v>
                </c:pt>
              </c:strCache>
            </c:strRef>
          </c:tx>
          <c:invertIfNegative val="0"/>
          <c:cat>
            <c:strRef>
              <c:f>ColumnBar!$B$32:$G$32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ColumnBar!$B$34:$G$34</c:f>
              <c:numCache>
                <c:formatCode>#,##0</c:formatCode>
                <c:ptCount val="6"/>
                <c:pt idx="0">
                  <c:v>60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  <c:pt idx="4">
                  <c:v>90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D3-48CC-90EE-D79C380996F5}"/>
            </c:ext>
          </c:extLst>
        </c:ser>
        <c:ser>
          <c:idx val="2"/>
          <c:order val="2"/>
          <c:tx>
            <c:strRef>
              <c:f>ColumnBar!$A$35</c:f>
              <c:strCache>
                <c:ptCount val="1"/>
                <c:pt idx="0">
                  <c:v>Asia</c:v>
                </c:pt>
              </c:strCache>
            </c:strRef>
          </c:tx>
          <c:invertIfNegative val="0"/>
          <c:cat>
            <c:strRef>
              <c:f>ColumnBar!$B$32:$G$32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ColumnBar!$B$35:$G$35</c:f>
              <c:numCache>
                <c:formatCode>#,##0</c:formatCode>
                <c:ptCount val="6"/>
                <c:pt idx="0">
                  <c:v>110</c:v>
                </c:pt>
                <c:pt idx="1">
                  <c:v>120</c:v>
                </c:pt>
                <c:pt idx="2">
                  <c:v>110</c:v>
                </c:pt>
                <c:pt idx="3">
                  <c:v>120</c:v>
                </c:pt>
                <c:pt idx="4">
                  <c:v>120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D3-48CC-90EE-D79C380996F5}"/>
            </c:ext>
          </c:extLst>
        </c:ser>
        <c:ser>
          <c:idx val="3"/>
          <c:order val="3"/>
          <c:tx>
            <c:strRef>
              <c:f>ColumnBar!$A$36</c:f>
              <c:strCache>
                <c:ptCount val="1"/>
                <c:pt idx="0">
                  <c:v>Latin America</c:v>
                </c:pt>
              </c:strCache>
            </c:strRef>
          </c:tx>
          <c:invertIfNegative val="0"/>
          <c:cat>
            <c:strRef>
              <c:f>ColumnBar!$B$32:$G$32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ColumnBar!$B$36:$G$36</c:f>
              <c:numCache>
                <c:formatCode>#,##0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D3-48CC-90EE-D79C38099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overlap val="100"/>
        <c:axId val="782436272"/>
        <c:axId val="782435488"/>
      </c:barChart>
      <c:catAx>
        <c:axId val="782436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82435488"/>
        <c:crosses val="autoZero"/>
        <c:auto val="1"/>
        <c:lblAlgn val="ctr"/>
        <c:lblOffset val="100"/>
        <c:noMultiLvlLbl val="0"/>
      </c:catAx>
      <c:valAx>
        <c:axId val="7824354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Millions of Dollars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82436272"/>
        <c:crosses val="autoZero"/>
        <c:crossBetween val="between"/>
      </c:valAx>
      <c:spPr>
        <a:gradFill rotWithShape="1">
          <a:gsLst>
            <a:gs pos="0">
              <a:schemeClr val="accent6">
                <a:tint val="50000"/>
                <a:satMod val="300000"/>
              </a:schemeClr>
            </a:gs>
            <a:gs pos="35000">
              <a:schemeClr val="accent6">
                <a:tint val="37000"/>
                <a:satMod val="300000"/>
              </a:schemeClr>
            </a:gs>
            <a:gs pos="100000">
              <a:schemeClr val="accent6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6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r"/>
      <c:layout/>
      <c:overlay val="0"/>
    </c:legend>
    <c:plotVisOnly val="1"/>
    <c:dispBlanksAs val="gap"/>
    <c:showDLblsOverMax val="0"/>
  </c:chart>
  <c:spPr>
    <a:gradFill rotWithShape="1">
      <a:gsLst>
        <a:gs pos="0">
          <a:schemeClr val="accent4">
            <a:satMod val="103000"/>
            <a:lumMod val="102000"/>
            <a:tint val="94000"/>
          </a:schemeClr>
        </a:gs>
        <a:gs pos="50000">
          <a:schemeClr val="accent4">
            <a:satMod val="110000"/>
            <a:lumMod val="100000"/>
            <a:shade val="100000"/>
          </a:schemeClr>
        </a:gs>
        <a:gs pos="100000">
          <a:schemeClr val="accent4">
            <a:lumMod val="99000"/>
            <a:satMod val="120000"/>
            <a:shade val="78000"/>
          </a:schemeClr>
        </a:gs>
      </a:gsLst>
      <a:lin ang="5400000" scaled="0"/>
    </a:gradFill>
    <a:ln>
      <a:noFill/>
    </a:ln>
    <a:effectLst>
      <a:outerShdw blurRad="57150" dist="19050" dir="5400000" algn="ctr" rotWithShape="0">
        <a:srgbClr val="000000">
          <a:alpha val="63000"/>
        </a:srgbClr>
      </a:outerShdw>
    </a:effectLst>
  </c:spPr>
  <c:txPr>
    <a:bodyPr/>
    <a:lstStyle/>
    <a:p>
      <a:pPr>
        <a:defRPr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18" Type="http://schemas.openxmlformats.org/officeDocument/2006/relationships/image" Target="../media/image8.png"/><Relationship Id="rId3" Type="http://schemas.openxmlformats.org/officeDocument/2006/relationships/chart" Target="../charts/chart14.xml"/><Relationship Id="rId7" Type="http://schemas.openxmlformats.org/officeDocument/2006/relationships/image" Target="../media/image4.png"/><Relationship Id="rId12" Type="http://schemas.openxmlformats.org/officeDocument/2006/relationships/chart" Target="../charts/chart19.xml"/><Relationship Id="rId17" Type="http://schemas.openxmlformats.org/officeDocument/2006/relationships/image" Target="../media/image7.png"/><Relationship Id="rId2" Type="http://schemas.openxmlformats.org/officeDocument/2006/relationships/chart" Target="../charts/chart13.xml"/><Relationship Id="rId16" Type="http://schemas.openxmlformats.org/officeDocument/2006/relationships/image" Target="../media/image6.png"/><Relationship Id="rId20" Type="http://schemas.openxmlformats.org/officeDocument/2006/relationships/image" Target="../media/image10.png"/><Relationship Id="rId1" Type="http://schemas.openxmlformats.org/officeDocument/2006/relationships/chart" Target="../charts/chart12.xml"/><Relationship Id="rId6" Type="http://schemas.openxmlformats.org/officeDocument/2006/relationships/image" Target="../media/image3.png"/><Relationship Id="rId11" Type="http://schemas.openxmlformats.org/officeDocument/2006/relationships/chart" Target="../charts/chart18.xml"/><Relationship Id="rId5" Type="http://schemas.openxmlformats.org/officeDocument/2006/relationships/image" Target="../media/image2.png"/><Relationship Id="rId15" Type="http://schemas.openxmlformats.org/officeDocument/2006/relationships/image" Target="../media/image5.png"/><Relationship Id="rId10" Type="http://schemas.openxmlformats.org/officeDocument/2006/relationships/chart" Target="../charts/chart17.xml"/><Relationship Id="rId19" Type="http://schemas.openxmlformats.org/officeDocument/2006/relationships/image" Target="../media/image9.png"/><Relationship Id="rId4" Type="http://schemas.openxmlformats.org/officeDocument/2006/relationships/image" Target="../media/image1.png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21</xdr:row>
      <xdr:rowOff>22860</xdr:rowOff>
    </xdr:from>
    <xdr:to>
      <xdr:col>8</xdr:col>
      <xdr:colOff>541020</xdr:colOff>
      <xdr:row>39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224245</xdr:colOff>
      <xdr:row>18</xdr:row>
      <xdr:rowOff>100148</xdr:rowOff>
    </xdr:from>
    <xdr:to>
      <xdr:col>16</xdr:col>
      <xdr:colOff>406036</xdr:colOff>
      <xdr:row>34</xdr:row>
      <xdr:rowOff>161109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171450</xdr:colOff>
      <xdr:row>0</xdr:row>
      <xdr:rowOff>123825</xdr:rowOff>
    </xdr:from>
    <xdr:to>
      <xdr:col>14</xdr:col>
      <xdr:colOff>9525</xdr:colOff>
      <xdr:row>16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409575</xdr:colOff>
      <xdr:row>0</xdr:row>
      <xdr:rowOff>114300</xdr:rowOff>
    </xdr:from>
    <xdr:to>
      <xdr:col>22</xdr:col>
      <xdr:colOff>104775</xdr:colOff>
      <xdr:row>16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8</xdr:col>
      <xdr:colOff>0</xdr:colOff>
      <xdr:row>28</xdr:row>
      <xdr:rowOff>1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396240</xdr:colOff>
      <xdr:row>81</xdr:row>
      <xdr:rowOff>34290</xdr:rowOff>
    </xdr:from>
    <xdr:to>
      <xdr:col>24</xdr:col>
      <xdr:colOff>514350</xdr:colOff>
      <xdr:row>97</xdr:row>
      <xdr:rowOff>95250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1</xdr:row>
      <xdr:rowOff>0</xdr:rowOff>
    </xdr:from>
    <xdr:to>
      <xdr:col>8</xdr:col>
      <xdr:colOff>0</xdr:colOff>
      <xdr:row>14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11207</xdr:colOff>
      <xdr:row>1</xdr:row>
      <xdr:rowOff>0</xdr:rowOff>
    </xdr:from>
    <xdr:to>
      <xdr:col>15</xdr:col>
      <xdr:colOff>0</xdr:colOff>
      <xdr:row>14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549088</xdr:colOff>
      <xdr:row>15</xdr:row>
      <xdr:rowOff>0</xdr:rowOff>
    </xdr:from>
    <xdr:to>
      <xdr:col>15</xdr:col>
      <xdr:colOff>0</xdr:colOff>
      <xdr:row>28</xdr:row>
      <xdr:rowOff>1</xdr:rowOff>
    </xdr:to>
    <xdr:graphicFrame macro="">
      <xdr:nvGraphicFramePr>
        <xdr:cNvPr id="1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11208</xdr:colOff>
      <xdr:row>1</xdr:row>
      <xdr:rowOff>0</xdr:rowOff>
    </xdr:from>
    <xdr:to>
      <xdr:col>22</xdr:col>
      <xdr:colOff>1</xdr:colOff>
      <xdr:row>14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9524</xdr:colOff>
      <xdr:row>15</xdr:row>
      <xdr:rowOff>0</xdr:rowOff>
    </xdr:from>
    <xdr:to>
      <xdr:col>22</xdr:col>
      <xdr:colOff>0</xdr:colOff>
      <xdr:row>28</xdr:row>
      <xdr:rowOff>1</xdr:rowOff>
    </xdr:to>
    <xdr:graphicFrame macro="">
      <xdr:nvGraphicFramePr>
        <xdr:cNvPr id="1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53788</xdr:colOff>
      <xdr:row>43</xdr:row>
      <xdr:rowOff>107576</xdr:rowOff>
    </xdr:from>
    <xdr:to>
      <xdr:col>27</xdr:col>
      <xdr:colOff>242047</xdr:colOff>
      <xdr:row>58</xdr:row>
      <xdr:rowOff>71718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152402</xdr:colOff>
      <xdr:row>23</xdr:row>
      <xdr:rowOff>17929</xdr:rowOff>
    </xdr:from>
    <xdr:to>
      <xdr:col>31</xdr:col>
      <xdr:colOff>340660</xdr:colOff>
      <xdr:row>36</xdr:row>
      <xdr:rowOff>44823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17257</xdr:colOff>
      <xdr:row>41</xdr:row>
      <xdr:rowOff>38997</xdr:rowOff>
    </xdr:from>
    <xdr:to>
      <xdr:col>49</xdr:col>
      <xdr:colOff>17257</xdr:colOff>
      <xdr:row>60</xdr:row>
      <xdr:rowOff>141867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582706</xdr:colOff>
      <xdr:row>21</xdr:row>
      <xdr:rowOff>24652</xdr:rowOff>
    </xdr:from>
    <xdr:to>
      <xdr:col>24</xdr:col>
      <xdr:colOff>11951</xdr:colOff>
      <xdr:row>41</xdr:row>
      <xdr:rowOff>21141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827546" y="3537472"/>
          <a:ext cx="4488925" cy="3448349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rgbClr val="FFFFFF"/>
          </a:solidFill>
          <a:miter lim="800000"/>
        </a:ln>
        <a:effectLst>
          <a:outerShdw blurRad="65000" dist="50800" dir="12900000" kx="195000" ky="145000" algn="tl" rotWithShape="0">
            <a:srgbClr val="000000">
              <a:alpha val="30000"/>
            </a:srgbClr>
          </a:outerShdw>
        </a:effectLst>
        <a:scene3d>
          <a:camera prst="orthographicFront">
            <a:rot lat="0" lon="0" rev="360000"/>
          </a:camera>
          <a:lightRig rig="twoPt" dir="t">
            <a:rot lat="0" lon="0" rev="7200000"/>
          </a:lightRig>
        </a:scene3d>
        <a:sp3d contourW="12700">
          <a:bevelT w="25400" h="19050"/>
          <a:contourClr>
            <a:srgbClr val="969696"/>
          </a:contourClr>
        </a:sp3d>
      </xdr:spPr>
    </xdr:pic>
    <xdr:clientData/>
  </xdr:twoCellAnchor>
  <xdr:twoCellAnchor editAs="oneCell">
    <xdr:from>
      <xdr:col>10</xdr:col>
      <xdr:colOff>0</xdr:colOff>
      <xdr:row>55</xdr:row>
      <xdr:rowOff>1</xdr:rowOff>
    </xdr:from>
    <xdr:to>
      <xdr:col>18</xdr:col>
      <xdr:colOff>0</xdr:colOff>
      <xdr:row>75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4312920" y="9364981"/>
          <a:ext cx="5242560" cy="3352799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119063</xdr:rowOff>
    </xdr:from>
    <xdr:to>
      <xdr:col>12</xdr:col>
      <xdr:colOff>358868</xdr:colOff>
      <xdr:row>77</xdr:row>
      <xdr:rowOff>119062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714375" y="9786938"/>
          <a:ext cx="5145181" cy="3333749"/>
        </a:xfrm>
        <a:prstGeom prst="rect">
          <a:avLst/>
        </a:prstGeom>
      </xdr:spPr>
    </xdr:pic>
    <xdr:clientData/>
  </xdr:twoCellAnchor>
  <xdr:twoCellAnchor editAs="oneCell">
    <xdr:from>
      <xdr:col>19</xdr:col>
      <xdr:colOff>186018</xdr:colOff>
      <xdr:row>62</xdr:row>
      <xdr:rowOff>77320</xdr:rowOff>
    </xdr:from>
    <xdr:to>
      <xdr:col>27</xdr:col>
      <xdr:colOff>394447</xdr:colOff>
      <xdr:row>82</xdr:row>
      <xdr:rowOff>77320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0366338" y="10615780"/>
          <a:ext cx="5207149" cy="3352800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76</xdr:row>
      <xdr:rowOff>0</xdr:rowOff>
    </xdr:from>
    <xdr:to>
      <xdr:col>18</xdr:col>
      <xdr:colOff>0</xdr:colOff>
      <xdr:row>92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110490</xdr:colOff>
      <xdr:row>68</xdr:row>
      <xdr:rowOff>129540</xdr:rowOff>
    </xdr:from>
    <xdr:to>
      <xdr:col>36</xdr:col>
      <xdr:colOff>228600</xdr:colOff>
      <xdr:row>85</xdr:row>
      <xdr:rowOff>19050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-1</xdr:colOff>
      <xdr:row>99</xdr:row>
      <xdr:rowOff>0</xdr:rowOff>
    </xdr:from>
    <xdr:to>
      <xdr:col>10</xdr:col>
      <xdr:colOff>0</xdr:colOff>
      <xdr:row>110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79</xdr:row>
      <xdr:rowOff>1</xdr:rowOff>
    </xdr:from>
    <xdr:to>
      <xdr:col>5</xdr:col>
      <xdr:colOff>0</xdr:colOff>
      <xdr:row>99</xdr:row>
      <xdr:rowOff>1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134471</xdr:colOff>
      <xdr:row>4</xdr:row>
      <xdr:rowOff>62753</xdr:rowOff>
    </xdr:from>
    <xdr:to>
      <xdr:col>29</xdr:col>
      <xdr:colOff>313765</xdr:colOff>
      <xdr:row>20</xdr:row>
      <xdr:rowOff>89647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205070</xdr:colOff>
      <xdr:row>2</xdr:row>
      <xdr:rowOff>103094</xdr:rowOff>
    </xdr:from>
    <xdr:to>
      <xdr:col>39</xdr:col>
      <xdr:colOff>420222</xdr:colOff>
      <xdr:row>23</xdr:row>
      <xdr:rowOff>113180</xdr:rowOff>
    </xdr:to>
    <xdr:graphicFrame macro="">
      <xdr:nvGraphicFramePr>
        <xdr:cNvPr id="2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568138</xdr:colOff>
      <xdr:row>43</xdr:row>
      <xdr:rowOff>110490</xdr:rowOff>
    </xdr:from>
    <xdr:to>
      <xdr:col>40</xdr:col>
      <xdr:colOff>112506</xdr:colOff>
      <xdr:row>59</xdr:row>
      <xdr:rowOff>170330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0</xdr:col>
      <xdr:colOff>242047</xdr:colOff>
      <xdr:row>2</xdr:row>
      <xdr:rowOff>107577</xdr:rowOff>
    </xdr:from>
    <xdr:to>
      <xdr:col>10</xdr:col>
      <xdr:colOff>62752</xdr:colOff>
      <xdr:row>16</xdr:row>
      <xdr:rowOff>90956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242047" y="442857"/>
          <a:ext cx="4133625" cy="2322719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  <xdr:twoCellAnchor editAs="oneCell">
    <xdr:from>
      <xdr:col>10</xdr:col>
      <xdr:colOff>394447</xdr:colOff>
      <xdr:row>20</xdr:row>
      <xdr:rowOff>8967</xdr:rowOff>
    </xdr:from>
    <xdr:to>
      <xdr:col>16</xdr:col>
      <xdr:colOff>410410</xdr:colOff>
      <xdr:row>34</xdr:row>
      <xdr:rowOff>62754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4707367" y="3354147"/>
          <a:ext cx="3947883" cy="2400747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rgbClr val="FFFFFF"/>
          </a:solidFill>
          <a:miter lim="800000"/>
        </a:ln>
        <a:effectLst>
          <a:outerShdw blurRad="65000" dist="50800" dir="12900000" kx="195000" ky="145000" algn="tl" rotWithShape="0">
            <a:srgbClr val="000000">
              <a:alpha val="30000"/>
            </a:srgbClr>
          </a:outerShdw>
        </a:effectLst>
        <a:scene3d>
          <a:camera prst="isometricLeftDown">
            <a:rot lat="21544963" lon="1965495" rev="21087686"/>
          </a:camera>
          <a:lightRig rig="twoPt" dir="t">
            <a:rot lat="0" lon="0" rev="7200000"/>
          </a:lightRig>
        </a:scene3d>
        <a:sp3d contourW="12700">
          <a:bevelT w="25400" h="19050"/>
          <a:contourClr>
            <a:srgbClr val="969696"/>
          </a:contourClr>
        </a:sp3d>
      </xdr:spPr>
    </xdr:pic>
    <xdr:clientData/>
  </xdr:twoCellAnchor>
  <xdr:twoCellAnchor editAs="oneCell">
    <xdr:from>
      <xdr:col>11</xdr:col>
      <xdr:colOff>134471</xdr:colOff>
      <xdr:row>3</xdr:row>
      <xdr:rowOff>0</xdr:rowOff>
    </xdr:from>
    <xdr:to>
      <xdr:col>16</xdr:col>
      <xdr:colOff>134470</xdr:colOff>
      <xdr:row>18</xdr:row>
      <xdr:rowOff>3231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5102711" y="502920"/>
          <a:ext cx="3276599" cy="2510211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solidFill>
            <a:srgbClr val="FFFFFF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perspectiveContrastingLeftFacing">
            <a:rot lat="540000" lon="2100000" rev="0"/>
          </a:camera>
          <a:lightRig rig="soft" dir="t"/>
        </a:scene3d>
        <a:sp3d contourW="12700" prstMaterial="matte">
          <a:bevelT w="63500" h="50800"/>
          <a:contourClr>
            <a:srgbClr val="C0C0C0"/>
          </a:contourClr>
        </a:sp3d>
      </xdr:spPr>
    </xdr:pic>
    <xdr:clientData/>
  </xdr:twoCellAnchor>
  <xdr:twoCellAnchor editAs="oneCell">
    <xdr:from>
      <xdr:col>0</xdr:col>
      <xdr:colOff>421343</xdr:colOff>
      <xdr:row>20</xdr:row>
      <xdr:rowOff>44822</xdr:rowOff>
    </xdr:from>
    <xdr:to>
      <xdr:col>9</xdr:col>
      <xdr:colOff>473268</xdr:colOff>
      <xdr:row>33</xdr:row>
      <xdr:rowOff>70887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421343" y="3390002"/>
          <a:ext cx="3686665" cy="2205385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rgbClr val="FFFFFF"/>
          </a:solidFill>
          <a:miter lim="800000"/>
        </a:ln>
        <a:effectLst>
          <a:outerShdw blurRad="65000" dist="50800" dir="12900000" kx="195000" ky="145000" algn="tl" rotWithShape="0">
            <a:srgbClr val="000000">
              <a:alpha val="30000"/>
            </a:srgbClr>
          </a:outerShdw>
        </a:effectLst>
        <a:scene3d>
          <a:camera prst="orthographicFront">
            <a:rot lat="0" lon="0" rev="360000"/>
          </a:camera>
          <a:lightRig rig="twoPt" dir="t">
            <a:rot lat="0" lon="0" rev="7200000"/>
          </a:lightRig>
        </a:scene3d>
        <a:sp3d contourW="12700">
          <a:bevelT w="25400" h="19050"/>
          <a:contourClr>
            <a:srgbClr val="969696"/>
          </a:contourClr>
        </a:sp3d>
      </xdr:spPr>
    </xdr:pic>
    <xdr:clientData/>
  </xdr:twoCellAnchor>
  <xdr:twoCellAnchor editAs="oneCell">
    <xdr:from>
      <xdr:col>9</xdr:col>
      <xdr:colOff>0</xdr:colOff>
      <xdr:row>140</xdr:row>
      <xdr:rowOff>0</xdr:rowOff>
    </xdr:from>
    <xdr:to>
      <xdr:col>15</xdr:col>
      <xdr:colOff>442162</xdr:colOff>
      <xdr:row>159</xdr:row>
      <xdr:rowOff>141218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3634740" y="23614380"/>
          <a:ext cx="4396942" cy="3326378"/>
        </a:xfrm>
        <a:prstGeom prst="rect">
          <a:avLst/>
        </a:prstGeom>
      </xdr:spPr>
    </xdr:pic>
    <xdr:clientData/>
  </xdr:twoCellAnchor>
  <xdr:twoCellAnchor editAs="oneCell">
    <xdr:from>
      <xdr:col>40</xdr:col>
      <xdr:colOff>476250</xdr:colOff>
      <xdr:row>2</xdr:row>
      <xdr:rowOff>23813</xdr:rowOff>
    </xdr:from>
    <xdr:to>
      <xdr:col>47</xdr:col>
      <xdr:colOff>574938</xdr:colOff>
      <xdr:row>22</xdr:row>
      <xdr:rowOff>112510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23455313" y="357188"/>
          <a:ext cx="4432563" cy="3422447"/>
        </a:xfrm>
        <a:prstGeom prst="rect">
          <a:avLst/>
        </a:prstGeom>
        <a:solidFill>
          <a:srgbClr val="FFFFFF">
            <a:shade val="85000"/>
          </a:srgbClr>
        </a:solidFill>
        <a:ln w="101600" cap="sq">
          <a:solidFill>
            <a:srgbClr val="FDFDFD"/>
          </a:solidFill>
          <a:miter lim="800000"/>
        </a:ln>
        <a:effectLst>
          <a:outerShdw blurRad="57150" dist="37500" dir="7560000" sy="98000" kx="110000" ky="200000" algn="tl" rotWithShape="0">
            <a:srgbClr val="000000">
              <a:alpha val="20000"/>
            </a:srgbClr>
          </a:outerShdw>
        </a:effectLst>
        <a:scene3d>
          <a:camera prst="perspectiveRelaxed">
            <a:rot lat="18960000" lon="0" rev="0"/>
          </a:camera>
          <a:lightRig rig="twoPt" dir="t">
            <a:rot lat="0" lon="0" rev="7200000"/>
          </a:lightRig>
        </a:scene3d>
        <a:sp3d prstMaterial="matte">
          <a:bevelT w="22860" h="12700"/>
          <a:contourClr>
            <a:srgbClr val="FFFFFF"/>
          </a:contourClr>
        </a:sp3d>
      </xdr:spPr>
    </xdr:pic>
    <xdr:clientData/>
  </xdr:twoCellAnchor>
  <xdr:twoCellAnchor editAs="oneCell">
    <xdr:from>
      <xdr:col>48</xdr:col>
      <xdr:colOff>419100</xdr:colOff>
      <xdr:row>58</xdr:row>
      <xdr:rowOff>152400</xdr:rowOff>
    </xdr:from>
    <xdr:to>
      <xdr:col>57</xdr:col>
      <xdr:colOff>293722</xdr:colOff>
      <xdr:row>76</xdr:row>
      <xdr:rowOff>106746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28719780" y="10020300"/>
          <a:ext cx="5498182" cy="2971866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noFill/>
        </a:ln>
        <a:effectLst>
          <a:outerShdw blurRad="36195" dist="12700" dir="11400000" algn="tl" rotWithShape="0">
            <a:srgbClr val="000000">
              <a:alpha val="33000"/>
            </a:srgbClr>
          </a:outerShdw>
          <a:reflection blurRad="6350" stA="50000" endA="300" endPos="55500" dist="50800" dir="5400000" sy="-100000" algn="bl" rotWithShape="0"/>
        </a:effectLst>
        <a:scene3d>
          <a:camera prst="perspectiveContrastingLeftFacing"/>
          <a:lightRig rig="soft" dir="t"/>
        </a:scene3d>
        <a:sp3d contourW="12700" prstMaterial="matte">
          <a:bevelT w="63500" h="50800"/>
          <a:contourClr>
            <a:srgbClr val="C0C0C0"/>
          </a:contourClr>
        </a:sp3d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77320</xdr:colOff>
      <xdr:row>0</xdr:row>
      <xdr:rowOff>63358</xdr:rowOff>
    </xdr:from>
    <xdr:to>
      <xdr:col>13</xdr:col>
      <xdr:colOff>67858</xdr:colOff>
      <xdr:row>20</xdr:row>
      <xdr:rowOff>89647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224118</xdr:colOff>
      <xdr:row>0</xdr:row>
      <xdr:rowOff>30277</xdr:rowOff>
    </xdr:from>
    <xdr:to>
      <xdr:col>21</xdr:col>
      <xdr:colOff>313764</xdr:colOff>
      <xdr:row>20</xdr:row>
      <xdr:rowOff>100853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401760</xdr:colOff>
      <xdr:row>5</xdr:row>
      <xdr:rowOff>94994</xdr:rowOff>
    </xdr:from>
    <xdr:to>
      <xdr:col>32</xdr:col>
      <xdr:colOff>146825</xdr:colOff>
      <xdr:row>21</xdr:row>
      <xdr:rowOff>6367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242456</xdr:colOff>
      <xdr:row>22</xdr:row>
      <xdr:rowOff>6622</xdr:rowOff>
    </xdr:from>
    <xdr:to>
      <xdr:col>33</xdr:col>
      <xdr:colOff>567426</xdr:colOff>
      <xdr:row>31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511</xdr:colOff>
      <xdr:row>5</xdr:row>
      <xdr:rowOff>116772</xdr:rowOff>
    </xdr:from>
    <xdr:to>
      <xdr:col>25</xdr:col>
      <xdr:colOff>88756</xdr:colOff>
      <xdr:row>26</xdr:row>
      <xdr:rowOff>15537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314325</xdr:colOff>
      <xdr:row>0</xdr:row>
      <xdr:rowOff>95250</xdr:rowOff>
    </xdr:from>
    <xdr:to>
      <xdr:col>20</xdr:col>
      <xdr:colOff>9525</xdr:colOff>
      <xdr:row>17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5</xdr:row>
      <xdr:rowOff>133350</xdr:rowOff>
    </xdr:from>
    <xdr:to>
      <xdr:col>10</xdr:col>
      <xdr:colOff>504825</xdr:colOff>
      <xdr:row>23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56029</xdr:rowOff>
    </xdr:from>
    <xdr:to>
      <xdr:col>0</xdr:col>
      <xdr:colOff>4257675</xdr:colOff>
      <xdr:row>12</xdr:row>
      <xdr:rowOff>35304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9348" t="5027" r="5000" b="22457"/>
        <a:stretch/>
      </xdr:blipFill>
      <xdr:spPr>
        <a:xfrm>
          <a:off x="76200" y="56029"/>
          <a:ext cx="4181475" cy="2780746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  <xdr:twoCellAnchor editAs="oneCell">
    <xdr:from>
      <xdr:col>4</xdr:col>
      <xdr:colOff>176748</xdr:colOff>
      <xdr:row>0</xdr:row>
      <xdr:rowOff>56028</xdr:rowOff>
    </xdr:from>
    <xdr:to>
      <xdr:col>8</xdr:col>
      <xdr:colOff>202195</xdr:colOff>
      <xdr:row>19</xdr:row>
      <xdr:rowOff>190499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8254" t="21101" r="58944" b="26396"/>
        <a:stretch/>
      </xdr:blipFill>
      <xdr:spPr>
        <a:xfrm>
          <a:off x="7617454" y="56028"/>
          <a:ext cx="2154565" cy="4919383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  <xdr:twoCellAnchor>
    <xdr:from>
      <xdr:col>8</xdr:col>
      <xdr:colOff>266700</xdr:colOff>
      <xdr:row>0</xdr:row>
      <xdr:rowOff>0</xdr:rowOff>
    </xdr:from>
    <xdr:to>
      <xdr:col>16</xdr:col>
      <xdr:colOff>342900</xdr:colOff>
      <xdr:row>8</xdr:row>
      <xdr:rowOff>85725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13</xdr:col>
      <xdr:colOff>0</xdr:colOff>
      <xdr:row>23</xdr:row>
      <xdr:rowOff>0</xdr:rowOff>
    </xdr:to>
    <xdr:graphicFrame macro="">
      <xdr:nvGraphicFramePr>
        <xdr:cNvPr id="348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Y68"/>
  <sheetViews>
    <sheetView topLeftCell="A43" zoomScaleNormal="100" workbookViewId="0">
      <selection activeCell="B68" sqref="A45:B68"/>
    </sheetView>
  </sheetViews>
  <sheetFormatPr defaultColWidth="9.140625" defaultRowHeight="12.75" x14ac:dyDescent="0.2"/>
  <cols>
    <col min="1" max="1" width="24.140625" style="24" customWidth="1"/>
    <col min="2" max="2" width="10" style="24" bestFit="1" customWidth="1"/>
    <col min="3" max="6" width="8.28515625" style="24" customWidth="1"/>
    <col min="7" max="7" width="5.85546875" style="24" bestFit="1" customWidth="1"/>
    <col min="8" max="8" width="8.140625" style="24" bestFit="1" customWidth="1"/>
    <col min="9" max="9" width="11.28515625" style="24" customWidth="1"/>
    <col min="10" max="16384" width="9.140625" style="24"/>
  </cols>
  <sheetData>
    <row r="1" spans="1:25" ht="21.75" thickBot="1" x14ac:dyDescent="0.4">
      <c r="A1" s="140" t="s">
        <v>82</v>
      </c>
      <c r="B1" s="141"/>
      <c r="C1" s="141"/>
      <c r="D1" s="141"/>
      <c r="E1" s="141"/>
      <c r="F1" s="142"/>
      <c r="G1" s="46"/>
      <c r="H1" s="46"/>
      <c r="I1" s="46"/>
    </row>
    <row r="2" spans="1:25" ht="18.75" x14ac:dyDescent="0.3">
      <c r="A2" s="143" t="s">
        <v>0</v>
      </c>
      <c r="B2" s="143"/>
      <c r="C2" s="143"/>
      <c r="D2" s="143"/>
      <c r="E2" s="143"/>
      <c r="F2" s="143"/>
      <c r="G2" s="47"/>
      <c r="H2" s="47"/>
      <c r="I2" s="47"/>
    </row>
    <row r="3" spans="1:25" x14ac:dyDescent="0.2">
      <c r="V3" s="48"/>
      <c r="W3" s="48"/>
      <c r="X3" s="48"/>
      <c r="Y3" s="48"/>
    </row>
    <row r="4" spans="1:25" x14ac:dyDescent="0.2">
      <c r="B4" s="37" t="s">
        <v>9</v>
      </c>
      <c r="C4" s="37" t="s">
        <v>10</v>
      </c>
      <c r="D4" s="37" t="s">
        <v>11</v>
      </c>
      <c r="E4" s="37" t="s">
        <v>7</v>
      </c>
      <c r="H4" s="37"/>
      <c r="I4" s="49"/>
      <c r="V4" s="48"/>
      <c r="W4" s="48"/>
      <c r="X4" s="48"/>
      <c r="Y4" s="48"/>
    </row>
    <row r="5" spans="1:25" ht="12.75" customHeight="1" x14ac:dyDescent="0.2">
      <c r="A5" s="37" t="s">
        <v>35</v>
      </c>
      <c r="B5" s="48">
        <v>80</v>
      </c>
      <c r="C5" s="48">
        <v>60</v>
      </c>
      <c r="D5" s="48">
        <v>110</v>
      </c>
      <c r="E5" s="48">
        <f t="shared" ref="E5:E16" si="0">SUM(B5:D5)</f>
        <v>250</v>
      </c>
      <c r="H5" s="48"/>
      <c r="I5" s="50"/>
      <c r="J5" s="51"/>
      <c r="K5" s="51"/>
      <c r="L5" s="51"/>
      <c r="M5" s="51"/>
      <c r="N5" s="51"/>
      <c r="O5" s="51"/>
      <c r="V5" s="48"/>
      <c r="W5" s="48"/>
      <c r="X5" s="48"/>
      <c r="Y5" s="48"/>
    </row>
    <row r="6" spans="1:25" x14ac:dyDescent="0.2">
      <c r="A6" s="37" t="s">
        <v>36</v>
      </c>
      <c r="B6" s="48">
        <v>140</v>
      </c>
      <c r="C6" s="48">
        <v>80</v>
      </c>
      <c r="D6" s="48">
        <v>120</v>
      </c>
      <c r="E6" s="48">
        <f t="shared" si="0"/>
        <v>340</v>
      </c>
      <c r="H6" s="48"/>
      <c r="I6" s="50"/>
      <c r="J6" s="51"/>
      <c r="K6" s="51"/>
      <c r="L6" s="51"/>
      <c r="M6" s="51"/>
      <c r="N6" s="51"/>
      <c r="O6" s="51"/>
      <c r="V6" s="48"/>
      <c r="W6" s="48"/>
      <c r="X6" s="48"/>
      <c r="Y6" s="48"/>
    </row>
    <row r="7" spans="1:25" x14ac:dyDescent="0.2">
      <c r="A7" s="37" t="s">
        <v>37</v>
      </c>
      <c r="B7" s="48">
        <v>125</v>
      </c>
      <c r="C7" s="48">
        <v>80</v>
      </c>
      <c r="D7" s="48">
        <v>110</v>
      </c>
      <c r="E7" s="48">
        <f t="shared" si="0"/>
        <v>315</v>
      </c>
      <c r="H7" s="48"/>
      <c r="I7" s="50"/>
      <c r="J7" s="51"/>
      <c r="K7" s="51"/>
      <c r="L7" s="51"/>
      <c r="M7" s="51"/>
      <c r="N7" s="51"/>
      <c r="O7" s="51"/>
      <c r="V7" s="48"/>
      <c r="W7" s="48"/>
      <c r="X7" s="48"/>
      <c r="Y7" s="48"/>
    </row>
    <row r="8" spans="1:25" x14ac:dyDescent="0.2">
      <c r="A8" s="37" t="s">
        <v>38</v>
      </c>
      <c r="B8" s="48">
        <v>130</v>
      </c>
      <c r="C8" s="48">
        <v>100</v>
      </c>
      <c r="D8" s="48">
        <v>120</v>
      </c>
      <c r="E8" s="48">
        <f t="shared" si="0"/>
        <v>350</v>
      </c>
      <c r="H8" s="48"/>
      <c r="I8" s="50"/>
      <c r="J8" s="51"/>
      <c r="K8" s="51"/>
      <c r="L8" s="51"/>
      <c r="M8" s="51"/>
      <c r="N8" s="51"/>
      <c r="O8" s="51"/>
      <c r="V8" s="48"/>
      <c r="W8" s="48"/>
      <c r="X8" s="48"/>
      <c r="Y8" s="48"/>
    </row>
    <row r="9" spans="1:25" x14ac:dyDescent="0.2">
      <c r="A9" s="37" t="s">
        <v>5</v>
      </c>
      <c r="B9" s="48">
        <v>140</v>
      </c>
      <c r="C9" s="48">
        <v>90</v>
      </c>
      <c r="D9" s="48">
        <v>140</v>
      </c>
      <c r="E9" s="48">
        <f t="shared" si="0"/>
        <v>370</v>
      </c>
      <c r="H9" s="48"/>
      <c r="I9" s="52"/>
    </row>
    <row r="10" spans="1:25" x14ac:dyDescent="0.2">
      <c r="A10" s="37" t="s">
        <v>39</v>
      </c>
      <c r="B10" s="48">
        <v>170</v>
      </c>
      <c r="C10" s="48">
        <v>100</v>
      </c>
      <c r="D10" s="48">
        <v>130</v>
      </c>
      <c r="E10" s="48">
        <f t="shared" si="0"/>
        <v>400</v>
      </c>
      <c r="H10" s="48"/>
      <c r="I10" s="50"/>
    </row>
    <row r="11" spans="1:25" x14ac:dyDescent="0.2">
      <c r="A11" s="37" t="s">
        <v>40</v>
      </c>
      <c r="B11" s="24">
        <v>190</v>
      </c>
      <c r="C11" s="24">
        <v>120</v>
      </c>
      <c r="D11" s="24">
        <v>145</v>
      </c>
      <c r="E11" s="48">
        <f t="shared" si="0"/>
        <v>455</v>
      </c>
      <c r="H11" s="48"/>
      <c r="I11" s="53"/>
    </row>
    <row r="12" spans="1:25" x14ac:dyDescent="0.2">
      <c r="A12" s="37" t="s">
        <v>41</v>
      </c>
      <c r="B12" s="24">
        <v>210</v>
      </c>
      <c r="C12" s="24">
        <v>130</v>
      </c>
      <c r="D12" s="24">
        <v>160</v>
      </c>
      <c r="E12" s="48">
        <f t="shared" si="0"/>
        <v>500</v>
      </c>
      <c r="H12" s="48"/>
      <c r="I12" s="52"/>
    </row>
    <row r="13" spans="1:25" x14ac:dyDescent="0.2">
      <c r="A13" s="37" t="s">
        <v>42</v>
      </c>
      <c r="B13" s="24">
        <v>160</v>
      </c>
      <c r="C13" s="24">
        <v>140</v>
      </c>
      <c r="D13" s="24">
        <v>185</v>
      </c>
      <c r="E13" s="48">
        <f t="shared" si="0"/>
        <v>485</v>
      </c>
      <c r="H13" s="48"/>
      <c r="I13" s="54"/>
    </row>
    <row r="14" spans="1:25" x14ac:dyDescent="0.2">
      <c r="A14" s="37" t="s">
        <v>43</v>
      </c>
      <c r="B14" s="24">
        <v>210</v>
      </c>
      <c r="C14" s="24">
        <v>130</v>
      </c>
      <c r="D14" s="24">
        <v>180</v>
      </c>
      <c r="E14" s="48">
        <f t="shared" si="0"/>
        <v>520</v>
      </c>
      <c r="H14" s="48"/>
      <c r="I14" s="54"/>
      <c r="V14" s="48"/>
      <c r="W14" s="48"/>
      <c r="X14" s="48"/>
      <c r="Y14" s="48"/>
    </row>
    <row r="15" spans="1:25" x14ac:dyDescent="0.2">
      <c r="A15" s="37" t="s">
        <v>44</v>
      </c>
      <c r="B15" s="24">
        <v>250</v>
      </c>
      <c r="C15" s="24">
        <v>125</v>
      </c>
      <c r="D15" s="24">
        <v>190</v>
      </c>
      <c r="E15" s="48">
        <f t="shared" si="0"/>
        <v>565</v>
      </c>
      <c r="H15" s="48"/>
      <c r="I15" s="54"/>
      <c r="V15" s="48"/>
      <c r="W15" s="48"/>
      <c r="X15" s="48"/>
      <c r="Y15" s="48"/>
    </row>
    <row r="16" spans="1:25" x14ac:dyDescent="0.2">
      <c r="A16" s="37" t="s">
        <v>45</v>
      </c>
      <c r="B16" s="48">
        <v>300</v>
      </c>
      <c r="C16" s="48">
        <v>135</v>
      </c>
      <c r="D16" s="48">
        <v>200</v>
      </c>
      <c r="E16" s="48">
        <f t="shared" si="0"/>
        <v>635</v>
      </c>
      <c r="H16" s="51"/>
      <c r="V16" s="50"/>
      <c r="W16" s="52"/>
      <c r="X16" s="50"/>
      <c r="Y16" s="53"/>
    </row>
    <row r="18" spans="1:8" x14ac:dyDescent="0.2">
      <c r="A18" s="37" t="s">
        <v>7</v>
      </c>
      <c r="B18" s="48">
        <f>SUM(B5:B16)</f>
        <v>2105</v>
      </c>
      <c r="C18" s="48">
        <f>SUM(C5:C16)</f>
        <v>1290</v>
      </c>
      <c r="D18" s="48">
        <f>SUM(D5:D16)</f>
        <v>1790</v>
      </c>
      <c r="E18" s="48">
        <f>SUM(B18:D18)</f>
        <v>5185</v>
      </c>
      <c r="H18" s="51"/>
    </row>
    <row r="19" spans="1:8" x14ac:dyDescent="0.2">
      <c r="B19" s="51"/>
      <c r="C19" s="51"/>
      <c r="D19" s="51"/>
    </row>
    <row r="20" spans="1:8" x14ac:dyDescent="0.2">
      <c r="A20" s="49" t="s">
        <v>8</v>
      </c>
      <c r="B20" s="50">
        <f>B18/$E$18</f>
        <v>0.40597878495660561</v>
      </c>
      <c r="C20" s="50">
        <f>C18/$E$18</f>
        <v>0.24879459980713597</v>
      </c>
      <c r="D20" s="50">
        <f>D18/$E$18</f>
        <v>0.34522661523625842</v>
      </c>
    </row>
    <row r="45" spans="1:2" x14ac:dyDescent="0.2">
      <c r="A45" s="55" t="s">
        <v>46</v>
      </c>
      <c r="B45" s="55" t="s">
        <v>70</v>
      </c>
    </row>
    <row r="46" spans="1:2" x14ac:dyDescent="0.2">
      <c r="A46" s="56" t="s">
        <v>50</v>
      </c>
      <c r="B46" s="39">
        <v>502395</v>
      </c>
    </row>
    <row r="47" spans="1:2" x14ac:dyDescent="0.2">
      <c r="A47" s="56" t="s">
        <v>67</v>
      </c>
      <c r="B47" s="39">
        <v>813015</v>
      </c>
    </row>
    <row r="48" spans="1:2" x14ac:dyDescent="0.2">
      <c r="A48" s="56" t="s">
        <v>64</v>
      </c>
      <c r="B48" s="39">
        <v>499873</v>
      </c>
    </row>
    <row r="49" spans="1:2" x14ac:dyDescent="0.2">
      <c r="A49" s="56" t="s">
        <v>69</v>
      </c>
      <c r="B49" s="39">
        <v>679125</v>
      </c>
    </row>
    <row r="50" spans="1:2" x14ac:dyDescent="0.2">
      <c r="A50" s="56" t="s">
        <v>54</v>
      </c>
      <c r="B50" s="39">
        <v>2611594</v>
      </c>
    </row>
    <row r="51" spans="1:2" x14ac:dyDescent="0.2">
      <c r="A51" s="56" t="s">
        <v>66</v>
      </c>
      <c r="B51" s="39">
        <v>490780</v>
      </c>
    </row>
    <row r="52" spans="1:2" x14ac:dyDescent="0.2">
      <c r="A52" s="56" t="s">
        <v>60</v>
      </c>
      <c r="B52" s="39">
        <v>346959</v>
      </c>
    </row>
    <row r="53" spans="1:2" x14ac:dyDescent="0.2">
      <c r="A53" s="56" t="s">
        <v>58</v>
      </c>
      <c r="B53" s="39">
        <v>1033378</v>
      </c>
    </row>
    <row r="54" spans="1:2" x14ac:dyDescent="0.2">
      <c r="A54" s="56" t="s">
        <v>57</v>
      </c>
      <c r="B54" s="39">
        <v>628360</v>
      </c>
    </row>
    <row r="55" spans="1:2" x14ac:dyDescent="0.2">
      <c r="A55" s="56" t="s">
        <v>62</v>
      </c>
      <c r="B55" s="39">
        <v>1181217</v>
      </c>
    </row>
    <row r="56" spans="1:2" x14ac:dyDescent="0.2">
      <c r="A56" s="56" t="s">
        <v>65</v>
      </c>
      <c r="B56" s="39">
        <v>563460</v>
      </c>
    </row>
    <row r="57" spans="1:2" x14ac:dyDescent="0.2">
      <c r="A57" s="56" t="s">
        <v>49</v>
      </c>
      <c r="B57" s="39">
        <v>3171290</v>
      </c>
    </row>
    <row r="58" spans="1:2" x14ac:dyDescent="0.2">
      <c r="A58" s="56" t="s">
        <v>68</v>
      </c>
      <c r="B58" s="39">
        <v>387210</v>
      </c>
    </row>
    <row r="59" spans="1:2" x14ac:dyDescent="0.2">
      <c r="A59" s="56" t="s">
        <v>56</v>
      </c>
      <c r="B59" s="39">
        <v>2603019</v>
      </c>
    </row>
    <row r="60" spans="1:2" x14ac:dyDescent="0.2">
      <c r="A60" s="56" t="s">
        <v>61</v>
      </c>
      <c r="B60" s="39">
        <v>1077709</v>
      </c>
    </row>
    <row r="61" spans="1:2" x14ac:dyDescent="0.2">
      <c r="A61" s="56" t="s">
        <v>59</v>
      </c>
      <c r="B61" s="39">
        <v>704830</v>
      </c>
    </row>
    <row r="62" spans="1:2" x14ac:dyDescent="0.2">
      <c r="A62" s="56" t="s">
        <v>52</v>
      </c>
      <c r="B62" s="39">
        <v>2297450</v>
      </c>
    </row>
    <row r="63" spans="1:2" x14ac:dyDescent="0.2">
      <c r="A63" s="56" t="s">
        <v>51</v>
      </c>
      <c r="B63" s="39">
        <v>792232</v>
      </c>
    </row>
    <row r="64" spans="1:2" x14ac:dyDescent="0.2">
      <c r="A64" s="56" t="s">
        <v>47</v>
      </c>
      <c r="B64" s="39">
        <v>2431688</v>
      </c>
    </row>
    <row r="65" spans="1:2" x14ac:dyDescent="0.2">
      <c r="A65" s="56" t="s">
        <v>53</v>
      </c>
      <c r="B65" s="39">
        <v>3397007</v>
      </c>
    </row>
    <row r="66" spans="1:2" x14ac:dyDescent="0.2">
      <c r="A66" s="56" t="s">
        <v>55</v>
      </c>
      <c r="B66" s="39">
        <v>2060338</v>
      </c>
    </row>
    <row r="67" spans="1:2" x14ac:dyDescent="0.2">
      <c r="A67" s="56" t="s">
        <v>48</v>
      </c>
      <c r="B67" s="39">
        <v>598792</v>
      </c>
    </row>
    <row r="68" spans="1:2" x14ac:dyDescent="0.2">
      <c r="A68" s="56" t="s">
        <v>63</v>
      </c>
      <c r="B68" s="39">
        <v>622454</v>
      </c>
    </row>
  </sheetData>
  <sortState ref="A46:B69">
    <sortCondition ref="A54"/>
  </sortState>
  <mergeCells count="2">
    <mergeCell ref="A1:F1"/>
    <mergeCell ref="A2:F2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31"/>
  <sheetViews>
    <sheetView workbookViewId="0">
      <selection activeCell="C1" sqref="C1"/>
    </sheetView>
  </sheetViews>
  <sheetFormatPr defaultColWidth="9.140625" defaultRowHeight="15" x14ac:dyDescent="0.25"/>
  <cols>
    <col min="1" max="1" width="4.42578125" style="91" bestFit="1" customWidth="1"/>
    <col min="2" max="2" width="8" style="91" bestFit="1" customWidth="1"/>
    <col min="3" max="3" width="6.5703125" style="91" bestFit="1" customWidth="1"/>
    <col min="4" max="14" width="9.140625" style="91"/>
    <col min="15" max="16" width="7.5703125" style="91" bestFit="1" customWidth="1"/>
    <col min="17" max="16384" width="9.140625" style="91"/>
  </cols>
  <sheetData>
    <row r="1" spans="1:16" x14ac:dyDescent="0.25">
      <c r="A1" s="92" t="s">
        <v>31</v>
      </c>
      <c r="B1" s="89" t="s">
        <v>77</v>
      </c>
      <c r="C1" s="89" t="s">
        <v>78</v>
      </c>
      <c r="O1" s="71"/>
      <c r="P1" s="71"/>
    </row>
    <row r="2" spans="1:16" x14ac:dyDescent="0.25">
      <c r="A2" s="90">
        <v>26</v>
      </c>
      <c r="B2" s="71">
        <v>54013</v>
      </c>
      <c r="C2" s="91">
        <v>5</v>
      </c>
    </row>
    <row r="3" spans="1:16" x14ac:dyDescent="0.25">
      <c r="A3" s="90">
        <v>24</v>
      </c>
      <c r="B3" s="71">
        <v>57921</v>
      </c>
      <c r="C3" s="91">
        <v>3</v>
      </c>
    </row>
    <row r="4" spans="1:16" x14ac:dyDescent="0.25">
      <c r="A4" s="90">
        <v>36</v>
      </c>
      <c r="B4" s="71">
        <v>69413</v>
      </c>
      <c r="C4" s="91">
        <v>4</v>
      </c>
    </row>
    <row r="5" spans="1:16" x14ac:dyDescent="0.25">
      <c r="A5" s="90">
        <v>31</v>
      </c>
      <c r="B5" s="71">
        <v>68701</v>
      </c>
      <c r="C5" s="91">
        <v>7</v>
      </c>
    </row>
    <row r="6" spans="1:16" x14ac:dyDescent="0.25">
      <c r="A6" s="90">
        <v>33</v>
      </c>
      <c r="B6" s="71">
        <v>85756</v>
      </c>
      <c r="C6" s="91">
        <v>6</v>
      </c>
    </row>
    <row r="7" spans="1:16" x14ac:dyDescent="0.25">
      <c r="A7" s="90">
        <v>27</v>
      </c>
      <c r="B7" s="71">
        <v>76516</v>
      </c>
      <c r="C7" s="91">
        <v>7</v>
      </c>
    </row>
    <row r="8" spans="1:16" x14ac:dyDescent="0.25">
      <c r="A8" s="90">
        <v>27</v>
      </c>
      <c r="B8" s="71">
        <v>48567</v>
      </c>
      <c r="C8" s="91">
        <v>6</v>
      </c>
    </row>
    <row r="9" spans="1:16" x14ac:dyDescent="0.25">
      <c r="A9" s="90">
        <v>33</v>
      </c>
      <c r="B9" s="71">
        <v>78768</v>
      </c>
      <c r="C9" s="91">
        <v>2</v>
      </c>
    </row>
    <row r="10" spans="1:16" x14ac:dyDescent="0.25">
      <c r="A10" s="90">
        <v>28</v>
      </c>
      <c r="B10" s="71">
        <v>78056</v>
      </c>
      <c r="C10" s="91">
        <v>5</v>
      </c>
    </row>
    <row r="11" spans="1:16" x14ac:dyDescent="0.25">
      <c r="A11" s="90">
        <v>44</v>
      </c>
      <c r="B11" s="71">
        <v>74747</v>
      </c>
      <c r="C11" s="91">
        <v>6</v>
      </c>
    </row>
    <row r="12" spans="1:16" x14ac:dyDescent="0.25">
      <c r="A12" s="90">
        <v>32</v>
      </c>
      <c r="B12" s="71">
        <v>63253</v>
      </c>
      <c r="C12" s="91">
        <v>2</v>
      </c>
    </row>
    <row r="13" spans="1:16" x14ac:dyDescent="0.25">
      <c r="A13" s="90">
        <v>22</v>
      </c>
      <c r="B13" s="71">
        <v>40867</v>
      </c>
      <c r="C13" s="91">
        <v>3</v>
      </c>
    </row>
    <row r="14" spans="1:16" x14ac:dyDescent="0.25">
      <c r="A14" s="90">
        <v>27</v>
      </c>
      <c r="B14" s="71">
        <v>70953</v>
      </c>
      <c r="C14" s="91">
        <v>5</v>
      </c>
    </row>
    <row r="15" spans="1:16" x14ac:dyDescent="0.25">
      <c r="A15" s="90">
        <v>24</v>
      </c>
      <c r="B15" s="71">
        <v>66333</v>
      </c>
      <c r="C15" s="91">
        <v>5</v>
      </c>
    </row>
    <row r="16" spans="1:16" x14ac:dyDescent="0.25">
      <c r="A16" s="90">
        <v>40</v>
      </c>
      <c r="B16" s="71">
        <v>82561</v>
      </c>
      <c r="C16" s="91">
        <v>6</v>
      </c>
    </row>
    <row r="17" spans="1:3" x14ac:dyDescent="0.25">
      <c r="A17" s="90">
        <v>47</v>
      </c>
      <c r="B17" s="71">
        <v>93341</v>
      </c>
      <c r="C17" s="91">
        <v>7</v>
      </c>
    </row>
    <row r="18" spans="1:3" x14ac:dyDescent="0.25">
      <c r="A18" s="90">
        <v>28</v>
      </c>
      <c r="B18" s="71">
        <v>78056</v>
      </c>
      <c r="C18" s="91">
        <v>3</v>
      </c>
    </row>
    <row r="19" spans="1:3" x14ac:dyDescent="0.25">
      <c r="A19" s="90">
        <v>23</v>
      </c>
      <c r="B19" s="71">
        <v>71781</v>
      </c>
      <c r="C19" s="91">
        <v>4</v>
      </c>
    </row>
    <row r="20" spans="1:3" x14ac:dyDescent="0.25">
      <c r="A20" s="90">
        <v>29</v>
      </c>
      <c r="B20" s="71">
        <v>65621</v>
      </c>
      <c r="C20" s="91">
        <v>4</v>
      </c>
    </row>
    <row r="21" spans="1:3" x14ac:dyDescent="0.25">
      <c r="A21" s="90">
        <v>28</v>
      </c>
      <c r="B21" s="71">
        <v>57093</v>
      </c>
      <c r="C21" s="91">
        <v>4</v>
      </c>
    </row>
    <row r="22" spans="1:3" x14ac:dyDescent="0.25">
      <c r="A22" s="90">
        <v>33</v>
      </c>
      <c r="B22" s="71">
        <v>57807</v>
      </c>
      <c r="C22" s="91">
        <v>6</v>
      </c>
    </row>
    <row r="23" spans="1:3" x14ac:dyDescent="0.25">
      <c r="A23" s="90">
        <v>36</v>
      </c>
      <c r="B23" s="71">
        <v>62427</v>
      </c>
      <c r="C23" s="91">
        <v>3</v>
      </c>
    </row>
    <row r="24" spans="1:3" x14ac:dyDescent="0.25">
      <c r="A24" s="90">
        <v>36</v>
      </c>
      <c r="B24" s="71">
        <v>83388</v>
      </c>
      <c r="C24" s="91">
        <v>5</v>
      </c>
    </row>
    <row r="25" spans="1:3" x14ac:dyDescent="0.25">
      <c r="A25" s="90">
        <v>51</v>
      </c>
      <c r="B25" s="71">
        <v>92513</v>
      </c>
      <c r="C25" s="91">
        <v>5</v>
      </c>
    </row>
    <row r="26" spans="1:3" x14ac:dyDescent="0.25">
      <c r="A26" s="90">
        <v>39</v>
      </c>
      <c r="B26" s="71">
        <v>81021</v>
      </c>
      <c r="C26" s="91">
        <v>2</v>
      </c>
    </row>
    <row r="27" spans="1:3" x14ac:dyDescent="0.25">
      <c r="A27" s="90">
        <v>25</v>
      </c>
      <c r="B27" s="71">
        <v>52473</v>
      </c>
      <c r="C27" s="91">
        <v>2</v>
      </c>
    </row>
    <row r="28" spans="1:3" x14ac:dyDescent="0.25">
      <c r="A28" s="90">
        <v>33</v>
      </c>
      <c r="B28" s="71">
        <v>71781</v>
      </c>
      <c r="C28" s="91">
        <v>6</v>
      </c>
    </row>
    <row r="29" spans="1:3" x14ac:dyDescent="0.25">
      <c r="A29" s="90">
        <v>29</v>
      </c>
      <c r="B29" s="71">
        <v>58633</v>
      </c>
      <c r="C29" s="91">
        <v>6</v>
      </c>
    </row>
    <row r="30" spans="1:3" x14ac:dyDescent="0.25">
      <c r="A30" s="90">
        <v>46</v>
      </c>
      <c r="B30" s="71">
        <v>98788</v>
      </c>
      <c r="C30" s="91">
        <v>9</v>
      </c>
    </row>
    <row r="31" spans="1:3" x14ac:dyDescent="0.25">
      <c r="A31" s="90">
        <v>36</v>
      </c>
      <c r="B31" s="71">
        <v>83388</v>
      </c>
      <c r="C31" s="91">
        <v>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C9"/>
  <sheetViews>
    <sheetView zoomScale="115" zoomScaleNormal="115" workbookViewId="0">
      <selection activeCell="E4" sqref="E4"/>
    </sheetView>
  </sheetViews>
  <sheetFormatPr defaultColWidth="9.140625" defaultRowHeight="15" x14ac:dyDescent="0.25"/>
  <cols>
    <col min="1" max="1" width="11.42578125" style="91" bestFit="1" customWidth="1"/>
    <col min="2" max="2" width="7.28515625" style="91" bestFit="1" customWidth="1"/>
    <col min="3" max="3" width="10.42578125" style="91" bestFit="1" customWidth="1"/>
    <col min="4" max="16384" width="9.140625" style="91"/>
  </cols>
  <sheetData>
    <row r="1" spans="1:3" ht="28.5" customHeight="1" x14ac:dyDescent="0.25">
      <c r="A1" s="148" t="s">
        <v>85</v>
      </c>
      <c r="B1" s="148"/>
      <c r="C1" s="148"/>
    </row>
    <row r="3" spans="1:3" x14ac:dyDescent="0.25">
      <c r="A3" s="93" t="s">
        <v>83</v>
      </c>
      <c r="B3" s="94" t="s">
        <v>75</v>
      </c>
      <c r="C3" s="94" t="s">
        <v>76</v>
      </c>
    </row>
    <row r="4" spans="1:3" x14ac:dyDescent="0.25">
      <c r="A4" s="95" t="s">
        <v>18</v>
      </c>
      <c r="B4" s="96">
        <v>1294</v>
      </c>
      <c r="C4" s="96">
        <v>856</v>
      </c>
    </row>
    <row r="5" spans="1:3" x14ac:dyDescent="0.25">
      <c r="A5" s="95" t="s">
        <v>19</v>
      </c>
      <c r="B5" s="96">
        <v>1450</v>
      </c>
      <c r="C5" s="96">
        <v>945</v>
      </c>
    </row>
    <row r="6" spans="1:3" x14ac:dyDescent="0.25">
      <c r="A6" s="95" t="s">
        <v>20</v>
      </c>
      <c r="B6" s="96">
        <v>1427</v>
      </c>
      <c r="C6" s="96">
        <v>1706</v>
      </c>
    </row>
    <row r="7" spans="1:3" x14ac:dyDescent="0.25">
      <c r="A7" s="95" t="s">
        <v>21</v>
      </c>
      <c r="B7" s="96">
        <v>1327</v>
      </c>
      <c r="C7" s="96">
        <v>1023</v>
      </c>
    </row>
    <row r="8" spans="1:3" x14ac:dyDescent="0.25">
      <c r="A8" s="95" t="s">
        <v>22</v>
      </c>
      <c r="B8" s="96">
        <v>1103</v>
      </c>
      <c r="C8" s="96">
        <v>903</v>
      </c>
    </row>
    <row r="9" spans="1:3" x14ac:dyDescent="0.25">
      <c r="A9" s="95" t="s">
        <v>23</v>
      </c>
      <c r="B9" s="96">
        <v>501</v>
      </c>
      <c r="C9" s="96">
        <v>145</v>
      </c>
    </row>
  </sheetData>
  <mergeCells count="1">
    <mergeCell ref="A1:C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Q33"/>
  <sheetViews>
    <sheetView zoomScale="85" zoomScaleNormal="85" workbookViewId="0">
      <selection activeCell="B17" sqref="B17"/>
    </sheetView>
  </sheetViews>
  <sheetFormatPr defaultRowHeight="15" x14ac:dyDescent="0.25"/>
  <cols>
    <col min="1" max="1" width="66.140625" style="98" customWidth="1"/>
    <col min="2" max="2" width="12.85546875" style="98" customWidth="1"/>
    <col min="3" max="3" width="20" style="98" customWidth="1"/>
    <col min="4" max="4" width="12.42578125" style="98" customWidth="1"/>
    <col min="5" max="5" width="2.85546875" style="98" customWidth="1"/>
    <col min="6" max="7" width="9.140625" style="98"/>
    <col min="8" max="8" width="11" style="98" customWidth="1"/>
    <col min="9" max="9" width="9.140625" style="98"/>
    <col min="10" max="10" width="15.28515625" style="98" customWidth="1"/>
    <col min="11" max="16" width="6.140625" style="98" customWidth="1"/>
    <col min="17" max="16384" width="9.140625" style="98"/>
  </cols>
  <sheetData>
    <row r="1" spans="2:17" ht="19.5" thickTop="1" x14ac:dyDescent="0.3">
      <c r="B1" s="99" t="s">
        <v>87</v>
      </c>
      <c r="C1" s="111" t="s">
        <v>88</v>
      </c>
      <c r="D1" s="111" t="s">
        <v>89</v>
      </c>
    </row>
    <row r="2" spans="2:17" ht="18.75" x14ac:dyDescent="0.3">
      <c r="B2" s="100" t="s">
        <v>90</v>
      </c>
      <c r="C2" s="112" t="s">
        <v>91</v>
      </c>
      <c r="D2" s="100" t="s">
        <v>92</v>
      </c>
    </row>
    <row r="3" spans="2:17" ht="18.75" x14ac:dyDescent="0.3">
      <c r="B3" s="101"/>
      <c r="C3" s="101"/>
      <c r="D3" s="101"/>
    </row>
    <row r="4" spans="2:17" ht="19.5" thickBot="1" x14ac:dyDescent="0.35">
      <c r="B4" s="102"/>
      <c r="C4" s="102"/>
      <c r="D4" s="102"/>
    </row>
    <row r="5" spans="2:17" ht="19.5" thickTop="1" x14ac:dyDescent="0.3">
      <c r="B5" s="99" t="s">
        <v>93</v>
      </c>
      <c r="C5" s="111" t="s">
        <v>94</v>
      </c>
      <c r="D5" s="99" t="s">
        <v>95</v>
      </c>
    </row>
    <row r="6" spans="2:17" ht="18.75" x14ac:dyDescent="0.3">
      <c r="B6" s="100" t="s">
        <v>96</v>
      </c>
      <c r="C6" s="113" t="s">
        <v>97</v>
      </c>
      <c r="D6" s="100"/>
    </row>
    <row r="7" spans="2:17" ht="18.75" x14ac:dyDescent="0.3">
      <c r="B7" s="101"/>
      <c r="C7" s="114" t="s">
        <v>98</v>
      </c>
      <c r="D7" s="101"/>
    </row>
    <row r="8" spans="2:17" ht="19.5" thickBot="1" x14ac:dyDescent="0.35">
      <c r="B8" s="102"/>
      <c r="C8" s="102"/>
      <c r="D8" s="102"/>
    </row>
    <row r="9" spans="2:17" ht="19.5" thickTop="1" x14ac:dyDescent="0.3">
      <c r="B9" s="99" t="s">
        <v>99</v>
      </c>
      <c r="C9" s="99" t="s">
        <v>100</v>
      </c>
      <c r="D9" s="99" t="s">
        <v>101</v>
      </c>
    </row>
    <row r="10" spans="2:17" ht="18.75" x14ac:dyDescent="0.3">
      <c r="B10" s="103" t="s">
        <v>102</v>
      </c>
      <c r="C10" s="103" t="s">
        <v>103</v>
      </c>
      <c r="D10" s="100" t="s">
        <v>104</v>
      </c>
      <c r="Q10" s="25"/>
    </row>
    <row r="11" spans="2:17" x14ac:dyDescent="0.25">
      <c r="B11" s="104"/>
      <c r="C11" s="104"/>
      <c r="D11" s="104"/>
      <c r="Q11" s="26"/>
    </row>
    <row r="12" spans="2:17" ht="15.75" thickBot="1" x14ac:dyDescent="0.3">
      <c r="B12" s="105"/>
      <c r="C12" s="105"/>
      <c r="D12" s="105"/>
      <c r="Q12" s="26"/>
    </row>
    <row r="13" spans="2:17" ht="15.75" thickTop="1" x14ac:dyDescent="0.25">
      <c r="Q13" s="26"/>
    </row>
    <row r="14" spans="2:17" ht="45" customHeight="1" x14ac:dyDescent="0.25">
      <c r="B14" s="149" t="s">
        <v>106</v>
      </c>
      <c r="C14" s="149"/>
      <c r="D14" s="149"/>
      <c r="Q14" s="26"/>
    </row>
    <row r="15" spans="2:17" ht="21" x14ac:dyDescent="0.35">
      <c r="B15" s="151" t="s">
        <v>105</v>
      </c>
      <c r="C15" s="151"/>
      <c r="D15" s="151"/>
    </row>
    <row r="16" spans="2:17" ht="18.75" x14ac:dyDescent="0.3">
      <c r="J16" s="119"/>
      <c r="K16" s="120" t="s">
        <v>1</v>
      </c>
      <c r="L16" s="120" t="s">
        <v>2</v>
      </c>
      <c r="M16" s="120" t="s">
        <v>3</v>
      </c>
      <c r="N16" s="120" t="s">
        <v>4</v>
      </c>
      <c r="O16" s="120" t="s">
        <v>5</v>
      </c>
      <c r="P16" s="120" t="s">
        <v>6</v>
      </c>
    </row>
    <row r="17" spans="2:16" ht="18.75" x14ac:dyDescent="0.3">
      <c r="J17" s="119" t="s">
        <v>9</v>
      </c>
      <c r="K17" s="121">
        <v>80</v>
      </c>
      <c r="L17" s="121">
        <v>135</v>
      </c>
      <c r="M17" s="121">
        <v>125</v>
      </c>
      <c r="N17" s="121">
        <v>130</v>
      </c>
      <c r="O17" s="121">
        <v>140</v>
      </c>
      <c r="P17" s="121">
        <v>180</v>
      </c>
    </row>
    <row r="18" spans="2:16" ht="18.75" x14ac:dyDescent="0.3">
      <c r="J18" s="119" t="s">
        <v>10</v>
      </c>
      <c r="K18" s="121">
        <v>60</v>
      </c>
      <c r="L18" s="121">
        <v>80</v>
      </c>
      <c r="M18" s="121">
        <v>80</v>
      </c>
      <c r="N18" s="121">
        <v>100</v>
      </c>
      <c r="O18" s="121">
        <v>90</v>
      </c>
      <c r="P18" s="121">
        <v>100</v>
      </c>
    </row>
    <row r="19" spans="2:16" ht="18.75" x14ac:dyDescent="0.3">
      <c r="J19" s="119" t="s">
        <v>11</v>
      </c>
      <c r="K19" s="121">
        <v>110</v>
      </c>
      <c r="L19" s="121">
        <v>120</v>
      </c>
      <c r="M19" s="121">
        <v>110</v>
      </c>
      <c r="N19" s="121">
        <v>120</v>
      </c>
      <c r="O19" s="121">
        <v>120</v>
      </c>
      <c r="P19" s="121">
        <v>130</v>
      </c>
    </row>
    <row r="20" spans="2:16" ht="18.75" x14ac:dyDescent="0.3">
      <c r="J20" s="119" t="s">
        <v>12</v>
      </c>
      <c r="K20" s="121">
        <v>40</v>
      </c>
      <c r="L20" s="121">
        <v>60</v>
      </c>
      <c r="M20" s="121">
        <v>70</v>
      </c>
      <c r="N20" s="121">
        <v>60</v>
      </c>
      <c r="O20" s="121">
        <v>60</v>
      </c>
      <c r="P20" s="121">
        <v>80</v>
      </c>
    </row>
    <row r="28" spans="2:16" x14ac:dyDescent="0.25">
      <c r="B28" s="98">
        <v>2424234</v>
      </c>
      <c r="C28" s="98">
        <v>2424234</v>
      </c>
    </row>
    <row r="29" spans="2:16" x14ac:dyDescent="0.25">
      <c r="B29" s="98">
        <v>2424234</v>
      </c>
      <c r="C29" s="98">
        <v>2424234</v>
      </c>
    </row>
    <row r="30" spans="2:16" x14ac:dyDescent="0.25">
      <c r="B30" s="98">
        <v>2424234</v>
      </c>
      <c r="C30" s="98">
        <v>2424234</v>
      </c>
    </row>
    <row r="31" spans="2:16" x14ac:dyDescent="0.25">
      <c r="B31" s="98">
        <v>2424234</v>
      </c>
      <c r="C31" s="98">
        <v>2424234</v>
      </c>
    </row>
    <row r="32" spans="2:16" x14ac:dyDescent="0.25">
      <c r="B32" s="98">
        <v>2424234</v>
      </c>
      <c r="C32" s="98">
        <v>2424234</v>
      </c>
    </row>
    <row r="33" spans="2:3" x14ac:dyDescent="0.25">
      <c r="B33" s="98">
        <v>2424234</v>
      </c>
      <c r="C33" s="98">
        <v>2424234</v>
      </c>
    </row>
  </sheetData>
  <mergeCells count="2">
    <mergeCell ref="B14:D14"/>
    <mergeCell ref="B15:D15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00B0F0"/>
  </sheetPr>
  <dimension ref="A1:C13"/>
  <sheetViews>
    <sheetView zoomScale="150" workbookViewId="0"/>
  </sheetViews>
  <sheetFormatPr defaultColWidth="9.140625" defaultRowHeight="12.75" x14ac:dyDescent="0.2"/>
  <cols>
    <col min="1" max="1" width="6.5703125" style="41" bestFit="1" customWidth="1"/>
    <col min="2" max="2" width="7" style="24" bestFit="1" customWidth="1"/>
    <col min="3" max="3" width="5.28515625" style="24" bestFit="1" customWidth="1"/>
    <col min="4" max="16384" width="9.140625" style="1"/>
  </cols>
  <sheetData>
    <row r="1" spans="1:3" x14ac:dyDescent="0.2">
      <c r="A1" s="36" t="s">
        <v>17</v>
      </c>
      <c r="B1" s="37" t="s">
        <v>15</v>
      </c>
      <c r="C1" s="37" t="s">
        <v>16</v>
      </c>
    </row>
    <row r="2" spans="1:3" x14ac:dyDescent="0.2">
      <c r="A2" s="38" t="s">
        <v>1</v>
      </c>
      <c r="B2" s="39">
        <v>8670</v>
      </c>
      <c r="C2" s="40">
        <v>24.5</v>
      </c>
    </row>
    <row r="3" spans="1:3" x14ac:dyDescent="0.2">
      <c r="A3" s="38" t="s">
        <v>2</v>
      </c>
      <c r="B3" s="39">
        <v>6396</v>
      </c>
      <c r="C3" s="40">
        <v>22.3</v>
      </c>
    </row>
    <row r="4" spans="1:3" x14ac:dyDescent="0.2">
      <c r="A4" s="38" t="s">
        <v>3</v>
      </c>
      <c r="B4" s="39">
        <v>8304</v>
      </c>
      <c r="C4" s="40">
        <v>25.9</v>
      </c>
    </row>
    <row r="5" spans="1:3" x14ac:dyDescent="0.2">
      <c r="A5" s="38" t="s">
        <v>4</v>
      </c>
      <c r="B5" s="39">
        <v>4797</v>
      </c>
      <c r="C5" s="40">
        <v>37.1</v>
      </c>
    </row>
    <row r="6" spans="1:3" x14ac:dyDescent="0.2">
      <c r="A6" s="38" t="s">
        <v>5</v>
      </c>
      <c r="B6" s="39">
        <v>8826</v>
      </c>
      <c r="C6" s="40">
        <v>18</v>
      </c>
    </row>
    <row r="7" spans="1:3" x14ac:dyDescent="0.2">
      <c r="A7" s="38" t="s">
        <v>6</v>
      </c>
      <c r="B7" s="39">
        <v>6675</v>
      </c>
      <c r="C7" s="40">
        <v>21.5</v>
      </c>
    </row>
    <row r="8" spans="1:3" x14ac:dyDescent="0.2">
      <c r="A8" s="38" t="s">
        <v>25</v>
      </c>
      <c r="B8" s="39">
        <v>8616</v>
      </c>
      <c r="C8" s="40">
        <v>15.5</v>
      </c>
    </row>
    <row r="9" spans="1:3" x14ac:dyDescent="0.2">
      <c r="A9" s="38" t="s">
        <v>26</v>
      </c>
      <c r="B9" s="39">
        <v>7512</v>
      </c>
      <c r="C9" s="40">
        <v>25.5</v>
      </c>
    </row>
    <row r="10" spans="1:3" x14ac:dyDescent="0.2">
      <c r="A10" s="38" t="s">
        <v>27</v>
      </c>
      <c r="B10" s="39">
        <v>5001</v>
      </c>
      <c r="C10" s="40">
        <v>20</v>
      </c>
    </row>
    <row r="11" spans="1:3" x14ac:dyDescent="0.2">
      <c r="A11" s="38" t="s">
        <v>28</v>
      </c>
      <c r="B11" s="39">
        <v>5718</v>
      </c>
      <c r="C11" s="40">
        <v>29</v>
      </c>
    </row>
    <row r="12" spans="1:3" x14ac:dyDescent="0.2">
      <c r="A12" s="38" t="s">
        <v>29</v>
      </c>
      <c r="B12" s="39">
        <v>5226</v>
      </c>
      <c r="C12" s="40">
        <v>26.4</v>
      </c>
    </row>
    <row r="13" spans="1:3" x14ac:dyDescent="0.2">
      <c r="A13" s="38" t="s">
        <v>30</v>
      </c>
      <c r="B13" s="39">
        <v>5943</v>
      </c>
      <c r="C13" s="40">
        <v>23.3</v>
      </c>
    </row>
  </sheetData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M100"/>
  <sheetViews>
    <sheetView workbookViewId="0">
      <selection activeCell="P18" sqref="P18"/>
    </sheetView>
  </sheetViews>
  <sheetFormatPr defaultRowHeight="12.75" x14ac:dyDescent="0.2"/>
  <cols>
    <col min="1" max="1" width="4.42578125" bestFit="1" customWidth="1"/>
    <col min="2" max="2" width="7.140625" bestFit="1" customWidth="1"/>
    <col min="3" max="3" width="5.7109375" customWidth="1"/>
    <col min="6" max="6" width="14.85546875" bestFit="1" customWidth="1"/>
    <col min="12" max="12" width="17.42578125" customWidth="1"/>
    <col min="13" max="13" width="16.85546875" bestFit="1" customWidth="1"/>
    <col min="14" max="14" width="11.7109375" bestFit="1" customWidth="1"/>
  </cols>
  <sheetData>
    <row r="1" spans="1:13" ht="21" x14ac:dyDescent="0.35">
      <c r="A1" s="11" t="s">
        <v>31</v>
      </c>
      <c r="B1" s="11" t="s">
        <v>32</v>
      </c>
      <c r="C1" s="18"/>
      <c r="D1" s="150" t="s">
        <v>33</v>
      </c>
      <c r="E1" s="150"/>
      <c r="F1" s="150"/>
      <c r="G1" s="150"/>
      <c r="H1" s="150"/>
      <c r="I1" s="150"/>
      <c r="J1" s="150"/>
      <c r="K1" s="150"/>
      <c r="L1" s="150"/>
      <c r="M1" s="150"/>
    </row>
    <row r="2" spans="1:13" ht="15" x14ac:dyDescent="0.25">
      <c r="A2" s="12">
        <v>26</v>
      </c>
      <c r="B2" s="13">
        <v>3.1817129629629633E-2</v>
      </c>
      <c r="C2" s="17"/>
    </row>
    <row r="3" spans="1:13" ht="15" x14ac:dyDescent="0.25">
      <c r="A3" s="12">
        <v>24</v>
      </c>
      <c r="B3" s="13">
        <v>3.3020833333333333E-2</v>
      </c>
      <c r="C3" s="17"/>
      <c r="F3" s="14">
        <v>7.9861111111111105E-2</v>
      </c>
    </row>
    <row r="4" spans="1:13" ht="15" x14ac:dyDescent="0.25">
      <c r="A4" s="12">
        <v>36</v>
      </c>
      <c r="B4" s="13">
        <v>3.3217592592592597E-2</v>
      </c>
      <c r="C4" s="17"/>
      <c r="F4" s="15">
        <v>3.125E-2</v>
      </c>
    </row>
    <row r="5" spans="1:13" ht="15" x14ac:dyDescent="0.25">
      <c r="A5" s="12">
        <v>31</v>
      </c>
      <c r="B5" s="13">
        <v>3.3738425925925929E-2</v>
      </c>
      <c r="C5" s="17"/>
      <c r="F5" s="16">
        <v>6.9444444444444441E-3</v>
      </c>
    </row>
    <row r="6" spans="1:13" ht="15" x14ac:dyDescent="0.25">
      <c r="A6" s="12">
        <v>33</v>
      </c>
      <c r="B6" s="13">
        <v>3.4548611111111113E-2</v>
      </c>
      <c r="C6" s="17"/>
    </row>
    <row r="7" spans="1:13" ht="15" x14ac:dyDescent="0.25">
      <c r="A7" s="12">
        <v>27</v>
      </c>
      <c r="B7" s="13">
        <v>3.4745370370370371E-2</v>
      </c>
      <c r="C7" s="17"/>
    </row>
    <row r="8" spans="1:13" ht="15" x14ac:dyDescent="0.25">
      <c r="A8" s="12">
        <v>27</v>
      </c>
      <c r="B8" s="13">
        <v>3.5034722222222224E-2</v>
      </c>
      <c r="C8" s="17"/>
    </row>
    <row r="9" spans="1:13" ht="15" x14ac:dyDescent="0.25">
      <c r="A9" s="12">
        <v>33</v>
      </c>
      <c r="B9" s="13">
        <v>3.5127314814814813E-2</v>
      </c>
      <c r="C9" s="17"/>
    </row>
    <row r="10" spans="1:13" ht="15" x14ac:dyDescent="0.25">
      <c r="A10" s="12">
        <v>28</v>
      </c>
      <c r="B10" s="13">
        <v>3.5833333333333335E-2</v>
      </c>
      <c r="C10" s="17"/>
    </row>
    <row r="11" spans="1:13" ht="15" x14ac:dyDescent="0.25">
      <c r="A11" s="12">
        <v>44</v>
      </c>
      <c r="B11" s="13">
        <v>3.7037037037037042E-2</v>
      </c>
      <c r="C11" s="17"/>
    </row>
    <row r="12" spans="1:13" ht="15" x14ac:dyDescent="0.25">
      <c r="A12" s="12">
        <v>32</v>
      </c>
      <c r="B12" s="13">
        <v>3.7291666666666667E-2</v>
      </c>
      <c r="C12" s="17"/>
    </row>
    <row r="13" spans="1:13" ht="15" x14ac:dyDescent="0.25">
      <c r="A13" s="12">
        <v>22</v>
      </c>
      <c r="B13" s="13">
        <v>3.7361111111111109E-2</v>
      </c>
      <c r="C13" s="17"/>
    </row>
    <row r="14" spans="1:13" ht="15" x14ac:dyDescent="0.25">
      <c r="A14" s="12">
        <v>27</v>
      </c>
      <c r="B14" s="13">
        <v>3.7384259259259263E-2</v>
      </c>
      <c r="C14" s="17"/>
    </row>
    <row r="15" spans="1:13" ht="15" x14ac:dyDescent="0.25">
      <c r="A15" s="12">
        <v>24</v>
      </c>
      <c r="B15" s="13">
        <v>3.7499999999999999E-2</v>
      </c>
      <c r="C15" s="17"/>
    </row>
    <row r="16" spans="1:13" ht="15" x14ac:dyDescent="0.25">
      <c r="A16" s="12">
        <v>40</v>
      </c>
      <c r="B16" s="13">
        <v>3.7800925925925925E-2</v>
      </c>
      <c r="C16" s="17"/>
    </row>
    <row r="17" spans="1:13" ht="15" x14ac:dyDescent="0.25">
      <c r="A17" s="12">
        <v>47</v>
      </c>
      <c r="B17" s="13">
        <v>3.7870370370370367E-2</v>
      </c>
      <c r="C17" s="17"/>
    </row>
    <row r="18" spans="1:13" ht="15" x14ac:dyDescent="0.25">
      <c r="A18" s="12">
        <v>28</v>
      </c>
      <c r="B18" s="13">
        <v>3.8101851851851852E-2</v>
      </c>
      <c r="C18" s="17"/>
    </row>
    <row r="19" spans="1:13" ht="15" x14ac:dyDescent="0.25">
      <c r="A19" s="12">
        <v>23</v>
      </c>
      <c r="B19" s="13">
        <v>3.8194444444444441E-2</v>
      </c>
      <c r="C19" s="17"/>
    </row>
    <row r="20" spans="1:13" ht="15" x14ac:dyDescent="0.25">
      <c r="A20" s="12">
        <v>29</v>
      </c>
      <c r="B20" s="13">
        <v>3.8622685185185184E-2</v>
      </c>
      <c r="C20" s="17"/>
    </row>
    <row r="21" spans="1:13" ht="15" x14ac:dyDescent="0.25">
      <c r="A21" s="12">
        <v>28</v>
      </c>
      <c r="B21" s="13">
        <v>3.90625E-2</v>
      </c>
      <c r="C21" s="17"/>
    </row>
    <row r="22" spans="1:13" ht="15" x14ac:dyDescent="0.25">
      <c r="A22" s="12">
        <v>33</v>
      </c>
      <c r="B22" s="13">
        <v>3.9155092592592596E-2</v>
      </c>
      <c r="C22" s="17"/>
    </row>
    <row r="23" spans="1:13" ht="15" x14ac:dyDescent="0.25">
      <c r="A23" s="12">
        <v>36</v>
      </c>
      <c r="B23" s="13">
        <v>3.9270833333333331E-2</v>
      </c>
      <c r="C23" s="17"/>
    </row>
    <row r="24" spans="1:13" ht="15" x14ac:dyDescent="0.25">
      <c r="A24" s="12">
        <v>36</v>
      </c>
      <c r="B24" s="13">
        <v>3.9583333333333331E-2</v>
      </c>
      <c r="C24" s="17"/>
    </row>
    <row r="25" spans="1:13" ht="15" x14ac:dyDescent="0.25">
      <c r="A25" s="12">
        <v>51</v>
      </c>
      <c r="B25" s="13">
        <v>3.9756944444444449E-2</v>
      </c>
      <c r="C25" s="17"/>
    </row>
    <row r="26" spans="1:13" ht="15" x14ac:dyDescent="0.25">
      <c r="A26" s="12">
        <v>39</v>
      </c>
      <c r="B26" s="13">
        <v>3.9780092592592589E-2</v>
      </c>
      <c r="C26" s="17"/>
      <c r="L26">
        <v>115</v>
      </c>
      <c r="M26" s="45">
        <v>7.9861111111111105E-2</v>
      </c>
    </row>
    <row r="27" spans="1:13" ht="15" x14ac:dyDescent="0.25">
      <c r="A27" s="12">
        <v>25</v>
      </c>
      <c r="B27" s="13">
        <v>4.0300925925925928E-2</v>
      </c>
      <c r="C27" s="17"/>
      <c r="L27">
        <v>40</v>
      </c>
      <c r="M27" s="45">
        <v>2.7777777777777776E-2</v>
      </c>
    </row>
    <row r="28" spans="1:13" ht="15" x14ac:dyDescent="0.25">
      <c r="A28" s="12">
        <v>33</v>
      </c>
      <c r="B28" s="13">
        <v>4.0486111111111105E-2</v>
      </c>
      <c r="C28" s="17"/>
    </row>
    <row r="29" spans="1:13" ht="15" x14ac:dyDescent="0.25">
      <c r="A29" s="12">
        <v>29</v>
      </c>
      <c r="B29" s="13">
        <v>4.0706018518518523E-2</v>
      </c>
      <c r="C29" s="17"/>
    </row>
    <row r="30" spans="1:13" ht="15" x14ac:dyDescent="0.25">
      <c r="A30" s="12">
        <v>46</v>
      </c>
      <c r="B30" s="13">
        <v>4.0914351851851848E-2</v>
      </c>
      <c r="C30" s="17"/>
    </row>
    <row r="31" spans="1:13" ht="15" x14ac:dyDescent="0.25">
      <c r="A31" s="12">
        <v>36</v>
      </c>
      <c r="B31" s="13">
        <v>4.0925925925925928E-2</v>
      </c>
      <c r="C31" s="17"/>
    </row>
    <row r="32" spans="1:13" ht="15" x14ac:dyDescent="0.25">
      <c r="A32" s="12">
        <v>51</v>
      </c>
      <c r="B32" s="13">
        <v>4.1550925925925929E-2</v>
      </c>
      <c r="C32" s="17"/>
    </row>
    <row r="33" spans="1:3" ht="15" x14ac:dyDescent="0.25">
      <c r="A33" s="12">
        <v>36</v>
      </c>
      <c r="B33" s="13">
        <v>4.162037037037037E-2</v>
      </c>
      <c r="C33" s="17"/>
    </row>
    <row r="34" spans="1:3" ht="15" x14ac:dyDescent="0.25">
      <c r="A34" s="12">
        <v>35</v>
      </c>
      <c r="B34" s="13">
        <v>4.1689814814814818E-2</v>
      </c>
      <c r="C34" s="17"/>
    </row>
    <row r="35" spans="1:3" ht="15" x14ac:dyDescent="0.25">
      <c r="A35" s="12">
        <v>32</v>
      </c>
      <c r="B35" s="13">
        <v>4.2303240740740738E-2</v>
      </c>
      <c r="C35" s="17"/>
    </row>
    <row r="36" spans="1:3" ht="15" x14ac:dyDescent="0.25">
      <c r="A36" s="12">
        <v>30</v>
      </c>
      <c r="B36" s="13">
        <v>4.2442129629629628E-2</v>
      </c>
      <c r="C36" s="17"/>
    </row>
    <row r="37" spans="1:3" ht="15" x14ac:dyDescent="0.25">
      <c r="A37" s="12">
        <v>41</v>
      </c>
      <c r="B37" s="13">
        <v>4.2766203703703702E-2</v>
      </c>
      <c r="C37" s="17"/>
    </row>
    <row r="38" spans="1:3" ht="15" x14ac:dyDescent="0.25">
      <c r="A38" s="12">
        <v>47</v>
      </c>
      <c r="B38" s="13">
        <v>4.3055555555555562E-2</v>
      </c>
      <c r="C38" s="17"/>
    </row>
    <row r="39" spans="1:3" ht="15" x14ac:dyDescent="0.25">
      <c r="A39" s="12">
        <v>37</v>
      </c>
      <c r="B39" s="13">
        <v>4.3298611111111107E-2</v>
      </c>
      <c r="C39" s="17"/>
    </row>
    <row r="40" spans="1:3" ht="15" x14ac:dyDescent="0.25">
      <c r="A40" s="12">
        <v>38</v>
      </c>
      <c r="B40" s="13">
        <v>4.3576388888888894E-2</v>
      </c>
      <c r="C40" s="17"/>
    </row>
    <row r="41" spans="1:3" ht="15" x14ac:dyDescent="0.25">
      <c r="A41" s="12">
        <v>23</v>
      </c>
      <c r="B41" s="13">
        <v>4.4097222222222225E-2</v>
      </c>
      <c r="C41" s="17"/>
    </row>
    <row r="42" spans="1:3" ht="15" x14ac:dyDescent="0.25">
      <c r="A42" s="12">
        <v>34</v>
      </c>
      <c r="B42" s="13">
        <v>4.4120370370370372E-2</v>
      </c>
      <c r="C42" s="17"/>
    </row>
    <row r="43" spans="1:3" ht="15" x14ac:dyDescent="0.25">
      <c r="A43" s="12">
        <v>33</v>
      </c>
      <c r="B43" s="13">
        <v>4.4143518518518519E-2</v>
      </c>
      <c r="C43" s="17"/>
    </row>
    <row r="44" spans="1:3" ht="15" x14ac:dyDescent="0.25">
      <c r="A44" s="12">
        <v>39</v>
      </c>
      <c r="B44" s="13">
        <v>4.4166666666666667E-2</v>
      </c>
      <c r="C44" s="17"/>
    </row>
    <row r="45" spans="1:3" ht="15" x14ac:dyDescent="0.25">
      <c r="A45" s="12">
        <v>33</v>
      </c>
      <c r="B45" s="13">
        <v>4.4212962962962961E-2</v>
      </c>
      <c r="C45" s="17"/>
    </row>
    <row r="46" spans="1:3" ht="15" x14ac:dyDescent="0.25">
      <c r="A46" s="12">
        <v>48</v>
      </c>
      <c r="B46" s="13">
        <v>4.4328703703703703E-2</v>
      </c>
      <c r="C46" s="17"/>
    </row>
    <row r="47" spans="1:3" ht="15" x14ac:dyDescent="0.25">
      <c r="A47" s="12">
        <v>30</v>
      </c>
      <c r="B47" s="13">
        <v>4.4351851851851858E-2</v>
      </c>
      <c r="C47" s="17"/>
    </row>
    <row r="48" spans="1:3" ht="15" x14ac:dyDescent="0.25">
      <c r="A48" s="12">
        <v>49</v>
      </c>
      <c r="B48" s="13">
        <v>4.4710648148148152E-2</v>
      </c>
      <c r="C48" s="17"/>
    </row>
    <row r="49" spans="1:13" ht="15" x14ac:dyDescent="0.25">
      <c r="A49" s="12">
        <v>39</v>
      </c>
      <c r="B49" s="13">
        <v>4.4826388888888895E-2</v>
      </c>
      <c r="C49" s="17"/>
      <c r="L49" s="42"/>
      <c r="M49" s="42"/>
    </row>
    <row r="50" spans="1:13" ht="15" x14ac:dyDescent="0.25">
      <c r="A50" s="12">
        <v>47</v>
      </c>
      <c r="B50" s="13">
        <v>4.4907407407407403E-2</v>
      </c>
      <c r="C50" s="17"/>
      <c r="L50" s="44"/>
      <c r="M50" s="44"/>
    </row>
    <row r="51" spans="1:13" ht="15" x14ac:dyDescent="0.25">
      <c r="A51" s="12">
        <v>38</v>
      </c>
      <c r="B51" s="13">
        <v>4.5833333333333337E-2</v>
      </c>
      <c r="C51" s="17"/>
    </row>
    <row r="52" spans="1:13" ht="15" x14ac:dyDescent="0.25">
      <c r="A52" s="12">
        <v>38</v>
      </c>
      <c r="B52" s="13">
        <v>4.6527777777777779E-2</v>
      </c>
      <c r="C52" s="17"/>
    </row>
    <row r="53" spans="1:13" ht="15" x14ac:dyDescent="0.25">
      <c r="A53" s="12">
        <v>38</v>
      </c>
      <c r="B53" s="13">
        <v>4.6527777777777779E-2</v>
      </c>
      <c r="C53" s="17"/>
      <c r="M53" s="19"/>
    </row>
    <row r="54" spans="1:13" ht="15" x14ac:dyDescent="0.25">
      <c r="A54" s="12">
        <v>43</v>
      </c>
      <c r="B54" s="13">
        <v>4.6643518518518522E-2</v>
      </c>
      <c r="C54" s="17"/>
      <c r="M54" s="43"/>
    </row>
    <row r="55" spans="1:13" ht="15" x14ac:dyDescent="0.25">
      <c r="A55" s="12">
        <v>47</v>
      </c>
      <c r="B55" s="13">
        <v>4.670138888888889E-2</v>
      </c>
      <c r="C55" s="17"/>
    </row>
    <row r="56" spans="1:13" ht="15" x14ac:dyDescent="0.25">
      <c r="A56" s="12">
        <v>37</v>
      </c>
      <c r="B56" s="13">
        <v>4.6759259259259257E-2</v>
      </c>
      <c r="C56" s="17"/>
    </row>
    <row r="57" spans="1:13" ht="15" x14ac:dyDescent="0.25">
      <c r="A57" s="12">
        <v>37</v>
      </c>
      <c r="B57" s="13">
        <v>4.6828703703703706E-2</v>
      </c>
      <c r="C57" s="17"/>
    </row>
    <row r="58" spans="1:13" ht="15" x14ac:dyDescent="0.25">
      <c r="A58" s="12">
        <v>28</v>
      </c>
      <c r="B58" s="13">
        <v>4.704861111111111E-2</v>
      </c>
      <c r="C58" s="17"/>
    </row>
    <row r="59" spans="1:13" ht="15" x14ac:dyDescent="0.25">
      <c r="A59" s="12">
        <v>25</v>
      </c>
      <c r="B59" s="13">
        <v>4.7337962962962964E-2</v>
      </c>
      <c r="C59" s="17"/>
    </row>
    <row r="60" spans="1:13" ht="15" x14ac:dyDescent="0.25">
      <c r="A60" s="12">
        <v>40</v>
      </c>
      <c r="B60" s="13">
        <v>4.780092592592592E-2</v>
      </c>
      <c r="C60" s="17"/>
    </row>
    <row r="61" spans="1:13" ht="15" x14ac:dyDescent="0.25">
      <c r="A61" s="12">
        <v>30</v>
      </c>
      <c r="B61" s="13">
        <v>4.7893518518518523E-2</v>
      </c>
      <c r="C61" s="17"/>
    </row>
    <row r="62" spans="1:13" ht="15" x14ac:dyDescent="0.25">
      <c r="A62" s="12">
        <v>36</v>
      </c>
      <c r="B62" s="13">
        <v>4.7916666666666663E-2</v>
      </c>
      <c r="C62" s="17"/>
    </row>
    <row r="63" spans="1:13" ht="15" x14ac:dyDescent="0.25">
      <c r="A63" s="12">
        <v>36</v>
      </c>
      <c r="B63" s="13">
        <v>4.8495370370370376E-2</v>
      </c>
      <c r="C63" s="17"/>
    </row>
    <row r="64" spans="1:13" ht="15" x14ac:dyDescent="0.25">
      <c r="A64" s="12">
        <v>58</v>
      </c>
      <c r="B64" s="13">
        <v>4.9189814814814818E-2</v>
      </c>
      <c r="C64" s="17"/>
    </row>
    <row r="65" spans="1:3" ht="15" x14ac:dyDescent="0.25">
      <c r="A65" s="12">
        <v>33</v>
      </c>
      <c r="B65" s="13">
        <v>4.9768518518518517E-2</v>
      </c>
      <c r="C65" s="17"/>
    </row>
    <row r="66" spans="1:3" ht="15" x14ac:dyDescent="0.25">
      <c r="A66" s="12">
        <v>25</v>
      </c>
      <c r="B66" s="13">
        <v>5.0115740740740738E-2</v>
      </c>
      <c r="C66" s="17"/>
    </row>
    <row r="67" spans="1:3" ht="15" x14ac:dyDescent="0.25">
      <c r="A67" s="12">
        <v>59</v>
      </c>
      <c r="B67" s="13">
        <v>5.0520833333333327E-2</v>
      </c>
      <c r="C67" s="17"/>
    </row>
    <row r="68" spans="1:3" ht="15" x14ac:dyDescent="0.25">
      <c r="A68" s="12">
        <v>27</v>
      </c>
      <c r="B68" s="13">
        <v>5.0578703703703709E-2</v>
      </c>
      <c r="C68" s="17"/>
    </row>
    <row r="69" spans="1:3" ht="15" x14ac:dyDescent="0.25">
      <c r="A69" s="12">
        <v>36</v>
      </c>
      <c r="B69" s="13">
        <v>5.0648148148148144E-2</v>
      </c>
      <c r="C69" s="17"/>
    </row>
    <row r="70" spans="1:3" ht="15" x14ac:dyDescent="0.25">
      <c r="A70" s="12">
        <v>50</v>
      </c>
      <c r="B70" s="13">
        <v>5.1076388888888886E-2</v>
      </c>
      <c r="C70" s="17"/>
    </row>
    <row r="71" spans="1:3" ht="15" x14ac:dyDescent="0.25">
      <c r="A71" s="12">
        <v>37</v>
      </c>
      <c r="B71" s="13">
        <v>5.1388888888888894E-2</v>
      </c>
      <c r="C71" s="17"/>
    </row>
    <row r="72" spans="1:3" ht="15" x14ac:dyDescent="0.25">
      <c r="A72" s="12">
        <v>34</v>
      </c>
      <c r="B72" s="13">
        <v>5.1562499999999997E-2</v>
      </c>
      <c r="C72" s="17"/>
    </row>
    <row r="73" spans="1:3" ht="15" x14ac:dyDescent="0.25">
      <c r="A73" s="12">
        <v>29</v>
      </c>
      <c r="B73" s="13">
        <v>5.2962962962962962E-2</v>
      </c>
      <c r="C73" s="17"/>
    </row>
    <row r="74" spans="1:3" ht="15" x14ac:dyDescent="0.25">
      <c r="A74" s="12">
        <v>41</v>
      </c>
      <c r="B74" s="13">
        <v>5.3067129629629638E-2</v>
      </c>
      <c r="C74" s="17"/>
    </row>
    <row r="75" spans="1:3" ht="15" x14ac:dyDescent="0.25">
      <c r="A75" s="12">
        <v>36</v>
      </c>
      <c r="B75" s="13">
        <v>5.3159722222222226E-2</v>
      </c>
      <c r="C75" s="17"/>
    </row>
    <row r="76" spans="1:3" ht="15" x14ac:dyDescent="0.25">
      <c r="A76" s="12">
        <v>31</v>
      </c>
      <c r="B76" s="13">
        <v>5.347222222222222E-2</v>
      </c>
      <c r="C76" s="17"/>
    </row>
    <row r="77" spans="1:3" ht="15" x14ac:dyDescent="0.25">
      <c r="A77" s="12">
        <v>31</v>
      </c>
      <c r="B77" s="13">
        <v>5.347222222222222E-2</v>
      </c>
      <c r="C77" s="17"/>
    </row>
    <row r="78" spans="1:3" ht="15" x14ac:dyDescent="0.25">
      <c r="A78" s="12">
        <v>50</v>
      </c>
      <c r="B78" s="13">
        <v>5.4421296296296294E-2</v>
      </c>
      <c r="C78" s="17"/>
    </row>
    <row r="79" spans="1:3" ht="15" x14ac:dyDescent="0.25">
      <c r="A79" s="12">
        <v>25</v>
      </c>
      <c r="B79" s="13">
        <v>5.4571759259259257E-2</v>
      </c>
      <c r="C79" s="17"/>
    </row>
    <row r="80" spans="1:3" ht="15" x14ac:dyDescent="0.25">
      <c r="A80" s="12">
        <v>29</v>
      </c>
      <c r="B80" s="13">
        <v>5.4618055555555552E-2</v>
      </c>
      <c r="C80" s="17"/>
    </row>
    <row r="81" spans="1:3" ht="15" x14ac:dyDescent="0.25">
      <c r="A81" s="12">
        <v>36</v>
      </c>
      <c r="B81" s="13">
        <v>5.4942129629629632E-2</v>
      </c>
      <c r="C81" s="17"/>
    </row>
    <row r="82" spans="1:3" ht="15" x14ac:dyDescent="0.25">
      <c r="A82" s="12">
        <v>52</v>
      </c>
      <c r="B82" s="13">
        <v>5.5671296296296302E-2</v>
      </c>
      <c r="C82" s="17"/>
    </row>
    <row r="83" spans="1:3" ht="15" x14ac:dyDescent="0.25">
      <c r="A83" s="12">
        <v>29</v>
      </c>
      <c r="B83" s="13">
        <v>5.6076388888888884E-2</v>
      </c>
      <c r="C83" s="17"/>
    </row>
    <row r="84" spans="1:3" ht="15" x14ac:dyDescent="0.25">
      <c r="A84" s="12">
        <v>37</v>
      </c>
      <c r="B84" s="13">
        <v>5.6365740740740744E-2</v>
      </c>
      <c r="C84" s="17"/>
    </row>
    <row r="85" spans="1:3" ht="15" x14ac:dyDescent="0.25">
      <c r="A85" s="12">
        <v>32</v>
      </c>
      <c r="B85" s="13">
        <v>5.6365740740740744E-2</v>
      </c>
      <c r="C85" s="17"/>
    </row>
    <row r="86" spans="1:3" ht="15" x14ac:dyDescent="0.25">
      <c r="A86" s="12">
        <v>30</v>
      </c>
      <c r="B86" s="13">
        <v>5.6944444444444443E-2</v>
      </c>
      <c r="C86" s="17"/>
    </row>
    <row r="87" spans="1:3" ht="15" x14ac:dyDescent="0.25">
      <c r="A87" s="12">
        <v>54</v>
      </c>
      <c r="B87" s="13">
        <v>5.7881944444444444E-2</v>
      </c>
      <c r="C87" s="17"/>
    </row>
    <row r="88" spans="1:3" ht="15" x14ac:dyDescent="0.25">
      <c r="A88" s="12">
        <v>54</v>
      </c>
      <c r="B88" s="13">
        <v>5.8414351851851849E-2</v>
      </c>
      <c r="C88" s="17"/>
    </row>
    <row r="89" spans="1:3" ht="15" x14ac:dyDescent="0.25">
      <c r="A89" s="12">
        <v>54</v>
      </c>
      <c r="B89" s="13">
        <v>5.842592592592593E-2</v>
      </c>
      <c r="C89" s="17"/>
    </row>
    <row r="90" spans="1:3" ht="15" x14ac:dyDescent="0.25">
      <c r="A90" s="12">
        <v>33</v>
      </c>
      <c r="B90" s="13">
        <v>5.9247685185185188E-2</v>
      </c>
      <c r="C90" s="17"/>
    </row>
    <row r="91" spans="1:3" ht="15" x14ac:dyDescent="0.25">
      <c r="A91" s="12">
        <v>70</v>
      </c>
      <c r="B91" s="13">
        <v>5.9293981481481482E-2</v>
      </c>
      <c r="C91" s="17"/>
    </row>
    <row r="92" spans="1:3" ht="15" x14ac:dyDescent="0.25">
      <c r="A92" s="12">
        <v>43</v>
      </c>
      <c r="B92" s="13">
        <v>5.9456018518518526E-2</v>
      </c>
      <c r="C92" s="17"/>
    </row>
    <row r="93" spans="1:3" ht="15" x14ac:dyDescent="0.25">
      <c r="A93" s="12">
        <v>41</v>
      </c>
      <c r="B93" s="13">
        <v>6.5092592592592591E-2</v>
      </c>
      <c r="C93" s="17"/>
    </row>
    <row r="94" spans="1:3" ht="15" x14ac:dyDescent="0.25">
      <c r="A94" s="12">
        <v>46</v>
      </c>
      <c r="B94" s="13">
        <v>6.7824074074074078E-2</v>
      </c>
      <c r="C94" s="17"/>
    </row>
    <row r="95" spans="1:3" ht="15" x14ac:dyDescent="0.25">
      <c r="A95" s="12">
        <v>40</v>
      </c>
      <c r="B95" s="13">
        <v>6.9143518518518521E-2</v>
      </c>
      <c r="C95" s="17"/>
    </row>
    <row r="96" spans="1:3" ht="15" x14ac:dyDescent="0.25">
      <c r="A96" s="12">
        <v>36</v>
      </c>
      <c r="B96" s="13">
        <v>7.013888888888889E-2</v>
      </c>
      <c r="C96" s="17"/>
    </row>
    <row r="97" spans="1:3" ht="15" x14ac:dyDescent="0.25">
      <c r="A97" s="12">
        <v>36</v>
      </c>
      <c r="B97" s="13">
        <v>7.03125E-2</v>
      </c>
      <c r="C97" s="17"/>
    </row>
    <row r="98" spans="1:3" ht="15" x14ac:dyDescent="0.25">
      <c r="A98" s="12">
        <v>43</v>
      </c>
      <c r="B98" s="13">
        <v>7.1608796296296295E-2</v>
      </c>
      <c r="C98" s="17"/>
    </row>
    <row r="99" spans="1:3" ht="15" x14ac:dyDescent="0.25">
      <c r="A99" s="12">
        <v>43</v>
      </c>
      <c r="B99" s="13">
        <v>7.3240740740740731E-2</v>
      </c>
      <c r="C99" s="17"/>
    </row>
    <row r="100" spans="1:3" ht="15" x14ac:dyDescent="0.25">
      <c r="A100" s="12">
        <v>50</v>
      </c>
      <c r="B100" s="13">
        <v>7.5648148148148145E-2</v>
      </c>
      <c r="C100" s="17"/>
    </row>
  </sheetData>
  <mergeCells count="1">
    <mergeCell ref="D1:M1"/>
  </mergeCells>
  <phoneticPr fontId="11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F0"/>
  </sheetPr>
  <dimension ref="A1:AD43"/>
  <sheetViews>
    <sheetView tabSelected="1" zoomScaleNormal="100" workbookViewId="0">
      <selection activeCell="AC11" sqref="AC11"/>
    </sheetView>
  </sheetViews>
  <sheetFormatPr defaultColWidth="9.140625" defaultRowHeight="12.75" x14ac:dyDescent="0.2"/>
  <cols>
    <col min="1" max="1" width="18.28515625" style="23" customWidth="1"/>
    <col min="2" max="7" width="5.140625" style="23" customWidth="1"/>
    <col min="8" max="8" width="7.140625" style="23" bestFit="1" customWidth="1"/>
    <col min="9" max="9" width="2.7109375" style="23" customWidth="1"/>
    <col min="10" max="14" width="9.5703125" style="23" customWidth="1"/>
    <col min="15" max="15" width="11.28515625" style="23" customWidth="1"/>
    <col min="16" max="16" width="3.5703125" style="23" customWidth="1"/>
    <col min="17" max="17" width="9.5703125" style="23" customWidth="1"/>
    <col min="18" max="21" width="9.140625" style="23"/>
    <col min="22" max="22" width="13.140625" style="23" customWidth="1"/>
    <col min="23" max="24" width="9.140625" style="23"/>
    <col min="25" max="25" width="28.5703125" style="23" customWidth="1"/>
    <col min="26" max="26" width="12.42578125" style="109" bestFit="1" customWidth="1"/>
    <col min="27" max="28" width="9.140625" style="23"/>
    <col min="31" max="16384" width="9.140625" style="23"/>
  </cols>
  <sheetData>
    <row r="1" spans="1:30" ht="15" x14ac:dyDescent="0.2">
      <c r="B1" s="26"/>
      <c r="C1" s="26"/>
      <c r="D1" s="26"/>
      <c r="E1" s="26"/>
      <c r="F1" s="26"/>
      <c r="G1" s="26"/>
      <c r="H1" s="26"/>
      <c r="Y1" s="122" t="s">
        <v>46</v>
      </c>
      <c r="Z1" s="123" t="s">
        <v>70</v>
      </c>
      <c r="AC1" s="23"/>
      <c r="AD1" s="23"/>
    </row>
    <row r="2" spans="1:30" ht="15" x14ac:dyDescent="0.25">
      <c r="Y2" s="124" t="s">
        <v>50</v>
      </c>
      <c r="Z2" s="125">
        <v>293225</v>
      </c>
      <c r="AC2" s="23"/>
      <c r="AD2" s="23"/>
    </row>
    <row r="3" spans="1:30" ht="15" x14ac:dyDescent="0.25">
      <c r="A3" s="31"/>
      <c r="B3" s="35"/>
      <c r="C3" s="35"/>
      <c r="D3" s="35"/>
      <c r="E3" s="34"/>
      <c r="G3" s="30"/>
      <c r="H3" s="30"/>
      <c r="Y3" s="124" t="s">
        <v>67</v>
      </c>
      <c r="Z3" s="125">
        <v>921456</v>
      </c>
      <c r="AC3" s="23"/>
      <c r="AD3" s="23"/>
    </row>
    <row r="4" spans="1:30" ht="15" x14ac:dyDescent="0.25">
      <c r="A4" s="32"/>
      <c r="B4" s="33"/>
      <c r="C4" s="33"/>
      <c r="D4" s="33"/>
      <c r="E4" s="33"/>
      <c r="F4" s="26"/>
      <c r="G4" s="26"/>
      <c r="H4" s="26"/>
      <c r="Y4" s="124" t="s">
        <v>64</v>
      </c>
      <c r="Z4" s="125">
        <v>444663</v>
      </c>
      <c r="AC4" s="23"/>
      <c r="AD4" s="23"/>
    </row>
    <row r="5" spans="1:30" ht="15" x14ac:dyDescent="0.25">
      <c r="A5" s="32"/>
      <c r="B5" s="33"/>
      <c r="C5" s="33"/>
      <c r="D5" s="33"/>
      <c r="E5" s="33"/>
      <c r="F5" s="26"/>
      <c r="G5" s="26"/>
      <c r="H5" s="26"/>
      <c r="Y5" s="124" t="s">
        <v>69</v>
      </c>
      <c r="Z5" s="125">
        <v>191125</v>
      </c>
      <c r="AC5" s="23"/>
      <c r="AD5" s="23"/>
    </row>
    <row r="6" spans="1:30" ht="15" x14ac:dyDescent="0.25">
      <c r="A6" s="32"/>
      <c r="B6" s="33"/>
      <c r="C6" s="33"/>
      <c r="D6" s="33"/>
      <c r="E6" s="33"/>
      <c r="F6" s="26"/>
      <c r="G6" s="26"/>
      <c r="H6" s="26"/>
      <c r="Y6" s="124" t="s">
        <v>54</v>
      </c>
      <c r="Z6" s="125">
        <v>3496994</v>
      </c>
      <c r="AC6" s="23"/>
      <c r="AD6" s="23"/>
    </row>
    <row r="7" spans="1:30" ht="15" x14ac:dyDescent="0.25">
      <c r="A7" s="32"/>
      <c r="B7" s="33"/>
      <c r="C7" s="33"/>
      <c r="D7" s="33"/>
      <c r="E7" s="33"/>
      <c r="F7" s="26"/>
      <c r="G7" s="26"/>
      <c r="H7" s="26"/>
      <c r="Y7" s="124" t="s">
        <v>66</v>
      </c>
      <c r="Z7" s="125">
        <v>514780</v>
      </c>
      <c r="AC7" s="23"/>
      <c r="AD7" s="23"/>
    </row>
    <row r="8" spans="1:30" ht="15" x14ac:dyDescent="0.25">
      <c r="A8" s="32"/>
      <c r="B8" s="33"/>
      <c r="C8" s="33"/>
      <c r="D8" s="33"/>
      <c r="E8" s="33"/>
      <c r="F8" s="26"/>
      <c r="G8" s="26"/>
      <c r="H8" s="26"/>
      <c r="Y8" s="124" t="s">
        <v>60</v>
      </c>
      <c r="Z8" s="125">
        <v>373959</v>
      </c>
      <c r="AC8" s="23"/>
      <c r="AD8" s="23"/>
    </row>
    <row r="9" spans="1:30" ht="15" x14ac:dyDescent="0.25">
      <c r="A9" s="32"/>
      <c r="B9" s="33"/>
      <c r="C9" s="33"/>
      <c r="D9" s="33"/>
      <c r="E9" s="33"/>
      <c r="F9" s="26"/>
      <c r="G9" s="26"/>
      <c r="H9" s="26"/>
      <c r="Y9" s="124" t="s">
        <v>58</v>
      </c>
      <c r="Z9" s="125">
        <v>1090378</v>
      </c>
      <c r="AC9" s="23"/>
      <c r="AD9" s="23"/>
    </row>
    <row r="10" spans="1:30" ht="15" x14ac:dyDescent="0.25">
      <c r="A10" s="25"/>
      <c r="B10" s="26"/>
      <c r="C10" s="26"/>
      <c r="D10" s="26"/>
      <c r="E10" s="26"/>
      <c r="F10" s="26"/>
      <c r="G10" s="26"/>
      <c r="H10" s="26"/>
      <c r="Y10" s="124" t="s">
        <v>57</v>
      </c>
      <c r="Z10" s="125">
        <v>413100</v>
      </c>
      <c r="AC10" s="23"/>
      <c r="AD10" s="23"/>
    </row>
    <row r="11" spans="1:30" ht="15" x14ac:dyDescent="0.25">
      <c r="A11" s="25"/>
      <c r="B11" s="27"/>
      <c r="C11" s="27"/>
      <c r="D11" s="27"/>
      <c r="E11" s="27"/>
      <c r="F11" s="28"/>
      <c r="G11" s="27"/>
      <c r="H11" s="29"/>
      <c r="Y11" s="124" t="s">
        <v>62</v>
      </c>
      <c r="Z11" s="125">
        <v>1828817</v>
      </c>
      <c r="AC11" s="23"/>
      <c r="AD11" s="23"/>
    </row>
    <row r="12" spans="1:30" ht="15" x14ac:dyDescent="0.25">
      <c r="Y12" s="124" t="s">
        <v>65</v>
      </c>
      <c r="Z12" s="125">
        <v>447460</v>
      </c>
      <c r="AC12" s="23"/>
      <c r="AD12" s="23"/>
    </row>
    <row r="13" spans="1:30" ht="15" x14ac:dyDescent="0.25">
      <c r="Y13" s="124" t="s">
        <v>49</v>
      </c>
      <c r="Z13" s="125">
        <v>8319582</v>
      </c>
      <c r="AC13" s="23"/>
      <c r="AD13" s="23"/>
    </row>
    <row r="14" spans="1:30" ht="15" x14ac:dyDescent="0.25">
      <c r="Y14" s="124" t="s">
        <v>68</v>
      </c>
      <c r="Z14" s="125">
        <v>408210</v>
      </c>
      <c r="AC14" s="23"/>
      <c r="AD14" s="23"/>
    </row>
    <row r="15" spans="1:30" ht="15" x14ac:dyDescent="0.25">
      <c r="Y15" s="124" t="s">
        <v>56</v>
      </c>
      <c r="Z15" s="125">
        <v>3013264</v>
      </c>
      <c r="AC15" s="23"/>
      <c r="AD15" s="23"/>
    </row>
    <row r="16" spans="1:30" ht="15" x14ac:dyDescent="0.25">
      <c r="Y16" s="124" t="s">
        <v>61</v>
      </c>
      <c r="Z16" s="125">
        <v>1140709</v>
      </c>
      <c r="AC16" s="23"/>
      <c r="AD16" s="23"/>
    </row>
    <row r="17" spans="1:30" ht="15" x14ac:dyDescent="0.25">
      <c r="Y17" s="124" t="s">
        <v>59</v>
      </c>
      <c r="Z17" s="125">
        <v>216830</v>
      </c>
      <c r="AC17" s="23"/>
      <c r="AD17" s="23"/>
    </row>
    <row r="18" spans="1:30" ht="15" x14ac:dyDescent="0.25">
      <c r="Y18" s="124" t="s">
        <v>52</v>
      </c>
      <c r="Z18" s="125">
        <v>2419450</v>
      </c>
    </row>
    <row r="19" spans="1:30" ht="15" x14ac:dyDescent="0.25">
      <c r="Y19" s="124" t="s">
        <v>51</v>
      </c>
      <c r="Z19" s="125">
        <v>840232</v>
      </c>
    </row>
    <row r="20" spans="1:30" ht="15" x14ac:dyDescent="0.25">
      <c r="Y20" s="124" t="s">
        <v>47</v>
      </c>
      <c r="Z20" s="125">
        <v>4846688</v>
      </c>
    </row>
    <row r="21" spans="1:30" ht="15" x14ac:dyDescent="0.25">
      <c r="Y21" s="124" t="s">
        <v>53</v>
      </c>
      <c r="Z21" s="125">
        <v>4211217</v>
      </c>
    </row>
    <row r="22" spans="1:30" ht="15" x14ac:dyDescent="0.25">
      <c r="Y22" s="124" t="s">
        <v>55</v>
      </c>
      <c r="Z22" s="125">
        <v>5031649</v>
      </c>
    </row>
    <row r="23" spans="1:30" ht="15" x14ac:dyDescent="0.25">
      <c r="Y23" s="124" t="s">
        <v>48</v>
      </c>
      <c r="Z23" s="125">
        <v>402302</v>
      </c>
    </row>
    <row r="24" spans="1:30" ht="15" x14ac:dyDescent="0.25">
      <c r="Y24" s="124" t="s">
        <v>63</v>
      </c>
      <c r="Z24" s="125">
        <v>305174</v>
      </c>
    </row>
    <row r="26" spans="1:30" x14ac:dyDescent="0.2">
      <c r="AC26" s="23"/>
      <c r="AD26" s="23"/>
    </row>
    <row r="27" spans="1:30" x14ac:dyDescent="0.2">
      <c r="AC27" s="23"/>
      <c r="AD27" s="23"/>
    </row>
    <row r="28" spans="1:30" x14ac:dyDescent="0.2">
      <c r="AC28" s="23"/>
      <c r="AD28" s="23"/>
    </row>
    <row r="29" spans="1:30" x14ac:dyDescent="0.2">
      <c r="AC29" s="23"/>
      <c r="AD29" s="23"/>
    </row>
    <row r="30" spans="1:30" ht="23.25" x14ac:dyDescent="0.2">
      <c r="A30" s="144" t="s">
        <v>86</v>
      </c>
      <c r="B30" s="145"/>
      <c r="C30" s="145"/>
      <c r="D30" s="145"/>
      <c r="E30" s="145"/>
      <c r="F30" s="145"/>
      <c r="G30" s="145"/>
      <c r="H30" s="145"/>
      <c r="AC30" s="23"/>
      <c r="AD30" s="23"/>
    </row>
    <row r="31" spans="1:30" ht="18.75" x14ac:dyDescent="0.2">
      <c r="A31" s="146" t="s">
        <v>0</v>
      </c>
      <c r="B31" s="146"/>
      <c r="C31" s="146"/>
      <c r="D31" s="146"/>
      <c r="E31" s="146"/>
      <c r="F31" s="146"/>
      <c r="G31" s="146"/>
      <c r="H31" s="146"/>
      <c r="AC31" s="23"/>
      <c r="AD31" s="23"/>
    </row>
    <row r="32" spans="1:30" x14ac:dyDescent="0.2">
      <c r="A32" s="28"/>
      <c r="B32" s="97" t="s">
        <v>1</v>
      </c>
      <c r="C32" s="97" t="s">
        <v>2</v>
      </c>
      <c r="D32" s="97" t="s">
        <v>3</v>
      </c>
      <c r="E32" s="97" t="s">
        <v>4</v>
      </c>
      <c r="F32" s="97" t="s">
        <v>5</v>
      </c>
      <c r="G32" s="97" t="s">
        <v>6</v>
      </c>
      <c r="H32" s="25" t="s">
        <v>7</v>
      </c>
      <c r="AC32" s="23"/>
      <c r="AD32" s="23"/>
    </row>
    <row r="33" spans="1:30" x14ac:dyDescent="0.2">
      <c r="A33" s="28" t="s">
        <v>9</v>
      </c>
      <c r="B33" s="26">
        <v>80</v>
      </c>
      <c r="C33" s="26">
        <v>135</v>
      </c>
      <c r="D33" s="26">
        <v>125</v>
      </c>
      <c r="E33" s="26">
        <v>130</v>
      </c>
      <c r="F33" s="26">
        <v>140</v>
      </c>
      <c r="G33" s="26">
        <v>180</v>
      </c>
      <c r="H33" s="26">
        <f>SUM(B33:G33)</f>
        <v>790</v>
      </c>
      <c r="AC33" s="23"/>
      <c r="AD33" s="23"/>
    </row>
    <row r="34" spans="1:30" x14ac:dyDescent="0.2">
      <c r="A34" s="28" t="s">
        <v>10</v>
      </c>
      <c r="B34" s="26">
        <v>60</v>
      </c>
      <c r="C34" s="26">
        <v>80</v>
      </c>
      <c r="D34" s="26">
        <v>80</v>
      </c>
      <c r="E34" s="26">
        <v>100</v>
      </c>
      <c r="F34" s="26">
        <v>90</v>
      </c>
      <c r="G34" s="26">
        <v>100</v>
      </c>
      <c r="H34" s="26">
        <f>SUM(B34:G34)</f>
        <v>510</v>
      </c>
      <c r="AC34" s="23"/>
      <c r="AD34" s="23"/>
    </row>
    <row r="35" spans="1:30" x14ac:dyDescent="0.2">
      <c r="A35" s="28" t="s">
        <v>11</v>
      </c>
      <c r="B35" s="26">
        <v>110</v>
      </c>
      <c r="C35" s="26">
        <v>120</v>
      </c>
      <c r="D35" s="26">
        <v>110</v>
      </c>
      <c r="E35" s="26">
        <v>120</v>
      </c>
      <c r="F35" s="26">
        <v>120</v>
      </c>
      <c r="G35" s="26">
        <v>130</v>
      </c>
      <c r="H35" s="26">
        <f>SUM(B35:G35)</f>
        <v>710</v>
      </c>
      <c r="AC35" s="23"/>
      <c r="AD35" s="23"/>
    </row>
    <row r="36" spans="1:30" x14ac:dyDescent="0.2">
      <c r="A36" s="28" t="s">
        <v>12</v>
      </c>
      <c r="B36" s="26">
        <v>40</v>
      </c>
      <c r="C36" s="26">
        <v>60</v>
      </c>
      <c r="D36" s="26">
        <v>70</v>
      </c>
      <c r="E36" s="26">
        <v>60</v>
      </c>
      <c r="F36" s="26">
        <v>60</v>
      </c>
      <c r="G36" s="26">
        <v>80</v>
      </c>
      <c r="H36" s="26">
        <f>SUM(B36:G36)</f>
        <v>370</v>
      </c>
      <c r="AC36" s="23"/>
      <c r="AD36" s="23"/>
    </row>
    <row r="41" spans="1:30" x14ac:dyDescent="0.2">
      <c r="AC41" s="23"/>
      <c r="AD41" s="23"/>
    </row>
    <row r="42" spans="1:30" x14ac:dyDescent="0.2">
      <c r="AC42" s="23"/>
      <c r="AD42" s="23"/>
    </row>
    <row r="43" spans="1:30" x14ac:dyDescent="0.2">
      <c r="AC43" s="23"/>
      <c r="AD43" s="23"/>
    </row>
  </sheetData>
  <sortState ref="Y2:Z24">
    <sortCondition ref="Y2"/>
  </sortState>
  <mergeCells count="2">
    <mergeCell ref="A30:H30"/>
    <mergeCell ref="A31:H31"/>
  </mergeCells>
  <phoneticPr fontId="5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P51"/>
  <sheetViews>
    <sheetView showGridLines="0" topLeftCell="A19" zoomScale="40" zoomScaleNormal="40" workbookViewId="0">
      <selection activeCell="T6" sqref="T6"/>
    </sheetView>
  </sheetViews>
  <sheetFormatPr defaultColWidth="9.140625" defaultRowHeight="12.75" x14ac:dyDescent="0.2"/>
  <cols>
    <col min="1" max="1" width="9.140625" style="1"/>
    <col min="2" max="2" width="12.28515625" style="1" bestFit="1" customWidth="1"/>
    <col min="3" max="3" width="4.140625" style="1" bestFit="1" customWidth="1"/>
    <col min="4" max="5" width="4.42578125" style="1" bestFit="1" customWidth="1"/>
    <col min="6" max="6" width="4.140625" style="1" bestFit="1" customWidth="1"/>
    <col min="7" max="7" width="4.5703125" style="1" bestFit="1" customWidth="1"/>
    <col min="8" max="8" width="4.28515625" style="1" bestFit="1" customWidth="1"/>
    <col min="9" max="9" width="5.5703125" style="1" bestFit="1" customWidth="1"/>
    <col min="10" max="10" width="9.85546875" style="1" bestFit="1" customWidth="1"/>
    <col min="11" max="18" width="9.5703125" style="1" customWidth="1"/>
    <col min="19" max="16384" width="9.140625" style="1"/>
  </cols>
  <sheetData>
    <row r="8" spans="3:16" ht="12.75" customHeight="1" x14ac:dyDescent="0.2">
      <c r="L8" s="7"/>
      <c r="M8" s="7"/>
      <c r="N8" s="7"/>
      <c r="O8" s="7"/>
      <c r="P8" s="7"/>
    </row>
    <row r="9" spans="3:16" x14ac:dyDescent="0.2">
      <c r="L9" s="7"/>
      <c r="M9" s="7"/>
      <c r="N9" s="7"/>
      <c r="O9" s="7"/>
      <c r="P9" s="7"/>
    </row>
    <row r="10" spans="3:16" x14ac:dyDescent="0.2">
      <c r="L10" s="7"/>
      <c r="M10" s="7"/>
      <c r="N10" s="7"/>
      <c r="O10" s="7"/>
      <c r="P10" s="7"/>
    </row>
    <row r="11" spans="3:16" x14ac:dyDescent="0.2">
      <c r="L11" s="7"/>
      <c r="M11" s="7"/>
      <c r="N11" s="7"/>
      <c r="O11" s="7"/>
      <c r="P11" s="7"/>
    </row>
    <row r="15" spans="3:16" x14ac:dyDescent="0.2">
      <c r="C15" s="5"/>
      <c r="D15" s="5"/>
      <c r="E15" s="5"/>
      <c r="F15" s="5"/>
      <c r="G15" s="5"/>
      <c r="H15" s="5"/>
      <c r="I15" s="5"/>
      <c r="J15" s="8"/>
    </row>
    <row r="16" spans="3:16" x14ac:dyDescent="0.2">
      <c r="C16" s="5"/>
      <c r="D16" s="5"/>
      <c r="E16" s="5"/>
      <c r="F16" s="5"/>
      <c r="G16" s="5"/>
      <c r="H16" s="5"/>
      <c r="I16" s="5"/>
      <c r="J16" s="10"/>
    </row>
    <row r="17" spans="3:10" x14ac:dyDescent="0.2">
      <c r="C17" s="5"/>
      <c r="D17" s="5"/>
      <c r="E17" s="5"/>
      <c r="F17" s="5"/>
      <c r="G17" s="5"/>
      <c r="H17" s="5"/>
      <c r="I17" s="5"/>
      <c r="J17" s="10"/>
    </row>
    <row r="18" spans="3:10" x14ac:dyDescent="0.2">
      <c r="C18" s="5"/>
      <c r="D18" s="5"/>
      <c r="E18" s="5"/>
      <c r="F18" s="5"/>
      <c r="G18" s="5"/>
      <c r="H18" s="5"/>
      <c r="I18" s="5"/>
      <c r="J18" s="10"/>
    </row>
    <row r="41" spans="2:11" ht="20.25" x14ac:dyDescent="0.3">
      <c r="B41" s="147" t="s">
        <v>34</v>
      </c>
      <c r="C41" s="147"/>
      <c r="D41" s="147"/>
      <c r="E41" s="147"/>
      <c r="F41" s="147"/>
      <c r="G41" s="147"/>
      <c r="H41" s="147"/>
      <c r="I41" s="147"/>
      <c r="J41" s="147"/>
    </row>
    <row r="42" spans="2:11" ht="18" x14ac:dyDescent="0.25">
      <c r="B42" s="2" t="s">
        <v>0</v>
      </c>
      <c r="C42" s="2"/>
      <c r="D42" s="2"/>
      <c r="E42" s="2"/>
      <c r="F42" s="2"/>
      <c r="G42" s="2"/>
      <c r="H42" s="2"/>
      <c r="I42" s="2"/>
      <c r="J42" s="2"/>
    </row>
    <row r="44" spans="2:11" x14ac:dyDescent="0.2">
      <c r="B44" s="20"/>
      <c r="C44" s="21" t="s">
        <v>1</v>
      </c>
      <c r="D44" s="21" t="s">
        <v>2</v>
      </c>
      <c r="E44" s="21" t="s">
        <v>3</v>
      </c>
      <c r="F44" s="21" t="s">
        <v>4</v>
      </c>
      <c r="G44" s="21" t="s">
        <v>5</v>
      </c>
      <c r="H44" s="21" t="s">
        <v>6</v>
      </c>
      <c r="I44" s="3" t="s">
        <v>7</v>
      </c>
      <c r="J44" s="4" t="s">
        <v>8</v>
      </c>
    </row>
    <row r="45" spans="2:11" x14ac:dyDescent="0.2">
      <c r="B45" s="20" t="s">
        <v>9</v>
      </c>
      <c r="C45" s="22">
        <v>80</v>
      </c>
      <c r="D45" s="22">
        <v>130</v>
      </c>
      <c r="E45" s="22">
        <v>125</v>
      </c>
      <c r="F45" s="22">
        <v>130</v>
      </c>
      <c r="G45" s="22">
        <v>140</v>
      </c>
      <c r="H45" s="22">
        <v>180</v>
      </c>
      <c r="I45" s="5">
        <f>SUM(C45:H45)</f>
        <v>785</v>
      </c>
      <c r="J45" s="6">
        <f>I45/$I$50</f>
        <v>0.33052631578947367</v>
      </c>
      <c r="K45" s="7"/>
    </row>
    <row r="46" spans="2:11" x14ac:dyDescent="0.2">
      <c r="B46" s="20" t="s">
        <v>10</v>
      </c>
      <c r="C46" s="22">
        <v>60</v>
      </c>
      <c r="D46" s="22">
        <v>80</v>
      </c>
      <c r="E46" s="22">
        <v>80</v>
      </c>
      <c r="F46" s="22">
        <v>100</v>
      </c>
      <c r="G46" s="22">
        <v>90</v>
      </c>
      <c r="H46" s="22">
        <v>100</v>
      </c>
      <c r="I46" s="5">
        <f>SUM(C46:H46)</f>
        <v>510</v>
      </c>
      <c r="J46" s="6">
        <f>I46/$I$50</f>
        <v>0.21473684210526317</v>
      </c>
      <c r="K46" s="7"/>
    </row>
    <row r="47" spans="2:11" x14ac:dyDescent="0.2">
      <c r="B47" s="20" t="s">
        <v>11</v>
      </c>
      <c r="C47" s="22">
        <v>110</v>
      </c>
      <c r="D47" s="22">
        <v>120</v>
      </c>
      <c r="E47" s="22">
        <v>110</v>
      </c>
      <c r="F47" s="22">
        <v>120</v>
      </c>
      <c r="G47" s="22">
        <v>120</v>
      </c>
      <c r="H47" s="22">
        <v>130</v>
      </c>
      <c r="I47" s="5">
        <f>SUM(C47:H47)</f>
        <v>710</v>
      </c>
      <c r="J47" s="6">
        <f>I47/$I$50</f>
        <v>0.29894736842105263</v>
      </c>
      <c r="K47" s="7"/>
    </row>
    <row r="48" spans="2:11" x14ac:dyDescent="0.2">
      <c r="B48" s="20" t="s">
        <v>12</v>
      </c>
      <c r="C48" s="22">
        <v>40</v>
      </c>
      <c r="D48" s="22">
        <v>60</v>
      </c>
      <c r="E48" s="22">
        <v>70</v>
      </c>
      <c r="F48" s="22">
        <v>60</v>
      </c>
      <c r="G48" s="22">
        <v>60</v>
      </c>
      <c r="H48" s="22">
        <v>80</v>
      </c>
      <c r="I48" s="5">
        <f>SUM(C48:H48)</f>
        <v>370</v>
      </c>
      <c r="J48" s="6">
        <f>I48/$I$50</f>
        <v>0.15578947368421053</v>
      </c>
      <c r="K48" s="7"/>
    </row>
    <row r="49" spans="2:10" x14ac:dyDescent="0.2">
      <c r="C49" s="5"/>
      <c r="D49" s="5"/>
      <c r="E49" s="5"/>
      <c r="F49" s="5"/>
      <c r="G49" s="5"/>
      <c r="H49" s="5"/>
      <c r="I49" s="5"/>
      <c r="J49" s="8"/>
    </row>
    <row r="50" spans="2:10" x14ac:dyDescent="0.2">
      <c r="B50" s="1" t="s">
        <v>7</v>
      </c>
      <c r="C50" s="5">
        <f t="shared" ref="C50:H50" si="0">SUM(C45:C48)</f>
        <v>290</v>
      </c>
      <c r="D50" s="5">
        <f t="shared" si="0"/>
        <v>390</v>
      </c>
      <c r="E50" s="5">
        <f t="shared" si="0"/>
        <v>385</v>
      </c>
      <c r="F50" s="5">
        <f t="shared" si="0"/>
        <v>410</v>
      </c>
      <c r="G50" s="5">
        <f t="shared" si="0"/>
        <v>410</v>
      </c>
      <c r="H50" s="5">
        <f t="shared" si="0"/>
        <v>490</v>
      </c>
      <c r="I50" s="5">
        <f>SUM(C50:H50)</f>
        <v>2375</v>
      </c>
      <c r="J50" s="6">
        <f>SUM(J45:J49)</f>
        <v>1</v>
      </c>
    </row>
    <row r="51" spans="2:10" x14ac:dyDescent="0.2">
      <c r="B51" s="1" t="s">
        <v>13</v>
      </c>
      <c r="C51" s="5">
        <f t="shared" ref="C51:I51" si="1">AVERAGE(C45:C48)</f>
        <v>72.5</v>
      </c>
      <c r="D51" s="5">
        <f t="shared" si="1"/>
        <v>97.5</v>
      </c>
      <c r="E51" s="5">
        <f t="shared" si="1"/>
        <v>96.25</v>
      </c>
      <c r="F51" s="5">
        <f t="shared" si="1"/>
        <v>102.5</v>
      </c>
      <c r="G51" s="5">
        <f t="shared" si="1"/>
        <v>102.5</v>
      </c>
      <c r="H51" s="5">
        <f t="shared" si="1"/>
        <v>122.5</v>
      </c>
      <c r="I51" s="5">
        <f t="shared" si="1"/>
        <v>593.75</v>
      </c>
      <c r="J51" s="9"/>
    </row>
  </sheetData>
  <mergeCells count="1">
    <mergeCell ref="B41:J41"/>
  </mergeCells>
  <printOptions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</sheetPr>
  <dimension ref="A1:AD31"/>
  <sheetViews>
    <sheetView zoomScale="85" zoomScaleNormal="85" workbookViewId="0">
      <selection activeCell="Q25" sqref="Q25"/>
    </sheetView>
  </sheetViews>
  <sheetFormatPr defaultColWidth="9.140625" defaultRowHeight="15" x14ac:dyDescent="0.25"/>
  <cols>
    <col min="1" max="1" width="9.5703125" style="129" bestFit="1" customWidth="1"/>
    <col min="2" max="2" width="10.85546875" style="79" bestFit="1" customWidth="1"/>
    <col min="3" max="3" width="3" style="79" customWidth="1"/>
    <col min="4" max="12" width="9.140625" style="79"/>
    <col min="13" max="13" width="11.7109375" style="79" customWidth="1"/>
    <col min="14" max="22" width="9.140625" style="79"/>
    <col min="23" max="23" width="5.85546875" style="79" customWidth="1"/>
    <col min="24" max="24" width="9.140625" style="79"/>
    <col min="25" max="30" width="9.28515625" style="79" bestFit="1" customWidth="1"/>
    <col min="31" max="16384" width="9.140625" style="79"/>
  </cols>
  <sheetData>
    <row r="1" spans="1:30" x14ac:dyDescent="0.25">
      <c r="A1" s="126" t="s">
        <v>17</v>
      </c>
      <c r="B1" s="78" t="s">
        <v>14</v>
      </c>
      <c r="X1" s="127"/>
      <c r="Y1" s="128" t="s">
        <v>1</v>
      </c>
      <c r="Z1" s="128" t="s">
        <v>2</v>
      </c>
      <c r="AA1" s="128" t="s">
        <v>3</v>
      </c>
      <c r="AB1" s="128" t="s">
        <v>4</v>
      </c>
      <c r="AC1" s="128" t="s">
        <v>5</v>
      </c>
      <c r="AD1" s="128" t="s">
        <v>6</v>
      </c>
    </row>
    <row r="2" spans="1:30" x14ac:dyDescent="0.25">
      <c r="A2" s="129">
        <v>41640</v>
      </c>
      <c r="B2" s="80">
        <v>1592398</v>
      </c>
      <c r="C2" s="130"/>
      <c r="X2" s="127" t="s">
        <v>9</v>
      </c>
      <c r="Y2" s="131">
        <v>80</v>
      </c>
      <c r="Z2" s="131">
        <v>115</v>
      </c>
      <c r="AA2" s="131">
        <v>100</v>
      </c>
      <c r="AB2" s="131">
        <v>130</v>
      </c>
      <c r="AC2" s="131">
        <v>125</v>
      </c>
      <c r="AD2" s="131">
        <v>180</v>
      </c>
    </row>
    <row r="3" spans="1:30" x14ac:dyDescent="0.25">
      <c r="A3" s="129">
        <v>41671</v>
      </c>
      <c r="B3" s="80">
        <v>1597197</v>
      </c>
      <c r="C3" s="130"/>
      <c r="X3" s="127" t="s">
        <v>10</v>
      </c>
      <c r="Y3" s="131">
        <v>60</v>
      </c>
      <c r="Z3" s="131">
        <v>80</v>
      </c>
      <c r="AA3" s="131">
        <v>80</v>
      </c>
      <c r="AB3" s="131">
        <v>100</v>
      </c>
      <c r="AC3" s="131">
        <v>90</v>
      </c>
      <c r="AD3" s="131">
        <v>100</v>
      </c>
    </row>
    <row r="4" spans="1:30" x14ac:dyDescent="0.25">
      <c r="A4" s="129">
        <v>41699</v>
      </c>
      <c r="B4" s="80">
        <v>1666080</v>
      </c>
      <c r="C4" s="130"/>
      <c r="X4" s="127" t="s">
        <v>11</v>
      </c>
      <c r="Y4" s="131">
        <v>110</v>
      </c>
      <c r="Z4" s="131">
        <v>120</v>
      </c>
      <c r="AA4" s="131">
        <v>110</v>
      </c>
      <c r="AB4" s="131">
        <v>120</v>
      </c>
      <c r="AC4" s="131">
        <v>120</v>
      </c>
      <c r="AD4" s="131">
        <v>130</v>
      </c>
    </row>
    <row r="5" spans="1:30" x14ac:dyDescent="0.25">
      <c r="A5" s="129">
        <v>41730</v>
      </c>
      <c r="B5" s="80">
        <v>2484340</v>
      </c>
      <c r="C5" s="130"/>
      <c r="X5" s="127" t="s">
        <v>12</v>
      </c>
      <c r="Y5" s="131">
        <v>40</v>
      </c>
      <c r="Z5" s="131">
        <v>60</v>
      </c>
      <c r="AA5" s="131">
        <v>70</v>
      </c>
      <c r="AB5" s="131">
        <v>60</v>
      </c>
      <c r="AC5" s="131">
        <v>60</v>
      </c>
      <c r="AD5" s="131">
        <v>80</v>
      </c>
    </row>
    <row r="6" spans="1:30" x14ac:dyDescent="0.25">
      <c r="A6" s="129">
        <v>41760</v>
      </c>
      <c r="B6" s="80">
        <v>2669994</v>
      </c>
      <c r="C6" s="130"/>
    </row>
    <row r="7" spans="1:30" x14ac:dyDescent="0.25">
      <c r="A7" s="129">
        <v>41791</v>
      </c>
      <c r="B7" s="80">
        <v>5081937</v>
      </c>
      <c r="C7" s="130"/>
    </row>
    <row r="8" spans="1:30" x14ac:dyDescent="0.25">
      <c r="A8" s="129">
        <v>41821</v>
      </c>
      <c r="B8" s="80">
        <v>3360840</v>
      </c>
      <c r="C8" s="130"/>
    </row>
    <row r="9" spans="1:30" x14ac:dyDescent="0.25">
      <c r="A9" s="129">
        <v>41852</v>
      </c>
      <c r="B9" s="80">
        <v>6989238</v>
      </c>
      <c r="C9" s="130"/>
    </row>
    <row r="10" spans="1:30" x14ac:dyDescent="0.25">
      <c r="A10" s="129">
        <v>41883</v>
      </c>
      <c r="B10" s="80">
        <v>7729650</v>
      </c>
      <c r="C10" s="130"/>
    </row>
    <row r="11" spans="1:30" x14ac:dyDescent="0.25">
      <c r="A11" s="129">
        <v>41913</v>
      </c>
      <c r="B11" s="80">
        <v>6038549</v>
      </c>
      <c r="C11" s="130"/>
    </row>
    <row r="12" spans="1:30" x14ac:dyDescent="0.25">
      <c r="A12" s="129">
        <v>41944</v>
      </c>
      <c r="B12" s="80">
        <v>5484312</v>
      </c>
      <c r="C12" s="130"/>
    </row>
    <row r="13" spans="1:30" x14ac:dyDescent="0.25">
      <c r="A13" s="129">
        <v>41974</v>
      </c>
      <c r="B13" s="80">
        <v>8551452</v>
      </c>
      <c r="C13" s="130"/>
    </row>
    <row r="14" spans="1:30" x14ac:dyDescent="0.25">
      <c r="A14" s="129">
        <v>42005</v>
      </c>
      <c r="B14" s="80">
        <v>8238174</v>
      </c>
      <c r="C14" s="130"/>
    </row>
    <row r="15" spans="1:30" x14ac:dyDescent="0.25">
      <c r="A15" s="129">
        <v>42036</v>
      </c>
      <c r="B15" s="80">
        <v>8831025</v>
      </c>
      <c r="C15" s="130"/>
    </row>
    <row r="16" spans="1:30" x14ac:dyDescent="0.25">
      <c r="A16" s="129">
        <v>42064</v>
      </c>
      <c r="B16" s="80">
        <v>6924096</v>
      </c>
      <c r="C16" s="130"/>
    </row>
    <row r="17" spans="1:3" x14ac:dyDescent="0.25">
      <c r="A17" s="129">
        <v>42095</v>
      </c>
      <c r="B17" s="80">
        <v>13085376</v>
      </c>
      <c r="C17" s="130"/>
    </row>
    <row r="18" spans="1:3" x14ac:dyDescent="0.25">
      <c r="A18" s="129">
        <v>42125</v>
      </c>
      <c r="B18" s="80">
        <v>8230572</v>
      </c>
      <c r="C18" s="130"/>
    </row>
    <row r="19" spans="1:3" x14ac:dyDescent="0.25">
      <c r="A19" s="129">
        <v>42156</v>
      </c>
      <c r="B19" s="80">
        <v>12352014</v>
      </c>
      <c r="C19" s="130"/>
    </row>
    <row r="20" spans="1:3" x14ac:dyDescent="0.25">
      <c r="A20" s="129">
        <v>42186</v>
      </c>
      <c r="B20" s="80">
        <v>8246180</v>
      </c>
      <c r="C20" s="130"/>
    </row>
    <row r="21" spans="1:3" x14ac:dyDescent="0.25">
      <c r="A21" s="129">
        <v>42217</v>
      </c>
      <c r="B21" s="80">
        <v>12531645</v>
      </c>
      <c r="C21" s="130"/>
    </row>
    <row r="22" spans="1:3" x14ac:dyDescent="0.25">
      <c r="A22" s="129">
        <v>42248</v>
      </c>
      <c r="B22" s="80">
        <v>11636328</v>
      </c>
      <c r="C22" s="130"/>
    </row>
    <row r="23" spans="1:3" x14ac:dyDescent="0.25">
      <c r="A23" s="129">
        <v>42278</v>
      </c>
      <c r="B23" s="80">
        <v>14015464</v>
      </c>
      <c r="C23" s="130"/>
    </row>
    <row r="24" spans="1:3" x14ac:dyDescent="0.25">
      <c r="A24" s="129">
        <v>42309</v>
      </c>
      <c r="B24" s="80">
        <v>19252800</v>
      </c>
      <c r="C24" s="130"/>
    </row>
    <row r="25" spans="1:3" x14ac:dyDescent="0.25">
      <c r="A25" s="129">
        <v>42339</v>
      </c>
      <c r="B25" s="80">
        <v>19362725</v>
      </c>
      <c r="C25" s="130"/>
    </row>
    <row r="26" spans="1:3" x14ac:dyDescent="0.25">
      <c r="A26" s="129">
        <v>42370</v>
      </c>
      <c r="B26" s="80">
        <v>12495600</v>
      </c>
      <c r="C26" s="130"/>
    </row>
    <row r="27" spans="1:3" x14ac:dyDescent="0.25">
      <c r="A27" s="129">
        <v>42401</v>
      </c>
      <c r="B27" s="80">
        <v>19798587</v>
      </c>
      <c r="C27" s="130"/>
    </row>
    <row r="28" spans="1:3" x14ac:dyDescent="0.25">
      <c r="A28" s="129">
        <v>42430</v>
      </c>
      <c r="B28" s="80">
        <v>17511312</v>
      </c>
      <c r="C28" s="130"/>
    </row>
    <row r="29" spans="1:3" x14ac:dyDescent="0.25">
      <c r="A29" s="129">
        <v>42461</v>
      </c>
      <c r="B29" s="80">
        <v>22216929</v>
      </c>
      <c r="C29" s="130"/>
    </row>
    <row r="30" spans="1:3" x14ac:dyDescent="0.25">
      <c r="A30" s="129">
        <v>42491</v>
      </c>
      <c r="B30" s="80">
        <v>14804280</v>
      </c>
      <c r="C30" s="130"/>
    </row>
    <row r="31" spans="1:3" x14ac:dyDescent="0.25">
      <c r="A31" s="129">
        <v>42522</v>
      </c>
      <c r="B31" s="80">
        <v>17176170</v>
      </c>
      <c r="C31" s="130"/>
    </row>
  </sheetData>
  <sortState ref="A2:B31">
    <sortCondition ref="A2"/>
  </sortState>
  <phoneticPr fontId="5" type="noConversion"/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G5"/>
  <sheetViews>
    <sheetView zoomScale="115" zoomScaleNormal="115" workbookViewId="0"/>
  </sheetViews>
  <sheetFormatPr defaultRowHeight="14.25" x14ac:dyDescent="0.2"/>
  <cols>
    <col min="1" max="1" width="11.7109375" style="132" bestFit="1" customWidth="1"/>
    <col min="2" max="3" width="4.42578125" style="132" bestFit="1" customWidth="1"/>
    <col min="4" max="4" width="4.7109375" style="132" bestFit="1" customWidth="1"/>
    <col min="5" max="5" width="4.42578125" style="132" bestFit="1" customWidth="1"/>
    <col min="6" max="6" width="5" style="132" bestFit="1" customWidth="1"/>
    <col min="7" max="7" width="4.42578125" style="132" bestFit="1" customWidth="1"/>
    <col min="8" max="16384" width="9.140625" style="132"/>
  </cols>
  <sheetData>
    <row r="1" spans="1:7" ht="15" x14ac:dyDescent="0.25">
      <c r="A1" s="127"/>
      <c r="B1" s="128" t="s">
        <v>1</v>
      </c>
      <c r="C1" s="128" t="s">
        <v>2</v>
      </c>
      <c r="D1" s="128" t="s">
        <v>3</v>
      </c>
      <c r="E1" s="128" t="s">
        <v>4</v>
      </c>
      <c r="F1" s="128" t="s">
        <v>5</v>
      </c>
      <c r="G1" s="128" t="s">
        <v>6</v>
      </c>
    </row>
    <row r="2" spans="1:7" ht="15" x14ac:dyDescent="0.25">
      <c r="A2" s="127" t="s">
        <v>9</v>
      </c>
      <c r="B2" s="131">
        <v>80</v>
      </c>
      <c r="C2" s="131">
        <v>130</v>
      </c>
      <c r="D2" s="131">
        <v>125</v>
      </c>
      <c r="E2" s="131">
        <v>130</v>
      </c>
      <c r="F2" s="131">
        <v>140</v>
      </c>
      <c r="G2" s="131">
        <v>180</v>
      </c>
    </row>
    <row r="3" spans="1:7" ht="15" x14ac:dyDescent="0.25">
      <c r="A3" s="127" t="s">
        <v>10</v>
      </c>
      <c r="B3" s="131">
        <v>60</v>
      </c>
      <c r="C3" s="131">
        <v>80</v>
      </c>
      <c r="D3" s="131">
        <v>80</v>
      </c>
      <c r="E3" s="131">
        <v>100</v>
      </c>
      <c r="F3" s="131">
        <v>90</v>
      </c>
      <c r="G3" s="131">
        <v>100</v>
      </c>
    </row>
    <row r="4" spans="1:7" ht="15" x14ac:dyDescent="0.25">
      <c r="A4" s="127" t="s">
        <v>11</v>
      </c>
      <c r="B4" s="131">
        <v>110</v>
      </c>
      <c r="C4" s="131">
        <v>120</v>
      </c>
      <c r="D4" s="131">
        <v>110</v>
      </c>
      <c r="E4" s="131">
        <v>120</v>
      </c>
      <c r="F4" s="131">
        <v>120</v>
      </c>
      <c r="G4" s="131">
        <v>130</v>
      </c>
    </row>
    <row r="5" spans="1:7" ht="15" x14ac:dyDescent="0.25">
      <c r="A5" s="127" t="s">
        <v>12</v>
      </c>
      <c r="B5" s="131">
        <v>40</v>
      </c>
      <c r="C5" s="131">
        <v>60</v>
      </c>
      <c r="D5" s="131">
        <v>70</v>
      </c>
      <c r="E5" s="131">
        <v>60</v>
      </c>
      <c r="F5" s="131">
        <v>60</v>
      </c>
      <c r="G5" s="131">
        <v>80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25"/>
  <sheetViews>
    <sheetView zoomScale="130" zoomScaleNormal="130" workbookViewId="0">
      <selection activeCell="B2" sqref="B2"/>
    </sheetView>
  </sheetViews>
  <sheetFormatPr defaultColWidth="9.140625" defaultRowHeight="15" x14ac:dyDescent="0.25"/>
  <cols>
    <col min="1" max="1" width="10.140625" style="79" bestFit="1" customWidth="1"/>
    <col min="2" max="2" width="11.7109375" style="79" bestFit="1" customWidth="1"/>
    <col min="3" max="3" width="12.28515625" style="79" bestFit="1" customWidth="1"/>
    <col min="4" max="16384" width="9.140625" style="79"/>
  </cols>
  <sheetData>
    <row r="1" spans="1:14" x14ac:dyDescent="0.25">
      <c r="A1" s="78" t="s">
        <v>17</v>
      </c>
      <c r="B1" s="78" t="s">
        <v>79</v>
      </c>
      <c r="C1" s="78" t="s">
        <v>80</v>
      </c>
    </row>
    <row r="2" spans="1:14" x14ac:dyDescent="0.25">
      <c r="A2" s="110">
        <v>41640</v>
      </c>
      <c r="B2" s="80">
        <v>3360840</v>
      </c>
      <c r="C2" s="71">
        <v>1566151</v>
      </c>
      <c r="N2" s="81"/>
    </row>
    <row r="3" spans="1:14" x14ac:dyDescent="0.25">
      <c r="A3" s="110">
        <v>41671</v>
      </c>
      <c r="B3" s="80">
        <v>6989238</v>
      </c>
      <c r="C3" s="71">
        <v>3515587</v>
      </c>
      <c r="N3" s="81"/>
    </row>
    <row r="4" spans="1:14" x14ac:dyDescent="0.25">
      <c r="A4" s="110">
        <v>41699</v>
      </c>
      <c r="B4" s="80">
        <v>7729650</v>
      </c>
      <c r="C4" s="71">
        <v>5534429</v>
      </c>
      <c r="N4" s="81"/>
    </row>
    <row r="5" spans="1:14" x14ac:dyDescent="0.25">
      <c r="A5" s="110">
        <v>41730</v>
      </c>
      <c r="B5" s="80">
        <v>6038549</v>
      </c>
      <c r="C5" s="71">
        <v>3019275</v>
      </c>
      <c r="N5" s="81"/>
    </row>
    <row r="6" spans="1:14" x14ac:dyDescent="0.25">
      <c r="A6" s="110">
        <v>41760</v>
      </c>
      <c r="B6" s="80">
        <v>5484312</v>
      </c>
      <c r="C6" s="71">
        <v>2648923</v>
      </c>
      <c r="N6" s="81"/>
    </row>
    <row r="7" spans="1:14" x14ac:dyDescent="0.25">
      <c r="A7" s="110">
        <v>41791</v>
      </c>
      <c r="B7" s="80">
        <v>8551452</v>
      </c>
      <c r="C7" s="71">
        <v>5284797</v>
      </c>
      <c r="N7" s="81"/>
    </row>
    <row r="8" spans="1:14" x14ac:dyDescent="0.25">
      <c r="A8" s="110">
        <v>41821</v>
      </c>
      <c r="B8" s="80">
        <v>8238174</v>
      </c>
      <c r="C8" s="71">
        <v>3583606</v>
      </c>
      <c r="N8" s="81"/>
    </row>
    <row r="9" spans="1:14" x14ac:dyDescent="0.25">
      <c r="A9" s="110">
        <v>41852</v>
      </c>
      <c r="B9" s="80">
        <v>8831025</v>
      </c>
      <c r="C9" s="71">
        <v>6340676</v>
      </c>
      <c r="N9" s="81"/>
    </row>
    <row r="10" spans="1:14" x14ac:dyDescent="0.25">
      <c r="A10" s="110">
        <v>41883</v>
      </c>
      <c r="B10" s="80">
        <v>6924096</v>
      </c>
      <c r="C10" s="71">
        <v>3067375</v>
      </c>
      <c r="N10" s="81"/>
    </row>
    <row r="11" spans="1:14" x14ac:dyDescent="0.25">
      <c r="A11" s="110">
        <v>41913</v>
      </c>
      <c r="B11" s="80">
        <v>13085376</v>
      </c>
      <c r="C11" s="71">
        <v>5940761</v>
      </c>
      <c r="N11" s="81"/>
    </row>
    <row r="12" spans="1:14" x14ac:dyDescent="0.25">
      <c r="A12" s="110">
        <v>41944</v>
      </c>
      <c r="B12" s="80">
        <v>8230572</v>
      </c>
      <c r="C12" s="71">
        <v>5761400</v>
      </c>
      <c r="N12" s="81"/>
    </row>
    <row r="13" spans="1:14" x14ac:dyDescent="0.25">
      <c r="A13" s="110">
        <v>41974</v>
      </c>
      <c r="B13" s="80">
        <v>12352014</v>
      </c>
      <c r="C13" s="71">
        <v>9844555</v>
      </c>
      <c r="N13" s="81"/>
    </row>
    <row r="14" spans="1:14" x14ac:dyDescent="0.25">
      <c r="A14" s="110">
        <v>42005</v>
      </c>
      <c r="B14" s="80">
        <v>8246180</v>
      </c>
      <c r="C14" s="71">
        <v>4461183</v>
      </c>
      <c r="N14" s="81"/>
    </row>
    <row r="15" spans="1:14" x14ac:dyDescent="0.25">
      <c r="A15" s="110">
        <v>42036</v>
      </c>
      <c r="B15" s="80">
        <v>12531645</v>
      </c>
      <c r="C15" s="71">
        <v>6967595</v>
      </c>
      <c r="N15" s="81"/>
    </row>
    <row r="16" spans="1:14" x14ac:dyDescent="0.25">
      <c r="A16" s="110">
        <v>42064</v>
      </c>
      <c r="B16" s="80">
        <v>11636328</v>
      </c>
      <c r="C16" s="71">
        <v>7121433</v>
      </c>
      <c r="N16" s="81"/>
    </row>
    <row r="17" spans="1:14" x14ac:dyDescent="0.25">
      <c r="A17" s="110">
        <v>42095</v>
      </c>
      <c r="B17" s="80">
        <v>14015464</v>
      </c>
      <c r="C17" s="71">
        <v>6096727</v>
      </c>
      <c r="N17" s="81"/>
    </row>
    <row r="18" spans="1:14" x14ac:dyDescent="0.25">
      <c r="A18" s="110">
        <v>42125</v>
      </c>
      <c r="B18" s="80">
        <v>19252800</v>
      </c>
      <c r="C18" s="71">
        <v>10531282</v>
      </c>
      <c r="N18" s="81"/>
    </row>
    <row r="19" spans="1:14" x14ac:dyDescent="0.25">
      <c r="A19" s="110">
        <v>42156</v>
      </c>
      <c r="B19" s="80">
        <v>19362725</v>
      </c>
      <c r="C19" s="71">
        <v>15296553</v>
      </c>
      <c r="N19" s="81"/>
    </row>
    <row r="20" spans="1:14" x14ac:dyDescent="0.25">
      <c r="A20" s="110">
        <v>42186</v>
      </c>
      <c r="B20" s="80">
        <v>12495600</v>
      </c>
      <c r="C20" s="71">
        <v>7997184</v>
      </c>
      <c r="N20" s="81"/>
    </row>
    <row r="21" spans="1:14" x14ac:dyDescent="0.25">
      <c r="A21" s="110">
        <v>42217</v>
      </c>
      <c r="B21" s="80">
        <v>19798587</v>
      </c>
      <c r="C21" s="71">
        <v>10216071</v>
      </c>
      <c r="N21" s="81"/>
    </row>
    <row r="22" spans="1:14" x14ac:dyDescent="0.25">
      <c r="A22" s="110">
        <v>42248</v>
      </c>
      <c r="B22" s="80">
        <v>17511312</v>
      </c>
      <c r="C22" s="71">
        <v>12240407</v>
      </c>
      <c r="N22" s="81"/>
    </row>
    <row r="23" spans="1:14" x14ac:dyDescent="0.25">
      <c r="A23" s="110">
        <v>42278</v>
      </c>
      <c r="B23" s="80">
        <v>22216929</v>
      </c>
      <c r="C23" s="71">
        <v>13885581</v>
      </c>
      <c r="N23" s="81"/>
    </row>
    <row r="24" spans="1:14" x14ac:dyDescent="0.25">
      <c r="A24" s="110">
        <v>42309</v>
      </c>
      <c r="B24" s="80">
        <v>14804280</v>
      </c>
      <c r="C24" s="71">
        <v>6987620</v>
      </c>
      <c r="N24" s="81"/>
    </row>
    <row r="25" spans="1:14" x14ac:dyDescent="0.25">
      <c r="A25" s="110">
        <v>42339</v>
      </c>
      <c r="B25" s="80">
        <v>17176170</v>
      </c>
      <c r="C25" s="71">
        <v>7626219</v>
      </c>
      <c r="N25" s="81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W22"/>
  <sheetViews>
    <sheetView zoomScaleNormal="100" workbookViewId="0"/>
  </sheetViews>
  <sheetFormatPr defaultColWidth="9.140625" defaultRowHeight="15" x14ac:dyDescent="0.25"/>
  <cols>
    <col min="1" max="1" width="10.7109375" style="74" customWidth="1"/>
    <col min="2" max="4" width="7.28515625" style="69" bestFit="1" customWidth="1"/>
    <col min="5" max="5" width="4.140625" style="107" customWidth="1"/>
    <col min="6" max="6" width="10.5703125" style="108" customWidth="1"/>
    <col min="7" max="10" width="7.28515625" style="107" bestFit="1" customWidth="1"/>
    <col min="11" max="11" width="4.140625" style="107" customWidth="1"/>
    <col min="12" max="12" width="10.5703125" style="108" customWidth="1"/>
    <col min="13" max="13" width="12.28515625" style="107" bestFit="1" customWidth="1"/>
    <col min="14" max="16" width="7.28515625" style="107" bestFit="1" customWidth="1"/>
    <col min="17" max="17" width="4.140625" style="107" customWidth="1"/>
    <col min="18" max="18" width="10.42578125" style="74" customWidth="1"/>
    <col min="19" max="19" width="7.28515625" style="69" bestFit="1" customWidth="1"/>
    <col min="20" max="20" width="12.28515625" style="69" bestFit="1" customWidth="1"/>
    <col min="21" max="23" width="7.28515625" style="69" bestFit="1" customWidth="1"/>
    <col min="24" max="16384" width="9.140625" style="69"/>
  </cols>
  <sheetData>
    <row r="1" spans="1:23" s="72" customFormat="1" x14ac:dyDescent="0.25">
      <c r="A1" s="73" t="s">
        <v>24</v>
      </c>
      <c r="B1" s="116" t="s">
        <v>71</v>
      </c>
      <c r="C1" s="116" t="s">
        <v>72</v>
      </c>
      <c r="D1" s="116" t="s">
        <v>73</v>
      </c>
      <c r="E1" s="76"/>
      <c r="F1" s="73" t="s">
        <v>24</v>
      </c>
      <c r="G1" s="117" t="s">
        <v>74</v>
      </c>
      <c r="H1" s="116" t="s">
        <v>71</v>
      </c>
      <c r="I1" s="116" t="s">
        <v>72</v>
      </c>
      <c r="J1" s="116" t="s">
        <v>73</v>
      </c>
      <c r="K1" s="76"/>
      <c r="L1" s="73" t="s">
        <v>24</v>
      </c>
      <c r="M1" s="118" t="s">
        <v>81</v>
      </c>
      <c r="N1" s="116" t="s">
        <v>71</v>
      </c>
      <c r="O1" s="116" t="s">
        <v>72</v>
      </c>
      <c r="P1" s="116" t="s">
        <v>73</v>
      </c>
      <c r="Q1" s="76"/>
      <c r="R1" s="73" t="s">
        <v>24</v>
      </c>
      <c r="S1" s="117" t="s">
        <v>74</v>
      </c>
      <c r="T1" s="118" t="s">
        <v>81</v>
      </c>
      <c r="U1" s="116" t="s">
        <v>71</v>
      </c>
      <c r="V1" s="116" t="s">
        <v>72</v>
      </c>
      <c r="W1" s="116" t="s">
        <v>73</v>
      </c>
    </row>
    <row r="2" spans="1:23" x14ac:dyDescent="0.25">
      <c r="A2" s="106">
        <v>42478</v>
      </c>
      <c r="B2" s="70">
        <v>340.95</v>
      </c>
      <c r="C2" s="70">
        <v>335.02</v>
      </c>
      <c r="D2" s="70">
        <v>335.22</v>
      </c>
      <c r="E2" s="77"/>
      <c r="F2" s="106">
        <v>42478</v>
      </c>
      <c r="G2" s="70">
        <v>339.56</v>
      </c>
      <c r="H2" s="70">
        <v>340.95</v>
      </c>
      <c r="I2" s="70">
        <v>335.02</v>
      </c>
      <c r="J2" s="70">
        <v>335.22</v>
      </c>
      <c r="K2" s="77"/>
      <c r="L2" s="106">
        <v>42478</v>
      </c>
      <c r="M2" s="71">
        <v>12070300</v>
      </c>
      <c r="N2" s="70">
        <v>340.95</v>
      </c>
      <c r="O2" s="70">
        <v>335.02</v>
      </c>
      <c r="P2" s="70">
        <v>335.22</v>
      </c>
      <c r="Q2" s="77"/>
      <c r="R2" s="106">
        <v>42478</v>
      </c>
      <c r="S2" s="70">
        <v>339.56</v>
      </c>
      <c r="T2" s="71">
        <v>12070300</v>
      </c>
      <c r="U2" s="70">
        <v>340.95</v>
      </c>
      <c r="V2" s="70">
        <v>335.02</v>
      </c>
      <c r="W2" s="70">
        <v>335.22</v>
      </c>
    </row>
    <row r="3" spans="1:23" x14ac:dyDescent="0.25">
      <c r="A3" s="106">
        <v>42479</v>
      </c>
      <c r="B3" s="70">
        <v>342.41</v>
      </c>
      <c r="C3" s="70">
        <v>338.67</v>
      </c>
      <c r="D3" s="70">
        <v>340.53</v>
      </c>
      <c r="E3" s="77"/>
      <c r="F3" s="106">
        <v>42479</v>
      </c>
      <c r="G3" s="70">
        <v>342.08</v>
      </c>
      <c r="H3" s="70">
        <v>342.41</v>
      </c>
      <c r="I3" s="70">
        <v>338.67</v>
      </c>
      <c r="J3" s="70">
        <v>340.53</v>
      </c>
      <c r="K3" s="77"/>
      <c r="L3" s="106">
        <v>42479</v>
      </c>
      <c r="M3" s="71">
        <v>9308100</v>
      </c>
      <c r="N3" s="70">
        <v>342.41</v>
      </c>
      <c r="O3" s="70">
        <v>338.67</v>
      </c>
      <c r="P3" s="70">
        <v>340.53</v>
      </c>
      <c r="Q3" s="77"/>
      <c r="R3" s="106">
        <v>42479</v>
      </c>
      <c r="S3" s="70">
        <v>342.08</v>
      </c>
      <c r="T3" s="71">
        <v>9308100</v>
      </c>
      <c r="U3" s="70">
        <v>342.41</v>
      </c>
      <c r="V3" s="70">
        <v>338.67</v>
      </c>
      <c r="W3" s="70">
        <v>340.53</v>
      </c>
    </row>
    <row r="4" spans="1:23" x14ac:dyDescent="0.25">
      <c r="A4" s="106">
        <v>42480</v>
      </c>
      <c r="B4" s="70">
        <v>341.05</v>
      </c>
      <c r="C4" s="70">
        <v>336</v>
      </c>
      <c r="D4" s="70">
        <v>339.87</v>
      </c>
      <c r="E4" s="77"/>
      <c r="F4" s="106">
        <v>42480</v>
      </c>
      <c r="G4" s="70">
        <v>336.47</v>
      </c>
      <c r="H4" s="70">
        <v>341.05</v>
      </c>
      <c r="I4" s="70">
        <v>336</v>
      </c>
      <c r="J4" s="70">
        <v>339.87</v>
      </c>
      <c r="K4" s="77"/>
      <c r="L4" s="106">
        <v>42480</v>
      </c>
      <c r="M4" s="71">
        <v>11931800</v>
      </c>
      <c r="N4" s="70">
        <v>341.05</v>
      </c>
      <c r="O4" s="70">
        <v>336</v>
      </c>
      <c r="P4" s="70">
        <v>339.87</v>
      </c>
      <c r="Q4" s="77"/>
      <c r="R4" s="106">
        <v>42480</v>
      </c>
      <c r="S4" s="70">
        <v>336.47</v>
      </c>
      <c r="T4" s="71">
        <v>11931800</v>
      </c>
      <c r="U4" s="70">
        <v>341.05</v>
      </c>
      <c r="V4" s="70">
        <v>336</v>
      </c>
      <c r="W4" s="70">
        <v>339.87</v>
      </c>
    </row>
    <row r="5" spans="1:23" x14ac:dyDescent="0.25">
      <c r="A5" s="106">
        <v>42481</v>
      </c>
      <c r="B5" s="70">
        <v>336.14</v>
      </c>
      <c r="C5" s="70">
        <v>330.73</v>
      </c>
      <c r="D5" s="70">
        <v>336.14</v>
      </c>
      <c r="E5" s="77"/>
      <c r="F5" s="106">
        <v>42481</v>
      </c>
      <c r="G5" s="70">
        <v>332</v>
      </c>
      <c r="H5" s="70">
        <v>336.14</v>
      </c>
      <c r="I5" s="70">
        <v>330.73</v>
      </c>
      <c r="J5" s="70">
        <v>336.14</v>
      </c>
      <c r="K5" s="77"/>
      <c r="L5" s="106">
        <v>42481</v>
      </c>
      <c r="M5" s="71">
        <v>16154800</v>
      </c>
      <c r="N5" s="70">
        <v>336.14</v>
      </c>
      <c r="O5" s="70">
        <v>330.73</v>
      </c>
      <c r="P5" s="70">
        <v>336.14</v>
      </c>
      <c r="Q5" s="77"/>
      <c r="R5" s="106">
        <v>42481</v>
      </c>
      <c r="S5" s="70">
        <v>332</v>
      </c>
      <c r="T5" s="71">
        <v>16154800</v>
      </c>
      <c r="U5" s="70">
        <v>336.14</v>
      </c>
      <c r="V5" s="70">
        <v>330.73</v>
      </c>
      <c r="W5" s="70">
        <v>336.14</v>
      </c>
    </row>
    <row r="6" spans="1:23" x14ac:dyDescent="0.25">
      <c r="A6" s="106">
        <v>42482</v>
      </c>
      <c r="B6" s="70">
        <v>341.22</v>
      </c>
      <c r="C6" s="70">
        <v>332.6</v>
      </c>
      <c r="D6" s="70">
        <v>333.3</v>
      </c>
      <c r="E6" s="77"/>
      <c r="F6" s="106">
        <v>42482</v>
      </c>
      <c r="G6" s="70">
        <v>339.2</v>
      </c>
      <c r="H6" s="70">
        <v>341.22</v>
      </c>
      <c r="I6" s="70">
        <v>332.6</v>
      </c>
      <c r="J6" s="70">
        <v>333.3</v>
      </c>
      <c r="K6" s="77"/>
      <c r="L6" s="106">
        <v>42482</v>
      </c>
      <c r="M6" s="71">
        <v>16063400</v>
      </c>
      <c r="N6" s="70">
        <v>341.22</v>
      </c>
      <c r="O6" s="70">
        <v>332.6</v>
      </c>
      <c r="P6" s="70">
        <v>333.3</v>
      </c>
      <c r="Q6" s="77"/>
      <c r="R6" s="106">
        <v>42482</v>
      </c>
      <c r="S6" s="70">
        <v>339.2</v>
      </c>
      <c r="T6" s="71">
        <v>16063400</v>
      </c>
      <c r="U6" s="70">
        <v>341.22</v>
      </c>
      <c r="V6" s="70">
        <v>332.6</v>
      </c>
      <c r="W6" s="70">
        <v>333.3</v>
      </c>
    </row>
    <row r="7" spans="1:23" x14ac:dyDescent="0.25">
      <c r="A7" s="106">
        <v>42485</v>
      </c>
      <c r="B7" s="70">
        <v>346.25</v>
      </c>
      <c r="C7" s="70">
        <v>340.35</v>
      </c>
      <c r="D7" s="70">
        <v>340.5</v>
      </c>
      <c r="E7" s="77"/>
      <c r="F7" s="106">
        <v>42485</v>
      </c>
      <c r="G7" s="70">
        <v>345.66</v>
      </c>
      <c r="H7" s="70">
        <v>346.25</v>
      </c>
      <c r="I7" s="70">
        <v>340.35</v>
      </c>
      <c r="J7" s="70">
        <v>340.5</v>
      </c>
      <c r="K7" s="77"/>
      <c r="L7" s="106">
        <v>42485</v>
      </c>
      <c r="M7" s="71">
        <v>11647000</v>
      </c>
      <c r="N7" s="70">
        <v>346.25</v>
      </c>
      <c r="O7" s="70">
        <v>340.35</v>
      </c>
      <c r="P7" s="70">
        <v>340.5</v>
      </c>
      <c r="Q7" s="77"/>
      <c r="R7" s="106">
        <v>42485</v>
      </c>
      <c r="S7" s="70">
        <v>345.66</v>
      </c>
      <c r="T7" s="71">
        <v>11647000</v>
      </c>
      <c r="U7" s="70">
        <v>346.25</v>
      </c>
      <c r="V7" s="70">
        <v>340.35</v>
      </c>
      <c r="W7" s="70">
        <v>340.5</v>
      </c>
    </row>
    <row r="8" spans="1:23" x14ac:dyDescent="0.25">
      <c r="A8" s="106">
        <v>42486</v>
      </c>
      <c r="B8" s="70">
        <v>347.12</v>
      </c>
      <c r="C8" s="70">
        <v>342.27</v>
      </c>
      <c r="D8" s="70">
        <v>346.57</v>
      </c>
      <c r="E8" s="77"/>
      <c r="F8" s="106">
        <v>42486</v>
      </c>
      <c r="G8" s="70">
        <v>346.12</v>
      </c>
      <c r="H8" s="70">
        <v>347.12</v>
      </c>
      <c r="I8" s="70">
        <v>342.27</v>
      </c>
      <c r="J8" s="70">
        <v>346.57</v>
      </c>
      <c r="K8" s="77"/>
      <c r="L8" s="106">
        <v>42486</v>
      </c>
      <c r="M8" s="71">
        <v>11400000</v>
      </c>
      <c r="N8" s="70">
        <v>347.12</v>
      </c>
      <c r="O8" s="70">
        <v>342.27</v>
      </c>
      <c r="P8" s="70">
        <v>346.57</v>
      </c>
      <c r="Q8" s="77"/>
      <c r="R8" s="106">
        <v>42486</v>
      </c>
      <c r="S8" s="70">
        <v>346.12</v>
      </c>
      <c r="T8" s="71">
        <v>11400000</v>
      </c>
      <c r="U8" s="70">
        <v>347.12</v>
      </c>
      <c r="V8" s="70">
        <v>342.27</v>
      </c>
      <c r="W8" s="70">
        <v>346.57</v>
      </c>
    </row>
    <row r="9" spans="1:23" x14ac:dyDescent="0.25">
      <c r="A9" s="106">
        <v>42487</v>
      </c>
      <c r="B9" s="70">
        <v>350</v>
      </c>
      <c r="C9" s="70">
        <v>345.24</v>
      </c>
      <c r="D9" s="70">
        <v>347.23</v>
      </c>
      <c r="E9" s="77"/>
      <c r="F9" s="106">
        <v>42487</v>
      </c>
      <c r="G9" s="70">
        <v>349.02</v>
      </c>
      <c r="H9" s="70">
        <v>350</v>
      </c>
      <c r="I9" s="70">
        <v>345.24</v>
      </c>
      <c r="J9" s="70">
        <v>347.23</v>
      </c>
      <c r="K9" s="77"/>
      <c r="L9" s="106">
        <v>42487</v>
      </c>
      <c r="M9" s="71">
        <v>11952700</v>
      </c>
      <c r="N9" s="70">
        <v>350</v>
      </c>
      <c r="O9" s="70">
        <v>345.24</v>
      </c>
      <c r="P9" s="70">
        <v>347.23</v>
      </c>
      <c r="Q9" s="77"/>
      <c r="R9" s="106">
        <v>42487</v>
      </c>
      <c r="S9" s="70">
        <v>349.02</v>
      </c>
      <c r="T9" s="71">
        <v>11952700</v>
      </c>
      <c r="U9" s="70">
        <v>350</v>
      </c>
      <c r="V9" s="70">
        <v>345.24</v>
      </c>
      <c r="W9" s="70">
        <v>347.23</v>
      </c>
    </row>
    <row r="10" spans="1:23" x14ac:dyDescent="0.25">
      <c r="A10" s="106">
        <v>42488</v>
      </c>
      <c r="B10" s="70">
        <v>349.69</v>
      </c>
      <c r="C10" s="70">
        <v>346.66</v>
      </c>
      <c r="D10" s="70">
        <v>349.45</v>
      </c>
      <c r="E10" s="77"/>
      <c r="F10" s="106">
        <v>42488</v>
      </c>
      <c r="G10" s="70">
        <v>348.89</v>
      </c>
      <c r="H10" s="70">
        <v>349.69</v>
      </c>
      <c r="I10" s="70">
        <v>346.66</v>
      </c>
      <c r="J10" s="70">
        <v>349.45</v>
      </c>
      <c r="K10" s="77"/>
      <c r="L10" s="106">
        <v>42488</v>
      </c>
      <c r="M10" s="71">
        <v>10191300</v>
      </c>
      <c r="N10" s="70">
        <v>349.69</v>
      </c>
      <c r="O10" s="70">
        <v>346.66</v>
      </c>
      <c r="P10" s="70">
        <v>349.45</v>
      </c>
      <c r="Q10" s="77"/>
      <c r="R10" s="106">
        <v>42488</v>
      </c>
      <c r="S10" s="70">
        <v>348.89</v>
      </c>
      <c r="T10" s="71">
        <v>10191300</v>
      </c>
      <c r="U10" s="70">
        <v>349.69</v>
      </c>
      <c r="V10" s="70">
        <v>346.66</v>
      </c>
      <c r="W10" s="70">
        <v>349.45</v>
      </c>
    </row>
    <row r="11" spans="1:23" x14ac:dyDescent="0.25">
      <c r="A11" s="106">
        <v>42489</v>
      </c>
      <c r="B11" s="70">
        <v>349.2</v>
      </c>
      <c r="C11" s="70">
        <v>346.53</v>
      </c>
      <c r="D11" s="70">
        <v>347.6</v>
      </c>
      <c r="E11" s="77"/>
      <c r="F11" s="106">
        <v>42489</v>
      </c>
      <c r="G11" s="70">
        <v>347.86</v>
      </c>
      <c r="H11" s="70">
        <v>349.2</v>
      </c>
      <c r="I11" s="70">
        <v>346.53</v>
      </c>
      <c r="J11" s="70">
        <v>347.6</v>
      </c>
      <c r="K11" s="77"/>
      <c r="L11" s="106">
        <v>42489</v>
      </c>
      <c r="M11" s="71">
        <v>7312400</v>
      </c>
      <c r="N11" s="70">
        <v>349.2</v>
      </c>
      <c r="O11" s="70">
        <v>346.53</v>
      </c>
      <c r="P11" s="70">
        <v>347.6</v>
      </c>
      <c r="Q11" s="77"/>
      <c r="R11" s="106">
        <v>42489</v>
      </c>
      <c r="S11" s="70">
        <v>347.86</v>
      </c>
      <c r="T11" s="71">
        <v>7312400</v>
      </c>
      <c r="U11" s="70">
        <v>349.2</v>
      </c>
      <c r="V11" s="70">
        <v>346.53</v>
      </c>
      <c r="W11" s="70">
        <v>347.6</v>
      </c>
    </row>
    <row r="12" spans="1:23" x14ac:dyDescent="0.25">
      <c r="A12" s="106">
        <v>42492</v>
      </c>
      <c r="B12" s="70">
        <v>350</v>
      </c>
      <c r="C12" s="70">
        <v>346.21</v>
      </c>
      <c r="D12" s="70">
        <v>346.66</v>
      </c>
      <c r="E12" s="77"/>
      <c r="F12" s="106">
        <v>42492</v>
      </c>
      <c r="G12" s="70">
        <v>349.69</v>
      </c>
      <c r="H12" s="70">
        <v>350</v>
      </c>
      <c r="I12" s="70">
        <v>346.21</v>
      </c>
      <c r="J12" s="70">
        <v>346.66</v>
      </c>
      <c r="K12" s="77"/>
      <c r="L12" s="106">
        <v>42492</v>
      </c>
      <c r="M12" s="71">
        <v>10004800</v>
      </c>
      <c r="N12" s="70">
        <v>350</v>
      </c>
      <c r="O12" s="70">
        <v>346.21</v>
      </c>
      <c r="P12" s="70">
        <v>346.66</v>
      </c>
      <c r="Q12" s="77"/>
      <c r="R12" s="106">
        <v>42492</v>
      </c>
      <c r="S12" s="70">
        <v>349.69</v>
      </c>
      <c r="T12" s="71">
        <v>10004800</v>
      </c>
      <c r="U12" s="70">
        <v>350</v>
      </c>
      <c r="V12" s="70">
        <v>346.21</v>
      </c>
      <c r="W12" s="70">
        <v>346.66</v>
      </c>
    </row>
    <row r="13" spans="1:23" x14ac:dyDescent="0.25">
      <c r="A13" s="106">
        <v>42493</v>
      </c>
      <c r="B13" s="70">
        <v>350.95</v>
      </c>
      <c r="C13" s="70">
        <v>346.05</v>
      </c>
      <c r="D13" s="70">
        <v>346.75</v>
      </c>
      <c r="E13" s="77"/>
      <c r="F13" s="106">
        <v>42493</v>
      </c>
      <c r="G13" s="70">
        <v>348.4</v>
      </c>
      <c r="H13" s="70">
        <v>350.95</v>
      </c>
      <c r="I13" s="70">
        <v>346.05</v>
      </c>
      <c r="J13" s="70">
        <v>346.75</v>
      </c>
      <c r="K13" s="77"/>
      <c r="L13" s="106">
        <v>42493</v>
      </c>
      <c r="M13" s="71">
        <v>11998900</v>
      </c>
      <c r="N13" s="70">
        <v>350.95</v>
      </c>
      <c r="O13" s="70">
        <v>346.05</v>
      </c>
      <c r="P13" s="70">
        <v>346.75</v>
      </c>
      <c r="Q13" s="77"/>
      <c r="R13" s="106">
        <v>42493</v>
      </c>
      <c r="S13" s="70">
        <v>348.4</v>
      </c>
      <c r="T13" s="71">
        <v>11998900</v>
      </c>
      <c r="U13" s="70">
        <v>350.95</v>
      </c>
      <c r="V13" s="70">
        <v>346.05</v>
      </c>
      <c r="W13" s="70">
        <v>346.75</v>
      </c>
    </row>
    <row r="14" spans="1:23" x14ac:dyDescent="0.25">
      <c r="A14" s="106">
        <v>42494</v>
      </c>
      <c r="B14" s="70">
        <v>351.83</v>
      </c>
      <c r="C14" s="70">
        <v>346.88</v>
      </c>
      <c r="D14" s="70">
        <v>349.57</v>
      </c>
      <c r="E14" s="77"/>
      <c r="F14" s="106">
        <v>42494</v>
      </c>
      <c r="G14" s="70">
        <v>348.26</v>
      </c>
      <c r="H14" s="70">
        <v>351.83</v>
      </c>
      <c r="I14" s="70">
        <v>346.88</v>
      </c>
      <c r="J14" s="70">
        <v>349.57</v>
      </c>
      <c r="K14" s="77"/>
      <c r="L14" s="106">
        <v>42494</v>
      </c>
      <c r="M14" s="71">
        <v>13956600</v>
      </c>
      <c r="N14" s="70">
        <v>351.83</v>
      </c>
      <c r="O14" s="70">
        <v>346.88</v>
      </c>
      <c r="P14" s="70">
        <v>349.57</v>
      </c>
      <c r="Q14" s="77"/>
      <c r="R14" s="106">
        <v>42494</v>
      </c>
      <c r="S14" s="70">
        <v>348.26</v>
      </c>
      <c r="T14" s="71">
        <v>13956600</v>
      </c>
      <c r="U14" s="70">
        <v>351.83</v>
      </c>
      <c r="V14" s="70">
        <v>346.88</v>
      </c>
      <c r="W14" s="70">
        <v>349.57</v>
      </c>
    </row>
    <row r="15" spans="1:23" x14ac:dyDescent="0.25">
      <c r="A15" s="106">
        <v>42495</v>
      </c>
      <c r="B15" s="70">
        <v>349.89</v>
      </c>
      <c r="C15" s="70">
        <v>345.62</v>
      </c>
      <c r="D15" s="70">
        <v>348.2</v>
      </c>
      <c r="E15" s="77"/>
      <c r="F15" s="106">
        <v>42495</v>
      </c>
      <c r="G15" s="70">
        <v>347.99</v>
      </c>
      <c r="H15" s="70">
        <v>349.89</v>
      </c>
      <c r="I15" s="70">
        <v>345.62</v>
      </c>
      <c r="J15" s="70">
        <v>348.2</v>
      </c>
      <c r="K15" s="77"/>
      <c r="L15" s="106">
        <v>42495</v>
      </c>
      <c r="M15" s="71">
        <v>11191000</v>
      </c>
      <c r="N15" s="70">
        <v>349.89</v>
      </c>
      <c r="O15" s="70">
        <v>345.62</v>
      </c>
      <c r="P15" s="70">
        <v>348.2</v>
      </c>
      <c r="Q15" s="77"/>
      <c r="R15" s="106">
        <v>42495</v>
      </c>
      <c r="S15" s="70">
        <v>347.99</v>
      </c>
      <c r="T15" s="71">
        <v>11191000</v>
      </c>
      <c r="U15" s="70">
        <v>349.89</v>
      </c>
      <c r="V15" s="70">
        <v>345.62</v>
      </c>
      <c r="W15" s="70">
        <v>348.2</v>
      </c>
    </row>
    <row r="16" spans="1:23" x14ac:dyDescent="0.25">
      <c r="A16" s="106">
        <v>42496</v>
      </c>
      <c r="B16" s="70">
        <v>350.47</v>
      </c>
      <c r="C16" s="70">
        <v>345.5</v>
      </c>
      <c r="D16" s="70">
        <v>346.28</v>
      </c>
      <c r="E16" s="77"/>
      <c r="F16" s="106">
        <v>42496</v>
      </c>
      <c r="G16" s="70">
        <v>349.74</v>
      </c>
      <c r="H16" s="70">
        <v>350.47</v>
      </c>
      <c r="I16" s="70">
        <v>345.5</v>
      </c>
      <c r="J16" s="70">
        <v>346.28</v>
      </c>
      <c r="K16" s="77"/>
      <c r="L16" s="106">
        <v>42496</v>
      </c>
      <c r="M16" s="71">
        <v>15779900</v>
      </c>
      <c r="N16" s="70">
        <v>350.47</v>
      </c>
      <c r="O16" s="70">
        <v>345.5</v>
      </c>
      <c r="P16" s="70">
        <v>346.28</v>
      </c>
      <c r="Q16" s="77"/>
      <c r="R16" s="106">
        <v>42496</v>
      </c>
      <c r="S16" s="70">
        <v>349.74</v>
      </c>
      <c r="T16" s="71">
        <v>15779900</v>
      </c>
      <c r="U16" s="70">
        <v>350.47</v>
      </c>
      <c r="V16" s="70">
        <v>345.5</v>
      </c>
      <c r="W16" s="70">
        <v>346.28</v>
      </c>
    </row>
    <row r="17" spans="1:23" x14ac:dyDescent="0.25">
      <c r="A17" s="106">
        <v>42499</v>
      </c>
      <c r="B17" s="70">
        <v>353.95</v>
      </c>
      <c r="C17" s="70">
        <v>346.67</v>
      </c>
      <c r="D17" s="70">
        <v>350.13</v>
      </c>
      <c r="E17" s="77"/>
      <c r="F17" s="106">
        <v>42499</v>
      </c>
      <c r="G17" s="70">
        <v>346.78</v>
      </c>
      <c r="H17" s="70">
        <v>353.95</v>
      </c>
      <c r="I17" s="70">
        <v>346.67</v>
      </c>
      <c r="J17" s="70">
        <v>350.13</v>
      </c>
      <c r="K17" s="77"/>
      <c r="L17" s="106">
        <v>42499</v>
      </c>
      <c r="M17" s="71">
        <v>35900000</v>
      </c>
      <c r="N17" s="70">
        <v>353.95</v>
      </c>
      <c r="O17" s="70">
        <v>346.67</v>
      </c>
      <c r="P17" s="70">
        <v>350.13</v>
      </c>
      <c r="Q17" s="77"/>
      <c r="R17" s="106">
        <v>42499</v>
      </c>
      <c r="S17" s="70">
        <v>346.78</v>
      </c>
      <c r="T17" s="71">
        <v>35900000</v>
      </c>
      <c r="U17" s="70">
        <v>353.95</v>
      </c>
      <c r="V17" s="70">
        <v>346.67</v>
      </c>
      <c r="W17" s="70">
        <v>350.13</v>
      </c>
    </row>
    <row r="18" spans="1:23" x14ac:dyDescent="0.25">
      <c r="A18" s="106">
        <v>42500</v>
      </c>
      <c r="B18" s="70">
        <v>349.75</v>
      </c>
      <c r="C18" s="70">
        <v>345.52</v>
      </c>
      <c r="D18" s="70">
        <v>346.75</v>
      </c>
      <c r="E18" s="77"/>
      <c r="F18" s="106">
        <v>42500</v>
      </c>
      <c r="G18" s="70">
        <v>346.19</v>
      </c>
      <c r="H18" s="70">
        <v>349.75</v>
      </c>
      <c r="I18" s="70">
        <v>345.52</v>
      </c>
      <c r="J18" s="70">
        <v>346.75</v>
      </c>
      <c r="K18" s="77"/>
      <c r="L18" s="106">
        <v>42500</v>
      </c>
      <c r="M18" s="71">
        <v>12891400</v>
      </c>
      <c r="N18" s="70">
        <v>349.75</v>
      </c>
      <c r="O18" s="70">
        <v>345.52</v>
      </c>
      <c r="P18" s="70">
        <v>346.75</v>
      </c>
      <c r="Q18" s="77"/>
      <c r="R18" s="106">
        <v>42500</v>
      </c>
      <c r="S18" s="70">
        <v>346.19</v>
      </c>
      <c r="T18" s="71">
        <v>12891400</v>
      </c>
      <c r="U18" s="70">
        <v>349.75</v>
      </c>
      <c r="V18" s="70">
        <v>345.52</v>
      </c>
      <c r="W18" s="70">
        <v>346.75</v>
      </c>
    </row>
    <row r="19" spans="1:23" x14ac:dyDescent="0.25">
      <c r="A19" s="106">
        <v>42501</v>
      </c>
      <c r="B19" s="70">
        <v>352.35</v>
      </c>
      <c r="C19" s="70">
        <v>347.1</v>
      </c>
      <c r="D19" s="70">
        <v>350.15</v>
      </c>
      <c r="E19" s="77"/>
      <c r="F19" s="106">
        <v>42501</v>
      </c>
      <c r="G19" s="70">
        <v>352.24</v>
      </c>
      <c r="H19" s="70">
        <v>352.35</v>
      </c>
      <c r="I19" s="70">
        <v>347.1</v>
      </c>
      <c r="J19" s="70">
        <v>350.15</v>
      </c>
      <c r="K19" s="77"/>
      <c r="L19" s="106">
        <v>42501</v>
      </c>
      <c r="M19" s="71">
        <v>12696100</v>
      </c>
      <c r="N19" s="70">
        <v>352.35</v>
      </c>
      <c r="O19" s="70">
        <v>347.1</v>
      </c>
      <c r="P19" s="70">
        <v>350.15</v>
      </c>
      <c r="Q19" s="77"/>
      <c r="R19" s="106">
        <v>42501</v>
      </c>
      <c r="S19" s="70">
        <v>352.24</v>
      </c>
      <c r="T19" s="71">
        <v>12696100</v>
      </c>
      <c r="U19" s="70">
        <v>352.35</v>
      </c>
      <c r="V19" s="70">
        <v>347.1</v>
      </c>
      <c r="W19" s="70">
        <v>350.15</v>
      </c>
    </row>
    <row r="20" spans="1:23" x14ac:dyDescent="0.25">
      <c r="A20" s="106">
        <v>42502</v>
      </c>
      <c r="B20" s="70">
        <v>354.99</v>
      </c>
      <c r="C20" s="70">
        <v>349.35</v>
      </c>
      <c r="D20" s="70">
        <v>350.42</v>
      </c>
      <c r="E20" s="77"/>
      <c r="F20" s="106">
        <v>42502</v>
      </c>
      <c r="G20" s="70">
        <v>353.62</v>
      </c>
      <c r="H20" s="70">
        <v>354.99</v>
      </c>
      <c r="I20" s="70">
        <v>349.35</v>
      </c>
      <c r="J20" s="70">
        <v>350.42</v>
      </c>
      <c r="K20" s="77"/>
      <c r="L20" s="106">
        <v>42502</v>
      </c>
      <c r="M20" s="71">
        <v>12065100</v>
      </c>
      <c r="N20" s="70">
        <v>354.99</v>
      </c>
      <c r="O20" s="70">
        <v>349.35</v>
      </c>
      <c r="P20" s="70">
        <v>350.42</v>
      </c>
      <c r="Q20" s="77"/>
      <c r="R20" s="106">
        <v>42502</v>
      </c>
      <c r="S20" s="70">
        <v>353.62</v>
      </c>
      <c r="T20" s="71">
        <v>12065100</v>
      </c>
      <c r="U20" s="70">
        <v>354.99</v>
      </c>
      <c r="V20" s="70">
        <v>349.35</v>
      </c>
      <c r="W20" s="70">
        <v>350.42</v>
      </c>
    </row>
    <row r="21" spans="1:23" x14ac:dyDescent="0.25">
      <c r="A21" s="106">
        <v>42503</v>
      </c>
      <c r="B21" s="70">
        <v>353.75</v>
      </c>
      <c r="C21" s="70">
        <v>350.3</v>
      </c>
      <c r="D21" s="70">
        <v>353.01</v>
      </c>
      <c r="E21" s="77"/>
      <c r="F21" s="106">
        <v>42503</v>
      </c>
      <c r="G21" s="70">
        <v>350.34</v>
      </c>
      <c r="H21" s="70">
        <v>353.75</v>
      </c>
      <c r="I21" s="70">
        <v>350.3</v>
      </c>
      <c r="J21" s="70">
        <v>353.01</v>
      </c>
      <c r="K21" s="77"/>
      <c r="L21" s="106">
        <v>42503</v>
      </c>
      <c r="M21" s="71">
        <v>9497500</v>
      </c>
      <c r="N21" s="70">
        <v>353.75</v>
      </c>
      <c r="O21" s="70">
        <v>350.3</v>
      </c>
      <c r="P21" s="70">
        <v>353.01</v>
      </c>
      <c r="Q21" s="77"/>
      <c r="R21" s="106">
        <v>42503</v>
      </c>
      <c r="S21" s="70">
        <v>350.34</v>
      </c>
      <c r="T21" s="71">
        <v>9497500</v>
      </c>
      <c r="U21" s="70">
        <v>353.75</v>
      </c>
      <c r="V21" s="70">
        <v>350.3</v>
      </c>
      <c r="W21" s="70">
        <v>353.01</v>
      </c>
    </row>
    <row r="22" spans="1:23" x14ac:dyDescent="0.25">
      <c r="A22" s="106">
        <v>42506</v>
      </c>
      <c r="B22" s="70">
        <v>355.13</v>
      </c>
      <c r="C22" s="70">
        <v>348.52</v>
      </c>
      <c r="D22" s="70">
        <v>350.7</v>
      </c>
      <c r="E22" s="77"/>
      <c r="F22" s="106">
        <v>42506</v>
      </c>
      <c r="G22" s="70">
        <v>355</v>
      </c>
      <c r="H22" s="70">
        <v>355.13</v>
      </c>
      <c r="I22" s="70">
        <v>348.52</v>
      </c>
      <c r="J22" s="70">
        <v>350.7</v>
      </c>
      <c r="K22" s="77"/>
      <c r="L22" s="106">
        <v>42506</v>
      </c>
      <c r="M22" s="71">
        <v>26921800</v>
      </c>
      <c r="N22" s="70">
        <v>355.13</v>
      </c>
      <c r="O22" s="70">
        <v>348.52</v>
      </c>
      <c r="P22" s="70">
        <v>350.7</v>
      </c>
      <c r="Q22" s="77"/>
      <c r="R22" s="106">
        <v>42506</v>
      </c>
      <c r="S22" s="70">
        <v>355</v>
      </c>
      <c r="T22" s="71">
        <v>26921800</v>
      </c>
      <c r="U22" s="70">
        <v>355.13</v>
      </c>
      <c r="V22" s="70">
        <v>348.52</v>
      </c>
      <c r="W22" s="70">
        <v>350.7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P100"/>
  <sheetViews>
    <sheetView zoomScale="110" zoomScaleNormal="110" workbookViewId="0">
      <selection activeCell="A5" sqref="A5"/>
    </sheetView>
  </sheetViews>
  <sheetFormatPr defaultColWidth="9.140625" defaultRowHeight="14.25" x14ac:dyDescent="0.2"/>
  <cols>
    <col min="1" max="1" width="4.42578125" style="84" bestFit="1" customWidth="1"/>
    <col min="2" max="2" width="7.140625" style="84" bestFit="1" customWidth="1"/>
    <col min="3" max="3" width="6.7109375" style="58" customWidth="1"/>
    <col min="4" max="14" width="16.28515625" style="58" customWidth="1"/>
    <col min="15" max="15" width="9.28515625" style="58" bestFit="1" customWidth="1"/>
    <col min="16" max="16" width="20.28515625" style="58" customWidth="1"/>
    <col min="17" max="16384" width="9.140625" style="58"/>
  </cols>
  <sheetData>
    <row r="1" spans="1:15" ht="21" x14ac:dyDescent="0.35">
      <c r="A1" s="115" t="s">
        <v>31</v>
      </c>
      <c r="B1" s="115" t="s">
        <v>32</v>
      </c>
      <c r="C1" s="57"/>
      <c r="D1" s="68" t="s">
        <v>33</v>
      </c>
      <c r="E1" s="68"/>
      <c r="F1" s="68"/>
      <c r="G1" s="68"/>
      <c r="H1" s="68"/>
      <c r="I1" s="68"/>
      <c r="J1" s="68"/>
      <c r="K1" s="68"/>
      <c r="L1" s="68"/>
      <c r="M1" s="68"/>
    </row>
    <row r="2" spans="1:15" ht="15" x14ac:dyDescent="0.25">
      <c r="A2" s="82">
        <v>22</v>
      </c>
      <c r="B2" s="83">
        <v>3.7361111111111109E-2</v>
      </c>
      <c r="C2" s="59"/>
    </row>
    <row r="3" spans="1:15" ht="15" x14ac:dyDescent="0.25">
      <c r="A3" s="82">
        <v>23</v>
      </c>
      <c r="B3" s="83">
        <v>3.8194444444444441E-2</v>
      </c>
      <c r="C3" s="59"/>
      <c r="F3" s="60"/>
    </row>
    <row r="4" spans="1:15" ht="15" x14ac:dyDescent="0.25">
      <c r="A4" s="82">
        <v>23</v>
      </c>
      <c r="B4" s="83">
        <v>4.4097222222222225E-2</v>
      </c>
      <c r="C4" s="59"/>
      <c r="F4" s="61"/>
    </row>
    <row r="5" spans="1:15" ht="15" x14ac:dyDescent="0.25">
      <c r="A5" s="82">
        <v>24</v>
      </c>
      <c r="B5" s="83">
        <v>3.3020833333333333E-2</v>
      </c>
      <c r="C5" s="59"/>
      <c r="F5" s="62"/>
    </row>
    <row r="6" spans="1:15" ht="15" x14ac:dyDescent="0.25">
      <c r="A6" s="82">
        <v>24</v>
      </c>
      <c r="B6" s="83">
        <v>3.7499999999999999E-2</v>
      </c>
      <c r="C6" s="59"/>
    </row>
    <row r="7" spans="1:15" ht="15" x14ac:dyDescent="0.25">
      <c r="A7" s="82">
        <v>25</v>
      </c>
      <c r="B7" s="83">
        <v>4.0300925925925928E-2</v>
      </c>
      <c r="C7" s="59"/>
    </row>
    <row r="8" spans="1:15" ht="15" x14ac:dyDescent="0.25">
      <c r="A8" s="82">
        <v>25</v>
      </c>
      <c r="B8" s="83">
        <v>4.7337962962962964E-2</v>
      </c>
      <c r="C8" s="59"/>
      <c r="J8" s="75"/>
    </row>
    <row r="9" spans="1:15" ht="15" x14ac:dyDescent="0.25">
      <c r="A9" s="82">
        <v>25</v>
      </c>
      <c r="B9" s="83">
        <v>5.0115740740740738E-2</v>
      </c>
      <c r="C9" s="59"/>
      <c r="J9" s="75"/>
    </row>
    <row r="10" spans="1:15" ht="15" x14ac:dyDescent="0.25">
      <c r="A10" s="82">
        <v>25</v>
      </c>
      <c r="B10" s="83">
        <v>5.4571759259259257E-2</v>
      </c>
      <c r="C10" s="59"/>
      <c r="J10" s="75"/>
    </row>
    <row r="11" spans="1:15" ht="15" x14ac:dyDescent="0.25">
      <c r="A11" s="82">
        <v>26</v>
      </c>
      <c r="B11" s="83">
        <v>3.1817129629629633E-2</v>
      </c>
      <c r="C11" s="59"/>
      <c r="O11" s="59"/>
    </row>
    <row r="12" spans="1:15" ht="15" x14ac:dyDescent="0.25">
      <c r="A12" s="82">
        <v>27</v>
      </c>
      <c r="B12" s="83">
        <v>3.4745370370370371E-2</v>
      </c>
      <c r="C12" s="59"/>
    </row>
    <row r="13" spans="1:15" ht="15" x14ac:dyDescent="0.25">
      <c r="A13" s="82">
        <v>27</v>
      </c>
      <c r="B13" s="83">
        <v>3.5034722222222224E-2</v>
      </c>
      <c r="C13" s="59"/>
    </row>
    <row r="14" spans="1:15" ht="15" x14ac:dyDescent="0.25">
      <c r="A14" s="82">
        <v>27</v>
      </c>
      <c r="B14" s="83">
        <v>3.7384259259259263E-2</v>
      </c>
      <c r="C14" s="59"/>
    </row>
    <row r="15" spans="1:15" ht="15" x14ac:dyDescent="0.25">
      <c r="A15" s="82">
        <v>27</v>
      </c>
      <c r="B15" s="83">
        <v>5.0578703703703709E-2</v>
      </c>
      <c r="C15" s="59"/>
    </row>
    <row r="16" spans="1:15" ht="15" x14ac:dyDescent="0.25">
      <c r="A16" s="82">
        <v>28</v>
      </c>
      <c r="B16" s="83">
        <v>3.5833333333333335E-2</v>
      </c>
      <c r="C16" s="59"/>
    </row>
    <row r="17" spans="1:16" ht="15" x14ac:dyDescent="0.25">
      <c r="A17" s="82">
        <v>28</v>
      </c>
      <c r="B17" s="83">
        <v>3.8101851851851852E-2</v>
      </c>
      <c r="C17" s="59"/>
    </row>
    <row r="18" spans="1:16" ht="15" x14ac:dyDescent="0.25">
      <c r="A18" s="82">
        <v>28</v>
      </c>
      <c r="B18" s="83">
        <v>3.90625E-2</v>
      </c>
      <c r="C18" s="59"/>
    </row>
    <row r="19" spans="1:16" ht="15" x14ac:dyDescent="0.25">
      <c r="A19" s="82">
        <v>28</v>
      </c>
      <c r="B19" s="83">
        <v>4.704861111111111E-2</v>
      </c>
      <c r="C19" s="59"/>
    </row>
    <row r="20" spans="1:16" ht="15" x14ac:dyDescent="0.25">
      <c r="A20" s="82">
        <v>29</v>
      </c>
      <c r="B20" s="83">
        <v>3.8622685185185184E-2</v>
      </c>
      <c r="C20" s="59"/>
    </row>
    <row r="21" spans="1:16" ht="15" x14ac:dyDescent="0.25">
      <c r="A21" s="82">
        <v>29</v>
      </c>
      <c r="B21" s="83">
        <v>4.0706018518518523E-2</v>
      </c>
      <c r="C21" s="59"/>
    </row>
    <row r="22" spans="1:16" ht="15" x14ac:dyDescent="0.25">
      <c r="A22" s="82">
        <v>29</v>
      </c>
      <c r="B22" s="83">
        <v>5.2962962962962962E-2</v>
      </c>
      <c r="C22" s="59"/>
    </row>
    <row r="23" spans="1:16" ht="15" x14ac:dyDescent="0.25">
      <c r="A23" s="82">
        <v>29</v>
      </c>
      <c r="B23" s="83">
        <v>5.4618055555555552E-2</v>
      </c>
      <c r="C23" s="59"/>
      <c r="O23" s="63"/>
      <c r="P23" s="64"/>
    </row>
    <row r="24" spans="1:16" ht="15" x14ac:dyDescent="0.25">
      <c r="A24" s="82">
        <v>29</v>
      </c>
      <c r="B24" s="83">
        <v>5.6076388888888884E-2</v>
      </c>
      <c r="C24" s="59"/>
      <c r="O24" s="63"/>
      <c r="P24" s="64"/>
    </row>
    <row r="25" spans="1:16" ht="15" x14ac:dyDescent="0.25">
      <c r="A25" s="82">
        <v>30</v>
      </c>
      <c r="B25" s="83">
        <v>4.2442129629629628E-2</v>
      </c>
      <c r="C25" s="59"/>
      <c r="O25" s="63"/>
      <c r="P25" s="64"/>
    </row>
    <row r="26" spans="1:16" ht="15" x14ac:dyDescent="0.25">
      <c r="A26" s="82">
        <v>30</v>
      </c>
      <c r="B26" s="83">
        <v>4.4351851851851858E-2</v>
      </c>
      <c r="C26" s="59"/>
      <c r="O26" s="63"/>
      <c r="P26" s="64"/>
    </row>
    <row r="27" spans="1:16" ht="15" x14ac:dyDescent="0.25">
      <c r="A27" s="82">
        <v>30</v>
      </c>
      <c r="B27" s="83">
        <v>4.7893518518518523E-2</v>
      </c>
      <c r="C27" s="59"/>
      <c r="O27" s="63"/>
      <c r="P27" s="64"/>
    </row>
    <row r="28" spans="1:16" ht="15" x14ac:dyDescent="0.25">
      <c r="A28" s="82">
        <v>30</v>
      </c>
      <c r="B28" s="83">
        <v>5.6944444444444443E-2</v>
      </c>
      <c r="C28" s="59"/>
      <c r="O28" s="63"/>
      <c r="P28" s="64"/>
    </row>
    <row r="29" spans="1:16" ht="15" x14ac:dyDescent="0.25">
      <c r="A29" s="82">
        <v>31</v>
      </c>
      <c r="B29" s="83">
        <v>3.3738425925925929E-2</v>
      </c>
      <c r="C29" s="59"/>
      <c r="O29" s="63"/>
      <c r="P29" s="64"/>
    </row>
    <row r="30" spans="1:16" ht="15" x14ac:dyDescent="0.25">
      <c r="A30" s="82">
        <v>31</v>
      </c>
      <c r="B30" s="83">
        <v>5.347222222222222E-2</v>
      </c>
      <c r="C30" s="59"/>
      <c r="O30" s="63"/>
      <c r="P30" s="64"/>
    </row>
    <row r="31" spans="1:16" ht="15" x14ac:dyDescent="0.25">
      <c r="A31" s="82">
        <v>31</v>
      </c>
      <c r="B31" s="83">
        <v>5.347222222222222E-2</v>
      </c>
      <c r="C31" s="59"/>
      <c r="O31" s="63"/>
      <c r="P31" s="64"/>
    </row>
    <row r="32" spans="1:16" ht="15" x14ac:dyDescent="0.25">
      <c r="A32" s="82">
        <v>32</v>
      </c>
      <c r="B32" s="83">
        <v>3.7291666666666667E-2</v>
      </c>
      <c r="C32" s="59"/>
      <c r="O32" s="63"/>
      <c r="P32" s="64"/>
    </row>
    <row r="33" spans="1:16" ht="15" x14ac:dyDescent="0.25">
      <c r="A33" s="82">
        <v>32</v>
      </c>
      <c r="B33" s="83">
        <v>4.2303240740740738E-2</v>
      </c>
      <c r="C33" s="59"/>
      <c r="O33" s="63"/>
      <c r="P33" s="64"/>
    </row>
    <row r="34" spans="1:16" ht="15" x14ac:dyDescent="0.25">
      <c r="A34" s="82">
        <v>32</v>
      </c>
      <c r="B34" s="83">
        <v>4.2476851851851849E-2</v>
      </c>
      <c r="C34" s="59"/>
      <c r="O34" s="63"/>
      <c r="P34" s="64"/>
    </row>
    <row r="35" spans="1:16" ht="15" x14ac:dyDescent="0.25">
      <c r="A35" s="82">
        <v>33</v>
      </c>
      <c r="B35" s="83">
        <v>3.4548611111111113E-2</v>
      </c>
      <c r="C35" s="59"/>
      <c r="O35" s="63"/>
      <c r="P35" s="64"/>
    </row>
    <row r="36" spans="1:16" ht="15" x14ac:dyDescent="0.25">
      <c r="A36" s="82">
        <v>33</v>
      </c>
      <c r="B36" s="83">
        <v>3.5127314814814813E-2</v>
      </c>
      <c r="C36" s="59"/>
      <c r="O36" s="63"/>
      <c r="P36" s="64"/>
    </row>
    <row r="37" spans="1:16" ht="15" x14ac:dyDescent="0.25">
      <c r="A37" s="82">
        <v>33</v>
      </c>
      <c r="B37" s="83">
        <v>3.9155092592592596E-2</v>
      </c>
      <c r="C37" s="59"/>
      <c r="O37" s="63"/>
      <c r="P37" s="64"/>
    </row>
    <row r="38" spans="1:16" ht="15" x14ac:dyDescent="0.25">
      <c r="A38" s="82">
        <v>33</v>
      </c>
      <c r="B38" s="83">
        <v>4.0486111111111105E-2</v>
      </c>
      <c r="C38" s="59"/>
      <c r="O38" s="63"/>
      <c r="P38" s="64"/>
    </row>
    <row r="39" spans="1:16" ht="15" x14ac:dyDescent="0.25">
      <c r="A39" s="82">
        <v>33</v>
      </c>
      <c r="B39" s="83">
        <v>4.4143518518518519E-2</v>
      </c>
      <c r="C39" s="59"/>
      <c r="O39" s="63"/>
      <c r="P39" s="64"/>
    </row>
    <row r="40" spans="1:16" ht="15" x14ac:dyDescent="0.25">
      <c r="A40" s="82">
        <v>33</v>
      </c>
      <c r="B40" s="83">
        <v>4.4212962962962961E-2</v>
      </c>
      <c r="C40" s="59"/>
      <c r="O40" s="63"/>
      <c r="P40" s="64"/>
    </row>
    <row r="41" spans="1:16" ht="15" x14ac:dyDescent="0.25">
      <c r="A41" s="82">
        <v>33</v>
      </c>
      <c r="B41" s="83">
        <v>4.9768518518518517E-2</v>
      </c>
      <c r="C41" s="59"/>
      <c r="O41" s="63"/>
      <c r="P41" s="64"/>
    </row>
    <row r="42" spans="1:16" ht="15" x14ac:dyDescent="0.25">
      <c r="A42" s="82">
        <v>33</v>
      </c>
      <c r="B42" s="83">
        <v>5.9247685185185188E-2</v>
      </c>
      <c r="C42" s="59"/>
      <c r="O42" s="63"/>
      <c r="P42" s="64"/>
    </row>
    <row r="43" spans="1:16" ht="15" x14ac:dyDescent="0.25">
      <c r="A43" s="82">
        <v>34</v>
      </c>
      <c r="B43" s="83">
        <v>4.4120370370370372E-2</v>
      </c>
      <c r="C43" s="59"/>
      <c r="O43" s="63"/>
      <c r="P43" s="64"/>
    </row>
    <row r="44" spans="1:16" ht="15" x14ac:dyDescent="0.25">
      <c r="A44" s="82">
        <v>34</v>
      </c>
      <c r="B44" s="83">
        <v>5.1562499999999997E-2</v>
      </c>
      <c r="C44" s="59"/>
      <c r="O44" s="63"/>
      <c r="P44" s="64"/>
    </row>
    <row r="45" spans="1:16" ht="15" x14ac:dyDescent="0.25">
      <c r="A45" s="82">
        <v>35</v>
      </c>
      <c r="B45" s="83">
        <v>4.1689814814814818E-2</v>
      </c>
      <c r="C45" s="59"/>
      <c r="O45" s="63"/>
      <c r="P45" s="64"/>
    </row>
    <row r="46" spans="1:16" ht="15" x14ac:dyDescent="0.25">
      <c r="A46" s="82">
        <v>36</v>
      </c>
      <c r="B46" s="83">
        <v>3.3217592592592597E-2</v>
      </c>
      <c r="C46" s="59"/>
      <c r="O46" s="63"/>
      <c r="P46" s="64"/>
    </row>
    <row r="47" spans="1:16" ht="15" x14ac:dyDescent="0.25">
      <c r="A47" s="82">
        <v>36</v>
      </c>
      <c r="B47" s="83">
        <v>3.9270833333333331E-2</v>
      </c>
      <c r="C47" s="59"/>
      <c r="O47" s="63"/>
      <c r="P47" s="64"/>
    </row>
    <row r="48" spans="1:16" ht="15" x14ac:dyDescent="0.25">
      <c r="A48" s="82">
        <v>36</v>
      </c>
      <c r="B48" s="83">
        <v>3.9583333333333331E-2</v>
      </c>
      <c r="C48" s="59"/>
      <c r="O48" s="63"/>
      <c r="P48" s="64"/>
    </row>
    <row r="49" spans="1:16" ht="15" x14ac:dyDescent="0.25">
      <c r="A49" s="82">
        <v>36</v>
      </c>
      <c r="B49" s="83">
        <v>4.0925925925925928E-2</v>
      </c>
      <c r="C49" s="59"/>
      <c r="L49" s="65"/>
      <c r="M49" s="65"/>
      <c r="O49" s="63"/>
      <c r="P49" s="64"/>
    </row>
    <row r="50" spans="1:16" ht="15" x14ac:dyDescent="0.25">
      <c r="A50" s="82">
        <v>36</v>
      </c>
      <c r="B50" s="83">
        <v>4.162037037037037E-2</v>
      </c>
      <c r="C50" s="59"/>
      <c r="L50" s="66"/>
      <c r="M50" s="66"/>
      <c r="O50" s="63"/>
      <c r="P50" s="64"/>
    </row>
    <row r="51" spans="1:16" ht="15" x14ac:dyDescent="0.25">
      <c r="A51" s="82">
        <v>36</v>
      </c>
      <c r="B51" s="83">
        <v>4.7916666666666663E-2</v>
      </c>
      <c r="C51" s="59"/>
      <c r="O51" s="63"/>
      <c r="P51" s="64"/>
    </row>
    <row r="52" spans="1:16" ht="15" x14ac:dyDescent="0.25">
      <c r="A52" s="82">
        <v>36</v>
      </c>
      <c r="B52" s="83">
        <v>4.8495370370370376E-2</v>
      </c>
      <c r="C52" s="59"/>
      <c r="O52" s="63"/>
      <c r="P52" s="64"/>
    </row>
    <row r="53" spans="1:16" ht="15" x14ac:dyDescent="0.25">
      <c r="A53" s="82">
        <v>36</v>
      </c>
      <c r="B53" s="83">
        <v>5.0648148148148144E-2</v>
      </c>
      <c r="C53" s="59"/>
      <c r="M53" s="67"/>
      <c r="O53" s="63"/>
      <c r="P53" s="64"/>
    </row>
    <row r="54" spans="1:16" ht="15" x14ac:dyDescent="0.25">
      <c r="A54" s="82">
        <v>36</v>
      </c>
      <c r="B54" s="83">
        <v>5.3159722222222226E-2</v>
      </c>
      <c r="C54" s="59"/>
      <c r="M54" s="63"/>
      <c r="O54" s="63"/>
      <c r="P54" s="64"/>
    </row>
    <row r="55" spans="1:16" ht="15" x14ac:dyDescent="0.25">
      <c r="A55" s="82">
        <v>36</v>
      </c>
      <c r="B55" s="83">
        <v>5.4942129629629632E-2</v>
      </c>
      <c r="C55" s="59"/>
      <c r="O55" s="63"/>
      <c r="P55" s="64"/>
    </row>
    <row r="56" spans="1:16" ht="15" x14ac:dyDescent="0.25">
      <c r="A56" s="82">
        <v>36</v>
      </c>
      <c r="B56" s="83">
        <v>7.013888888888889E-2</v>
      </c>
      <c r="C56" s="59"/>
      <c r="O56" s="63"/>
      <c r="P56" s="64"/>
    </row>
    <row r="57" spans="1:16" ht="15" x14ac:dyDescent="0.25">
      <c r="A57" s="82">
        <v>36</v>
      </c>
      <c r="B57" s="83">
        <v>7.03125E-2</v>
      </c>
      <c r="C57" s="59"/>
      <c r="O57" s="63"/>
      <c r="P57" s="64"/>
    </row>
    <row r="58" spans="1:16" ht="15" x14ac:dyDescent="0.25">
      <c r="A58" s="82">
        <v>37</v>
      </c>
      <c r="B58" s="83">
        <v>4.3298611111111107E-2</v>
      </c>
      <c r="C58" s="59"/>
      <c r="O58" s="63"/>
      <c r="P58" s="64"/>
    </row>
    <row r="59" spans="1:16" ht="15" x14ac:dyDescent="0.25">
      <c r="A59" s="82">
        <v>37</v>
      </c>
      <c r="B59" s="83">
        <v>4.6759259259259257E-2</v>
      </c>
      <c r="C59" s="59"/>
    </row>
    <row r="60" spans="1:16" ht="15" x14ac:dyDescent="0.25">
      <c r="A60" s="82">
        <v>37</v>
      </c>
      <c r="B60" s="83">
        <v>4.6828703703703706E-2</v>
      </c>
      <c r="C60" s="59"/>
    </row>
    <row r="61" spans="1:16" ht="15" x14ac:dyDescent="0.25">
      <c r="A61" s="82">
        <v>37</v>
      </c>
      <c r="B61" s="83">
        <v>5.1388888888888894E-2</v>
      </c>
      <c r="C61" s="59"/>
    </row>
    <row r="62" spans="1:16" ht="15" x14ac:dyDescent="0.25">
      <c r="A62" s="82">
        <v>37</v>
      </c>
      <c r="B62" s="83">
        <v>5.6365740740740744E-2</v>
      </c>
      <c r="C62" s="59"/>
    </row>
    <row r="63" spans="1:16" ht="15" x14ac:dyDescent="0.25">
      <c r="A63" s="82">
        <v>38</v>
      </c>
      <c r="B63" s="83">
        <v>4.3576388888888894E-2</v>
      </c>
      <c r="C63" s="59"/>
    </row>
    <row r="64" spans="1:16" ht="15" x14ac:dyDescent="0.25">
      <c r="A64" s="82">
        <v>38</v>
      </c>
      <c r="B64" s="83">
        <v>4.5833333333333337E-2</v>
      </c>
      <c r="C64" s="59"/>
    </row>
    <row r="65" spans="1:3" ht="15" x14ac:dyDescent="0.25">
      <c r="A65" s="82">
        <v>38</v>
      </c>
      <c r="B65" s="83">
        <v>4.6527777777777779E-2</v>
      </c>
      <c r="C65" s="59"/>
    </row>
    <row r="66" spans="1:3" ht="15" x14ac:dyDescent="0.25">
      <c r="A66" s="82">
        <v>38</v>
      </c>
      <c r="B66" s="83">
        <v>4.6527777777777779E-2</v>
      </c>
      <c r="C66" s="59"/>
    </row>
    <row r="67" spans="1:3" ht="15" x14ac:dyDescent="0.25">
      <c r="A67" s="82">
        <v>39</v>
      </c>
      <c r="B67" s="83">
        <v>3.9780092592592589E-2</v>
      </c>
      <c r="C67" s="59"/>
    </row>
    <row r="68" spans="1:3" ht="15" x14ac:dyDescent="0.25">
      <c r="A68" s="82">
        <v>39</v>
      </c>
      <c r="B68" s="83">
        <v>4.4166666666666667E-2</v>
      </c>
      <c r="C68" s="59"/>
    </row>
    <row r="69" spans="1:3" ht="15" x14ac:dyDescent="0.25">
      <c r="A69" s="82">
        <v>39</v>
      </c>
      <c r="B69" s="83">
        <v>4.4826388888888895E-2</v>
      </c>
      <c r="C69" s="59"/>
    </row>
    <row r="70" spans="1:3" ht="15" x14ac:dyDescent="0.25">
      <c r="A70" s="82">
        <v>40</v>
      </c>
      <c r="B70" s="83">
        <v>3.7800925925925925E-2</v>
      </c>
      <c r="C70" s="59"/>
    </row>
    <row r="71" spans="1:3" ht="15" x14ac:dyDescent="0.25">
      <c r="A71" s="82">
        <v>40</v>
      </c>
      <c r="B71" s="83">
        <v>4.780092592592592E-2</v>
      </c>
      <c r="C71" s="59"/>
    </row>
    <row r="72" spans="1:3" ht="15" x14ac:dyDescent="0.25">
      <c r="A72" s="82">
        <v>40</v>
      </c>
      <c r="B72" s="83">
        <v>6.9143518518518521E-2</v>
      </c>
      <c r="C72" s="59"/>
    </row>
    <row r="73" spans="1:3" ht="15" x14ac:dyDescent="0.25">
      <c r="A73" s="82">
        <v>41</v>
      </c>
      <c r="B73" s="83">
        <v>4.2766203703703702E-2</v>
      </c>
      <c r="C73" s="59"/>
    </row>
    <row r="74" spans="1:3" ht="15" x14ac:dyDescent="0.25">
      <c r="A74" s="82">
        <v>41</v>
      </c>
      <c r="B74" s="83">
        <v>5.3067129629629638E-2</v>
      </c>
      <c r="C74" s="59"/>
    </row>
    <row r="75" spans="1:3" ht="15" x14ac:dyDescent="0.25">
      <c r="A75" s="82">
        <v>41</v>
      </c>
      <c r="B75" s="83">
        <v>6.5092592592592591E-2</v>
      </c>
      <c r="C75" s="59"/>
    </row>
    <row r="76" spans="1:3" ht="15" x14ac:dyDescent="0.25">
      <c r="A76" s="82">
        <v>43</v>
      </c>
      <c r="B76" s="83">
        <v>4.6643518518518522E-2</v>
      </c>
      <c r="C76" s="59"/>
    </row>
    <row r="77" spans="1:3" ht="15" x14ac:dyDescent="0.25">
      <c r="A77" s="82">
        <v>43</v>
      </c>
      <c r="B77" s="83">
        <v>5.9456018518518526E-2</v>
      </c>
      <c r="C77" s="59"/>
    </row>
    <row r="78" spans="1:3" ht="15" x14ac:dyDescent="0.25">
      <c r="A78" s="82">
        <v>43</v>
      </c>
      <c r="B78" s="83">
        <v>7.1608796296296295E-2</v>
      </c>
      <c r="C78" s="59"/>
    </row>
    <row r="79" spans="1:3" ht="15" x14ac:dyDescent="0.25">
      <c r="A79" s="82">
        <v>43</v>
      </c>
      <c r="B79" s="83">
        <v>7.3240740740740731E-2</v>
      </c>
      <c r="C79" s="59"/>
    </row>
    <row r="80" spans="1:3" ht="15" x14ac:dyDescent="0.25">
      <c r="A80" s="82">
        <v>44</v>
      </c>
      <c r="B80" s="83">
        <v>3.7037037037037042E-2</v>
      </c>
      <c r="C80" s="59"/>
    </row>
    <row r="81" spans="1:3" ht="15" x14ac:dyDescent="0.25">
      <c r="A81" s="82">
        <v>46</v>
      </c>
      <c r="B81" s="83">
        <v>4.0914351851851848E-2</v>
      </c>
      <c r="C81" s="59"/>
    </row>
    <row r="82" spans="1:3" ht="15" x14ac:dyDescent="0.25">
      <c r="A82" s="82">
        <v>46</v>
      </c>
      <c r="B82" s="83">
        <v>6.7824074074074078E-2</v>
      </c>
      <c r="C82" s="59"/>
    </row>
    <row r="83" spans="1:3" ht="15" x14ac:dyDescent="0.25">
      <c r="A83" s="82">
        <v>47</v>
      </c>
      <c r="B83" s="83">
        <v>3.7870370370370367E-2</v>
      </c>
      <c r="C83" s="59"/>
    </row>
    <row r="84" spans="1:3" ht="15" x14ac:dyDescent="0.25">
      <c r="A84" s="82">
        <v>47</v>
      </c>
      <c r="B84" s="83">
        <v>4.3055555555555562E-2</v>
      </c>
      <c r="C84" s="59"/>
    </row>
    <row r="85" spans="1:3" ht="15" x14ac:dyDescent="0.25">
      <c r="A85" s="82">
        <v>47</v>
      </c>
      <c r="B85" s="83">
        <v>4.4907407407407403E-2</v>
      </c>
      <c r="C85" s="59"/>
    </row>
    <row r="86" spans="1:3" ht="15" x14ac:dyDescent="0.25">
      <c r="A86" s="82">
        <v>47</v>
      </c>
      <c r="B86" s="83">
        <v>4.670138888888889E-2</v>
      </c>
      <c r="C86" s="59"/>
    </row>
    <row r="87" spans="1:3" ht="15" x14ac:dyDescent="0.25">
      <c r="A87" s="82">
        <v>48</v>
      </c>
      <c r="B87" s="83">
        <v>4.4328703703703703E-2</v>
      </c>
      <c r="C87" s="59"/>
    </row>
    <row r="88" spans="1:3" ht="15" x14ac:dyDescent="0.25">
      <c r="A88" s="82">
        <v>49</v>
      </c>
      <c r="B88" s="83">
        <v>4.4710648148148152E-2</v>
      </c>
      <c r="C88" s="59"/>
    </row>
    <row r="89" spans="1:3" ht="15" x14ac:dyDescent="0.25">
      <c r="A89" s="82">
        <v>50</v>
      </c>
      <c r="B89" s="83">
        <v>5.1076388888888886E-2</v>
      </c>
      <c r="C89" s="59"/>
    </row>
    <row r="90" spans="1:3" ht="15" x14ac:dyDescent="0.25">
      <c r="A90" s="82">
        <v>50</v>
      </c>
      <c r="B90" s="83">
        <v>5.4421296296296294E-2</v>
      </c>
      <c r="C90" s="59"/>
    </row>
    <row r="91" spans="1:3" ht="15" x14ac:dyDescent="0.25">
      <c r="A91" s="82">
        <v>50</v>
      </c>
      <c r="B91" s="83">
        <v>7.5648148148148145E-2</v>
      </c>
      <c r="C91" s="59"/>
    </row>
    <row r="92" spans="1:3" ht="15" x14ac:dyDescent="0.25">
      <c r="A92" s="82">
        <v>51</v>
      </c>
      <c r="B92" s="83">
        <v>6.1365740740740742E-2</v>
      </c>
      <c r="C92" s="59"/>
    </row>
    <row r="93" spans="1:3" ht="15" x14ac:dyDescent="0.25">
      <c r="A93" s="82">
        <v>51</v>
      </c>
      <c r="B93" s="83">
        <v>4.1550925925925929E-2</v>
      </c>
      <c r="C93" s="59"/>
    </row>
    <row r="94" spans="1:3" ht="15" x14ac:dyDescent="0.25">
      <c r="A94" s="82">
        <v>52</v>
      </c>
      <c r="B94" s="83">
        <v>7.0254629629629625E-2</v>
      </c>
      <c r="C94" s="59"/>
    </row>
    <row r="95" spans="1:3" ht="15" x14ac:dyDescent="0.25">
      <c r="A95" s="82">
        <v>54</v>
      </c>
      <c r="B95" s="83">
        <v>5.7881944444444444E-2</v>
      </c>
      <c r="C95" s="59"/>
    </row>
    <row r="96" spans="1:3" ht="15" x14ac:dyDescent="0.25">
      <c r="A96" s="82">
        <v>54</v>
      </c>
      <c r="B96" s="83">
        <v>5.8414351851851849E-2</v>
      </c>
      <c r="C96" s="59"/>
    </row>
    <row r="97" spans="1:3" ht="15" x14ac:dyDescent="0.25">
      <c r="A97" s="82">
        <v>54</v>
      </c>
      <c r="B97" s="83">
        <v>5.842592592592593E-2</v>
      </c>
      <c r="C97" s="59"/>
    </row>
    <row r="98" spans="1:3" ht="15" x14ac:dyDescent="0.25">
      <c r="A98" s="82">
        <v>58</v>
      </c>
      <c r="B98" s="83">
        <v>7.0023148148148154E-2</v>
      </c>
      <c r="C98" s="59"/>
    </row>
    <row r="99" spans="1:3" ht="15" x14ac:dyDescent="0.25">
      <c r="A99" s="82">
        <v>59</v>
      </c>
      <c r="B99" s="83">
        <v>5.0520833333333327E-2</v>
      </c>
      <c r="C99" s="59"/>
    </row>
    <row r="100" spans="1:3" ht="15" x14ac:dyDescent="0.25">
      <c r="A100" s="82">
        <v>62</v>
      </c>
      <c r="B100" s="83">
        <v>5.9293981481481482E-2</v>
      </c>
      <c r="C100" s="59"/>
    </row>
  </sheetData>
  <sortState ref="A2:B100">
    <sortCondition ref="A5"/>
  </sortState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Y68"/>
  <sheetViews>
    <sheetView zoomScaleNormal="100" workbookViewId="0">
      <selection activeCell="A2" sqref="A2:F2"/>
    </sheetView>
  </sheetViews>
  <sheetFormatPr defaultColWidth="9.140625" defaultRowHeight="15" x14ac:dyDescent="0.25"/>
  <cols>
    <col min="1" max="1" width="8.7109375" style="79" customWidth="1"/>
    <col min="2" max="2" width="10.5703125" style="79" bestFit="1" customWidth="1"/>
    <col min="3" max="6" width="8.28515625" style="79" customWidth="1"/>
    <col min="7" max="7" width="5.85546875" style="79" bestFit="1" customWidth="1"/>
    <col min="8" max="8" width="8.140625" style="79" bestFit="1" customWidth="1"/>
    <col min="9" max="9" width="11.28515625" style="79" customWidth="1"/>
    <col min="10" max="16384" width="9.140625" style="79"/>
  </cols>
  <sheetData>
    <row r="1" spans="1:25" ht="21.75" thickBot="1" x14ac:dyDescent="0.4">
      <c r="A1" s="140" t="s">
        <v>84</v>
      </c>
      <c r="B1" s="141"/>
      <c r="C1" s="141"/>
      <c r="D1" s="141"/>
      <c r="E1" s="141"/>
      <c r="F1" s="142"/>
      <c r="G1" s="133"/>
      <c r="H1" s="133"/>
      <c r="I1" s="133"/>
    </row>
    <row r="2" spans="1:25" ht="18.75" x14ac:dyDescent="0.3">
      <c r="A2" s="143" t="s">
        <v>0</v>
      </c>
      <c r="B2" s="143"/>
      <c r="C2" s="143"/>
      <c r="D2" s="143"/>
      <c r="E2" s="143"/>
      <c r="F2" s="143"/>
      <c r="G2" s="134"/>
      <c r="H2" s="134"/>
      <c r="I2" s="134"/>
    </row>
    <row r="3" spans="1:25" x14ac:dyDescent="0.25">
      <c r="V3" s="85"/>
      <c r="W3" s="85"/>
      <c r="X3" s="85"/>
      <c r="Y3" s="85"/>
    </row>
    <row r="4" spans="1:25" x14ac:dyDescent="0.25">
      <c r="B4" s="78" t="s">
        <v>9</v>
      </c>
      <c r="C4" s="78" t="s">
        <v>10</v>
      </c>
      <c r="D4" s="78" t="s">
        <v>11</v>
      </c>
      <c r="E4" s="78" t="s">
        <v>7</v>
      </c>
      <c r="H4" s="78"/>
      <c r="I4" s="87"/>
      <c r="V4" s="85"/>
      <c r="W4" s="85"/>
      <c r="X4" s="85"/>
      <c r="Y4" s="85"/>
    </row>
    <row r="5" spans="1:25" ht="12.75" customHeight="1" x14ac:dyDescent="0.25">
      <c r="A5" s="78" t="s">
        <v>1</v>
      </c>
      <c r="B5" s="85">
        <v>80</v>
      </c>
      <c r="C5" s="85">
        <v>60</v>
      </c>
      <c r="D5" s="85">
        <v>110</v>
      </c>
      <c r="E5" s="85">
        <f t="shared" ref="E5:E16" si="0">SUM(B5:D5)</f>
        <v>250</v>
      </c>
      <c r="H5" s="85"/>
      <c r="I5" s="88"/>
      <c r="J5" s="86"/>
      <c r="K5" s="86"/>
      <c r="L5" s="86"/>
      <c r="M5" s="86"/>
      <c r="N5" s="86"/>
      <c r="O5" s="86"/>
      <c r="V5" s="85"/>
      <c r="W5" s="85"/>
      <c r="X5" s="85"/>
      <c r="Y5" s="85"/>
    </row>
    <row r="6" spans="1:25" x14ac:dyDescent="0.25">
      <c r="A6" s="78" t="s">
        <v>2</v>
      </c>
      <c r="B6" s="85">
        <v>140</v>
      </c>
      <c r="C6" s="85">
        <v>80</v>
      </c>
      <c r="D6" s="85">
        <v>120</v>
      </c>
      <c r="E6" s="85">
        <f t="shared" si="0"/>
        <v>340</v>
      </c>
      <c r="H6" s="85"/>
      <c r="I6" s="88"/>
      <c r="J6" s="86"/>
      <c r="K6" s="86"/>
      <c r="L6" s="86"/>
      <c r="M6" s="86"/>
      <c r="N6" s="86"/>
      <c r="O6" s="86"/>
      <c r="V6" s="85"/>
      <c r="W6" s="85"/>
      <c r="X6" s="85"/>
      <c r="Y6" s="85"/>
    </row>
    <row r="7" spans="1:25" x14ac:dyDescent="0.25">
      <c r="A7" s="78" t="s">
        <v>3</v>
      </c>
      <c r="B7" s="85">
        <v>125</v>
      </c>
      <c r="C7" s="85">
        <v>80</v>
      </c>
      <c r="D7" s="85">
        <v>110</v>
      </c>
      <c r="E7" s="85">
        <f t="shared" si="0"/>
        <v>315</v>
      </c>
      <c r="H7" s="85"/>
      <c r="I7" s="88"/>
      <c r="J7" s="86"/>
      <c r="K7" s="86"/>
      <c r="L7" s="86"/>
      <c r="M7" s="86"/>
      <c r="N7" s="86"/>
      <c r="O7" s="86"/>
      <c r="V7" s="85"/>
      <c r="W7" s="85"/>
      <c r="X7" s="85"/>
      <c r="Y7" s="85"/>
    </row>
    <row r="8" spans="1:25" x14ac:dyDescent="0.25">
      <c r="A8" s="78" t="s">
        <v>4</v>
      </c>
      <c r="B8" s="85">
        <v>130</v>
      </c>
      <c r="C8" s="85">
        <v>100</v>
      </c>
      <c r="D8" s="85">
        <v>120</v>
      </c>
      <c r="E8" s="85">
        <f t="shared" si="0"/>
        <v>350</v>
      </c>
      <c r="H8" s="85"/>
      <c r="I8" s="88"/>
      <c r="J8" s="86"/>
      <c r="K8" s="86"/>
      <c r="L8" s="86"/>
      <c r="M8" s="86"/>
      <c r="N8" s="86"/>
      <c r="O8" s="86"/>
      <c r="V8" s="85"/>
      <c r="W8" s="85"/>
      <c r="X8" s="85"/>
      <c r="Y8" s="85"/>
    </row>
    <row r="9" spans="1:25" x14ac:dyDescent="0.25">
      <c r="A9" s="78" t="s">
        <v>5</v>
      </c>
      <c r="B9" s="85">
        <v>140</v>
      </c>
      <c r="C9" s="85">
        <v>90</v>
      </c>
      <c r="D9" s="85">
        <v>140</v>
      </c>
      <c r="E9" s="85">
        <f t="shared" si="0"/>
        <v>370</v>
      </c>
      <c r="H9" s="85"/>
      <c r="I9" s="135"/>
    </row>
    <row r="10" spans="1:25" x14ac:dyDescent="0.25">
      <c r="A10" s="78" t="s">
        <v>6</v>
      </c>
      <c r="B10" s="85">
        <v>170</v>
      </c>
      <c r="C10" s="85">
        <v>100</v>
      </c>
      <c r="D10" s="85">
        <v>130</v>
      </c>
      <c r="E10" s="85">
        <f t="shared" si="0"/>
        <v>400</v>
      </c>
      <c r="H10" s="85"/>
      <c r="I10" s="88"/>
    </row>
    <row r="11" spans="1:25" x14ac:dyDescent="0.25">
      <c r="A11" s="78" t="s">
        <v>25</v>
      </c>
      <c r="B11" s="79">
        <v>190</v>
      </c>
      <c r="C11" s="79">
        <v>120</v>
      </c>
      <c r="D11" s="79">
        <v>145</v>
      </c>
      <c r="E11" s="85">
        <f t="shared" si="0"/>
        <v>455</v>
      </c>
      <c r="H11" s="85"/>
      <c r="I11" s="136"/>
    </row>
    <row r="12" spans="1:25" x14ac:dyDescent="0.25">
      <c r="A12" s="78" t="s">
        <v>26</v>
      </c>
      <c r="B12" s="79">
        <v>210</v>
      </c>
      <c r="C12" s="79">
        <v>130</v>
      </c>
      <c r="D12" s="79">
        <v>160</v>
      </c>
      <c r="E12" s="85">
        <f t="shared" si="0"/>
        <v>500</v>
      </c>
      <c r="H12" s="85"/>
      <c r="I12" s="135"/>
    </row>
    <row r="13" spans="1:25" x14ac:dyDescent="0.25">
      <c r="A13" s="78" t="s">
        <v>27</v>
      </c>
      <c r="B13" s="79">
        <v>160</v>
      </c>
      <c r="C13" s="79">
        <v>140</v>
      </c>
      <c r="D13" s="79">
        <v>185</v>
      </c>
      <c r="E13" s="85">
        <f t="shared" si="0"/>
        <v>485</v>
      </c>
      <c r="H13" s="85"/>
      <c r="I13" s="137"/>
    </row>
    <row r="14" spans="1:25" x14ac:dyDescent="0.25">
      <c r="A14" s="78" t="s">
        <v>28</v>
      </c>
      <c r="B14" s="79">
        <v>210</v>
      </c>
      <c r="C14" s="79">
        <v>130</v>
      </c>
      <c r="D14" s="79">
        <v>180</v>
      </c>
      <c r="E14" s="85">
        <f t="shared" si="0"/>
        <v>520</v>
      </c>
      <c r="H14" s="85"/>
      <c r="I14" s="137"/>
      <c r="V14" s="85"/>
      <c r="W14" s="85"/>
      <c r="X14" s="85"/>
      <c r="Y14" s="85"/>
    </row>
    <row r="15" spans="1:25" x14ac:dyDescent="0.25">
      <c r="A15" s="78" t="s">
        <v>29</v>
      </c>
      <c r="B15" s="79">
        <v>250</v>
      </c>
      <c r="C15" s="79">
        <v>125</v>
      </c>
      <c r="D15" s="79">
        <v>190</v>
      </c>
      <c r="E15" s="85">
        <f t="shared" si="0"/>
        <v>565</v>
      </c>
      <c r="H15" s="85"/>
      <c r="I15" s="137"/>
      <c r="V15" s="85"/>
      <c r="W15" s="85"/>
      <c r="X15" s="85"/>
      <c r="Y15" s="85"/>
    </row>
    <row r="16" spans="1:25" x14ac:dyDescent="0.25">
      <c r="A16" s="78" t="s">
        <v>30</v>
      </c>
      <c r="B16" s="85">
        <v>300</v>
      </c>
      <c r="C16" s="85">
        <v>135</v>
      </c>
      <c r="D16" s="85">
        <v>200</v>
      </c>
      <c r="E16" s="85">
        <f t="shared" si="0"/>
        <v>635</v>
      </c>
      <c r="H16" s="86"/>
      <c r="V16" s="88"/>
      <c r="W16" s="135"/>
      <c r="X16" s="88"/>
      <c r="Y16" s="136"/>
    </row>
    <row r="18" spans="1:8" x14ac:dyDescent="0.25">
      <c r="A18" s="78" t="s">
        <v>7</v>
      </c>
      <c r="B18" s="85">
        <f>SUM(B5:B17)</f>
        <v>2105</v>
      </c>
      <c r="C18" s="85">
        <f>SUM(C5:C17)</f>
        <v>1290</v>
      </c>
      <c r="D18" s="85">
        <f>SUM(D5:D17)</f>
        <v>1790</v>
      </c>
      <c r="E18" s="85">
        <f>SUM(E5:E17)</f>
        <v>5185</v>
      </c>
      <c r="H18" s="86"/>
    </row>
    <row r="19" spans="1:8" x14ac:dyDescent="0.25">
      <c r="B19" s="86"/>
      <c r="C19" s="86"/>
      <c r="D19" s="86"/>
    </row>
    <row r="20" spans="1:8" x14ac:dyDescent="0.25">
      <c r="A20" s="87" t="s">
        <v>8</v>
      </c>
      <c r="B20" s="88">
        <f>B18/$E$18</f>
        <v>0.40597878495660561</v>
      </c>
      <c r="C20" s="88">
        <f>C18/$E$18</f>
        <v>0.24879459980713597</v>
      </c>
      <c r="D20" s="88">
        <f>D18/$E$18</f>
        <v>0.34522661523625842</v>
      </c>
    </row>
    <row r="45" spans="1:2" x14ac:dyDescent="0.25">
      <c r="A45" s="138" t="s">
        <v>46</v>
      </c>
      <c r="B45" s="138" t="s">
        <v>70</v>
      </c>
    </row>
    <row r="46" spans="1:2" x14ac:dyDescent="0.25">
      <c r="A46" s="139" t="s">
        <v>50</v>
      </c>
      <c r="B46" s="71">
        <v>502395</v>
      </c>
    </row>
    <row r="47" spans="1:2" x14ac:dyDescent="0.25">
      <c r="A47" s="139" t="s">
        <v>67</v>
      </c>
      <c r="B47" s="71">
        <v>813015</v>
      </c>
    </row>
    <row r="48" spans="1:2" x14ac:dyDescent="0.25">
      <c r="A48" s="139" t="s">
        <v>64</v>
      </c>
      <c r="B48" s="71">
        <v>499873</v>
      </c>
    </row>
    <row r="49" spans="1:2" x14ac:dyDescent="0.25">
      <c r="A49" s="139" t="s">
        <v>69</v>
      </c>
      <c r="B49" s="71">
        <v>679125</v>
      </c>
    </row>
    <row r="50" spans="1:2" x14ac:dyDescent="0.25">
      <c r="A50" s="139" t="s">
        <v>54</v>
      </c>
      <c r="B50" s="71">
        <v>2611594</v>
      </c>
    </row>
    <row r="51" spans="1:2" x14ac:dyDescent="0.25">
      <c r="A51" s="139" t="s">
        <v>66</v>
      </c>
      <c r="B51" s="71">
        <v>490780</v>
      </c>
    </row>
    <row r="52" spans="1:2" x14ac:dyDescent="0.25">
      <c r="A52" s="139" t="s">
        <v>60</v>
      </c>
      <c r="B52" s="71">
        <v>346959</v>
      </c>
    </row>
    <row r="53" spans="1:2" x14ac:dyDescent="0.25">
      <c r="A53" s="139" t="s">
        <v>58</v>
      </c>
      <c r="B53" s="71">
        <v>1033378</v>
      </c>
    </row>
    <row r="54" spans="1:2" x14ac:dyDescent="0.25">
      <c r="A54" s="139" t="s">
        <v>57</v>
      </c>
      <c r="B54" s="71">
        <v>628360</v>
      </c>
    </row>
    <row r="55" spans="1:2" x14ac:dyDescent="0.25">
      <c r="A55" s="139" t="s">
        <v>62</v>
      </c>
      <c r="B55" s="71">
        <v>1181217</v>
      </c>
    </row>
    <row r="56" spans="1:2" x14ac:dyDescent="0.25">
      <c r="A56" s="139" t="s">
        <v>65</v>
      </c>
      <c r="B56" s="71">
        <v>563460</v>
      </c>
    </row>
    <row r="57" spans="1:2" x14ac:dyDescent="0.25">
      <c r="A57" s="139" t="s">
        <v>49</v>
      </c>
      <c r="B57" s="71">
        <v>3171290</v>
      </c>
    </row>
    <row r="58" spans="1:2" x14ac:dyDescent="0.25">
      <c r="A58" s="139" t="s">
        <v>68</v>
      </c>
      <c r="B58" s="71">
        <v>387210</v>
      </c>
    </row>
    <row r="59" spans="1:2" x14ac:dyDescent="0.25">
      <c r="A59" s="139" t="s">
        <v>56</v>
      </c>
      <c r="B59" s="71">
        <v>2603019</v>
      </c>
    </row>
    <row r="60" spans="1:2" x14ac:dyDescent="0.25">
      <c r="A60" s="139" t="s">
        <v>61</v>
      </c>
      <c r="B60" s="71">
        <v>1077709</v>
      </c>
    </row>
    <row r="61" spans="1:2" x14ac:dyDescent="0.25">
      <c r="A61" s="139" t="s">
        <v>59</v>
      </c>
      <c r="B61" s="71">
        <v>704830</v>
      </c>
    </row>
    <row r="62" spans="1:2" x14ac:dyDescent="0.25">
      <c r="A62" s="139" t="s">
        <v>52</v>
      </c>
      <c r="B62" s="71">
        <v>2297450</v>
      </c>
    </row>
    <row r="63" spans="1:2" x14ac:dyDescent="0.25">
      <c r="A63" s="139" t="s">
        <v>51</v>
      </c>
      <c r="B63" s="71">
        <v>792232</v>
      </c>
    </row>
    <row r="64" spans="1:2" x14ac:dyDescent="0.25">
      <c r="A64" s="139" t="s">
        <v>47</v>
      </c>
      <c r="B64" s="71">
        <v>2431688</v>
      </c>
    </row>
    <row r="65" spans="1:2" x14ac:dyDescent="0.25">
      <c r="A65" s="139" t="s">
        <v>53</v>
      </c>
      <c r="B65" s="71">
        <v>3397007</v>
      </c>
    </row>
    <row r="66" spans="1:2" x14ac:dyDescent="0.25">
      <c r="A66" s="139" t="s">
        <v>55</v>
      </c>
      <c r="B66" s="71">
        <v>2060338</v>
      </c>
    </row>
    <row r="67" spans="1:2" x14ac:dyDescent="0.25">
      <c r="A67" s="139" t="s">
        <v>48</v>
      </c>
      <c r="B67" s="71">
        <v>598792</v>
      </c>
    </row>
    <row r="68" spans="1:2" x14ac:dyDescent="0.25">
      <c r="A68" s="139" t="s">
        <v>63</v>
      </c>
      <c r="B68" s="71">
        <v>622454</v>
      </c>
    </row>
  </sheetData>
  <mergeCells count="2">
    <mergeCell ref="A1:F1"/>
    <mergeCell ref="A2:F2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YearData</vt:lpstr>
      <vt:lpstr>ColumnBar</vt:lpstr>
      <vt:lpstr>Chart2007 Samples</vt:lpstr>
      <vt:lpstr>Line Chart</vt:lpstr>
      <vt:lpstr>PieChart</vt:lpstr>
      <vt:lpstr>AreaChart</vt:lpstr>
      <vt:lpstr>StockData</vt:lpstr>
      <vt:lpstr>XY (Scatter) Chart</vt:lpstr>
      <vt:lpstr>Doughnut</vt:lpstr>
      <vt:lpstr>Bubble</vt:lpstr>
      <vt:lpstr>Radar</vt:lpstr>
      <vt:lpstr>ChartType Icons</vt:lpstr>
      <vt:lpstr>Combination</vt:lpstr>
      <vt:lpstr>XY Chart</vt:lpstr>
      <vt:lpstr>ColumnBar!Extract</vt:lpstr>
    </vt:vector>
  </TitlesOfParts>
  <Company>Taylor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P. Taylor</dc:creator>
  <cp:lastModifiedBy>Dennis Taylor</cp:lastModifiedBy>
  <dcterms:created xsi:type="dcterms:W3CDTF">2005-08-22T17:17:22Z</dcterms:created>
  <dcterms:modified xsi:type="dcterms:W3CDTF">2016-01-12T18:24:24Z</dcterms:modified>
</cp:coreProperties>
</file>