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My Biz\Tertiary Courses\Excel Dashboard Exercise Files\Templates\Microsoft\"/>
    </mc:Choice>
  </mc:AlternateContent>
  <bookViews>
    <workbookView xWindow="0" yWindow="0" windowWidth="20490" windowHeight="8340"/>
  </bookViews>
  <sheets>
    <sheet name="Personal Money Tracker" sheetId="1" r:id="rId1"/>
    <sheet name="Monthly Summary" sheetId="2" r:id="rId2"/>
    <sheet name="Chart Data" sheetId="3" r:id="rId3"/>
  </sheets>
  <definedNames>
    <definedName name="AccountList">CashSummaryTable[Account]</definedName>
    <definedName name="PercentageAvailable">'Personal Money Tracker'!$B$22</definedName>
    <definedName name="_xlnm.Print_Titles" localSheetId="1">'Monthly Summary'!$B:$B,'Monthly Summary'!$17:$18</definedName>
    <definedName name="Slicer_Account">#N/A</definedName>
    <definedName name="Slicer_Account1">#N/A</definedName>
    <definedName name="Slicer_Description">#N/A</definedName>
    <definedName name="Slicer_Description2">#N/A</definedName>
  </definedNames>
  <calcPr calcId="152511"/>
  <pivotCaches>
    <pivotCache cacheId="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Lst>
</workbook>
</file>

<file path=xl/calcChain.xml><?xml version="1.0" encoding="utf-8"?>
<calcChain xmlns="http://schemas.openxmlformats.org/spreadsheetml/2006/main">
  <c r="F7" i="1" l="1"/>
  <c r="G7" i="1" s="1"/>
  <c r="E8" i="1" l="1"/>
  <c r="F5" i="1"/>
  <c r="G5" i="1" s="1"/>
  <c r="F6" i="1"/>
  <c r="G6" i="1" s="1"/>
  <c r="G8" i="1" l="1"/>
  <c r="B22" i="1" s="1"/>
  <c r="F8" i="1"/>
</calcChain>
</file>

<file path=xl/sharedStrings.xml><?xml version="1.0" encoding="utf-8"?>
<sst xmlns="http://schemas.openxmlformats.org/spreadsheetml/2006/main" count="69" uniqueCount="36">
  <si>
    <t>Personal Money Tracker</t>
  </si>
  <si>
    <t>Date</t>
  </si>
  <si>
    <t>Description</t>
  </si>
  <si>
    <t>Account</t>
  </si>
  <si>
    <t>Checking</t>
  </si>
  <si>
    <t>Amount</t>
  </si>
  <si>
    <t>Lunch</t>
  </si>
  <si>
    <t>Savings</t>
  </si>
  <si>
    <t>Total</t>
  </si>
  <si>
    <t>Electricity payment</t>
  </si>
  <si>
    <t>Car payment</t>
  </si>
  <si>
    <t>Dinner</t>
  </si>
  <si>
    <t>Cash I've spent</t>
  </si>
  <si>
    <t>Cash Summary</t>
  </si>
  <si>
    <t>Row Labels</t>
  </si>
  <si>
    <t>Grand Total</t>
  </si>
  <si>
    <t>Column Labels</t>
  </si>
  <si>
    <t>Feb</t>
  </si>
  <si>
    <t>Mar</t>
  </si>
  <si>
    <t>Monthly Summary</t>
  </si>
  <si>
    <t>Apr</t>
  </si>
  <si>
    <t>May</t>
  </si>
  <si>
    <t>Spending Total</t>
  </si>
  <si>
    <t>Sum of Amount</t>
  </si>
  <si>
    <t>Account Summary</t>
  </si>
  <si>
    <t>Spending Summary</t>
  </si>
  <si>
    <t>Jan</t>
  </si>
  <si>
    <t>Details</t>
  </si>
  <si>
    <t>ATM withdrawal</t>
  </si>
  <si>
    <t>Cash withdrawal</t>
  </si>
  <si>
    <t>Cash Remaining</t>
  </si>
  <si>
    <t>Cash
Remaining:</t>
  </si>
  <si>
    <t>Starting Cash</t>
  </si>
  <si>
    <t>This PivotTable is the data source for the Account Summary PivotChart on the Monthly Summary sheet</t>
  </si>
  <si>
    <t>PivotChart Data</t>
  </si>
  <si>
    <t>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</si>
</sst>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0.00_);\(0.00\)"/>
    <numFmt numFmtId="165" formatCode="_(@_)"/>
  </numFmts>
  <fonts count="13" x14ac:knownFonts="1">
    <font>
      <sz val="10"/>
      <color theme="1"/>
      <name val="Calibri"/>
      <family val="2"/>
      <scheme val="minor"/>
    </font>
    <font>
      <sz val="11"/>
      <color theme="1"/>
      <name val="Calibri"/>
      <family val="2"/>
      <scheme val="minor"/>
    </font>
    <font>
      <i/>
      <sz val="24"/>
      <color theme="1"/>
      <name val="Calibri"/>
      <family val="2"/>
      <scheme val="minor"/>
    </font>
    <font>
      <sz val="18"/>
      <color theme="3"/>
      <name val="Cambria"/>
      <family val="1"/>
      <scheme val="major"/>
    </font>
    <font>
      <sz val="12"/>
      <color theme="1"/>
      <name val="Calibri"/>
      <family val="2"/>
      <scheme val="minor"/>
    </font>
    <font>
      <sz val="10"/>
      <color theme="1"/>
      <name val="Calibri"/>
      <family val="2"/>
      <scheme val="minor"/>
    </font>
    <font>
      <sz val="9"/>
      <color theme="1"/>
      <name val="Calibri"/>
      <family val="2"/>
      <scheme val="minor"/>
    </font>
    <font>
      <sz val="22"/>
      <color theme="5"/>
      <name val="Cambria"/>
      <family val="2"/>
      <scheme val="major"/>
    </font>
    <font>
      <i/>
      <sz val="10"/>
      <color theme="1"/>
      <name val="Calibri"/>
      <family val="2"/>
      <scheme val="minor"/>
    </font>
    <font>
      <i/>
      <sz val="22"/>
      <color theme="3"/>
      <name val="Calibri"/>
      <family val="2"/>
      <scheme val="minor"/>
    </font>
    <font>
      <i/>
      <sz val="13"/>
      <color theme="1" tint="0.34998626667073579"/>
      <name val="Cambria"/>
      <family val="1"/>
      <scheme val="major"/>
    </font>
    <font>
      <sz val="10"/>
      <color theme="1"/>
      <name val="Calibri"/>
      <family val="2"/>
      <scheme val="minor"/>
    </font>
    <font>
      <sz val="14"/>
      <color theme="3"/>
      <name val="Cambria"/>
      <scheme val="major"/>
    </font>
  </fonts>
  <fills count="2">
    <fill>
      <patternFill patternType="none"/>
    </fill>
    <fill>
      <patternFill patternType="gray125"/>
    </fill>
  </fills>
  <borders count="2">
    <border>
      <left/>
      <right/>
      <top/>
      <bottom/>
      <diagonal/>
    </border>
    <border>
      <left/>
      <right/>
      <top/>
      <bottom style="dotted">
        <color theme="0" tint="-0.34998626667073579"/>
      </bottom>
      <diagonal/>
    </border>
  </borders>
  <cellStyleXfs count="5">
    <xf numFmtId="0" fontId="0" fillId="0" borderId="0"/>
    <xf numFmtId="44" fontId="1" fillId="0" borderId="0" applyFont="0" applyFill="0" applyBorder="0" applyAlignment="0" applyProtection="0"/>
    <xf numFmtId="0" fontId="7" fillId="0" borderId="1" applyNumberFormat="0" applyFill="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40">
    <xf numFmtId="0" fontId="0" fillId="0" borderId="0" xfId="0"/>
    <xf numFmtId="0" fontId="7" fillId="0" borderId="1" xfId="2"/>
    <xf numFmtId="0" fontId="0" fillId="0" borderId="0" xfId="0" applyAlignment="1">
      <alignment horizontal="left"/>
    </xf>
    <xf numFmtId="0" fontId="3" fillId="0" borderId="0" xfId="4" applyBorder="1"/>
    <xf numFmtId="9" fontId="2" fillId="0" borderId="0" xfId="3" applyFont="1" applyAlignment="1">
      <alignment vertical="center"/>
    </xf>
    <xf numFmtId="0" fontId="0" fillId="0" borderId="0" xfId="0" applyBorder="1"/>
    <xf numFmtId="164" fontId="5" fillId="0" borderId="0" xfId="1" applyNumberFormat="1" applyFont="1" applyFill="1" applyBorder="1"/>
    <xf numFmtId="165" fontId="5" fillId="0" borderId="0" xfId="0" applyNumberFormat="1" applyFont="1" applyFill="1" applyBorder="1" applyAlignment="1">
      <alignment horizontal="left"/>
    </xf>
    <xf numFmtId="0" fontId="3" fillId="0" borderId="0" xfId="4" applyBorder="1" applyAlignment="1">
      <alignment vertical="center"/>
    </xf>
    <xf numFmtId="0" fontId="4" fillId="0" borderId="0" xfId="0" applyFont="1" applyFill="1" applyBorder="1" applyAlignment="1">
      <alignment vertical="center"/>
    </xf>
    <xf numFmtId="0" fontId="4" fillId="0" borderId="0" xfId="0" applyFont="1" applyFill="1" applyBorder="1" applyAlignment="1">
      <alignment horizontal="right" vertical="center"/>
    </xf>
    <xf numFmtId="0" fontId="4" fillId="0" borderId="0" xfId="0" applyFont="1" applyFill="1" applyBorder="1" applyAlignment="1">
      <alignment horizontal="center" vertical="center"/>
    </xf>
    <xf numFmtId="0" fontId="4" fillId="0" borderId="0" xfId="0" applyFont="1"/>
    <xf numFmtId="0" fontId="6" fillId="0" borderId="0" xfId="0" pivotButton="1" applyFont="1"/>
    <xf numFmtId="14" fontId="0" fillId="0" borderId="0" xfId="0" applyNumberFormat="1" applyAlignment="1">
      <alignment horizontal="left"/>
    </xf>
    <xf numFmtId="164" fontId="0" fillId="0" borderId="0" xfId="0" applyNumberFormat="1"/>
    <xf numFmtId="0" fontId="4" fillId="0" borderId="0" xfId="0" pivotButton="1" applyFont="1"/>
    <xf numFmtId="0" fontId="0" fillId="0" borderId="0" xfId="0" applyAlignment="1">
      <alignment horizontal="left" indent="1"/>
    </xf>
    <xf numFmtId="0" fontId="0" fillId="0" borderId="1" xfId="0" applyBorder="1"/>
    <xf numFmtId="0" fontId="7" fillId="0" borderId="1" xfId="2" applyBorder="1" applyAlignment="1">
      <alignment vertical="center"/>
    </xf>
    <xf numFmtId="0" fontId="4" fillId="0" borderId="0" xfId="0" applyFont="1" applyAlignment="1">
      <alignment horizontal="center" vertical="center" wrapText="1"/>
    </xf>
    <xf numFmtId="0" fontId="3" fillId="0" borderId="0" xfId="4" applyBorder="1" applyAlignment="1"/>
    <xf numFmtId="0" fontId="8" fillId="0" borderId="0" xfId="0" applyFont="1" applyAlignment="1">
      <alignment vertical="center"/>
    </xf>
    <xf numFmtId="14" fontId="5" fillId="0" borderId="0" xfId="0" applyNumberFormat="1" applyFont="1" applyAlignment="1">
      <alignment horizontal="left" indent="2"/>
    </xf>
    <xf numFmtId="14" fontId="0" fillId="0" borderId="0" xfId="0" applyNumberFormat="1" applyFont="1" applyAlignment="1">
      <alignment horizontal="left" indent="2"/>
    </xf>
    <xf numFmtId="0" fontId="4" fillId="0" borderId="0" xfId="0" applyFont="1" applyFill="1" applyBorder="1" applyAlignment="1">
      <alignment horizontal="left" vertical="center" indent="1"/>
    </xf>
    <xf numFmtId="40" fontId="5" fillId="0" borderId="0" xfId="1" applyNumberFormat="1" applyFont="1" applyAlignment="1">
      <alignment horizontal="right" indent="1"/>
    </xf>
    <xf numFmtId="165" fontId="0" fillId="0" borderId="0" xfId="0" applyNumberFormat="1" applyFont="1" applyAlignment="1">
      <alignment horizontal="left" indent="1"/>
    </xf>
    <xf numFmtId="165" fontId="5" fillId="0" borderId="0" xfId="0" applyNumberFormat="1" applyFont="1" applyAlignment="1">
      <alignment horizontal="left" indent="1"/>
    </xf>
    <xf numFmtId="0" fontId="7" fillId="0" borderId="0" xfId="2" applyBorder="1"/>
    <xf numFmtId="0" fontId="7" fillId="0" borderId="1" xfId="2" applyBorder="1" applyAlignment="1">
      <alignment horizontal="left" vertical="center"/>
    </xf>
    <xf numFmtId="165" fontId="11" fillId="0" borderId="0" xfId="0" applyNumberFormat="1" applyFont="1" applyFill="1" applyBorder="1" applyAlignment="1">
      <alignment horizontal="left"/>
    </xf>
    <xf numFmtId="164" fontId="11" fillId="0" borderId="0" xfId="1" applyNumberFormat="1" applyFont="1" applyFill="1" applyBorder="1"/>
    <xf numFmtId="0" fontId="0" fillId="0" borderId="0" xfId="0" applyAlignment="1">
      <alignment horizontal="center"/>
    </xf>
    <xf numFmtId="165" fontId="0" fillId="0" borderId="0" xfId="0" applyNumberFormat="1" applyFont="1" applyFill="1" applyBorder="1" applyAlignment="1">
      <alignment horizontal="left"/>
    </xf>
    <xf numFmtId="164" fontId="0" fillId="0" borderId="0" xfId="0" applyNumberFormat="1" applyFont="1" applyFill="1" applyBorder="1"/>
    <xf numFmtId="9" fontId="9" fillId="0" borderId="0" xfId="3" applyFont="1" applyAlignment="1">
      <alignment horizontal="center" vertical="center"/>
    </xf>
    <xf numFmtId="0" fontId="0" fillId="0" borderId="0" xfId="0" applyAlignment="1">
      <alignment horizontal="center"/>
    </xf>
    <xf numFmtId="0" fontId="10" fillId="0" borderId="0" xfId="0" applyFont="1" applyAlignment="1">
      <alignment horizontal="center" wrapText="1"/>
    </xf>
    <xf numFmtId="0" fontId="12" fillId="0" borderId="0" xfId="0" pivotButton="1" applyFont="1" applyAlignment="1">
      <alignment horizontal="left" vertical="top"/>
    </xf>
  </cellXfs>
  <cellStyles count="5">
    <cellStyle name="Currency" xfId="1" builtinId="4"/>
    <cellStyle name="Heading 1" xfId="4" builtinId="16" customBuiltin="1"/>
    <cellStyle name="Normal" xfId="0" builtinId="0" customBuiltin="1"/>
    <cellStyle name="Percent" xfId="3" builtinId="5"/>
    <cellStyle name="Title" xfId="2" builtinId="15" customBuiltin="1"/>
  </cellStyles>
  <dxfs count="84">
    <dxf>
      <font>
        <sz val="9"/>
      </font>
    </dxf>
    <dxf>
      <font>
        <sz val="9"/>
      </font>
    </dxf>
    <dxf>
      <font>
        <sz val="12"/>
      </font>
    </dxf>
    <dxf>
      <font>
        <sz val="12"/>
      </font>
    </dxf>
    <dxf>
      <font>
        <sz val="12"/>
      </font>
    </dxf>
    <dxf>
      <numFmt numFmtId="164" formatCode="0.00_);\(0.00\)"/>
    </dxf>
    <dxf>
      <font>
        <sz val="8"/>
      </font>
    </dxf>
    <dxf>
      <font>
        <sz val="8"/>
      </font>
    </dxf>
    <dxf>
      <alignment vertical="top" readingOrder="0"/>
    </dxf>
    <dxf>
      <alignment vertical="top" readingOrder="0"/>
    </dxf>
    <dxf>
      <font>
        <sz val="9"/>
      </font>
    </dxf>
    <dxf>
      <font>
        <sz val="12"/>
      </font>
    </dxf>
    <dxf>
      <font>
        <sz val="12"/>
      </font>
    </dxf>
    <dxf>
      <font>
        <sz val="9"/>
      </font>
    </dxf>
    <dxf>
      <numFmt numFmtId="164" formatCode="0.00_);\(0.00\)"/>
    </dxf>
    <dxf>
      <font>
        <b val="0"/>
        <i val="0"/>
        <strike val="0"/>
        <condense val="0"/>
        <extend val="0"/>
        <outline val="0"/>
        <shadow val="0"/>
        <u val="none"/>
        <vertAlign val="baseline"/>
        <sz val="18"/>
        <color theme="3"/>
        <name val="Cambria"/>
        <scheme val="major"/>
      </font>
    </dxf>
    <dxf>
      <alignment horizontal="left" readingOrder="0"/>
    </dxf>
    <dxf>
      <font>
        <sz val="14"/>
      </font>
    </dxf>
    <dxf>
      <alignment horizontal="right" readingOrder="0"/>
    </dxf>
    <dxf>
      <alignment horizontal="right" readingOrder="0"/>
    </dxf>
    <dxf>
      <numFmt numFmtId="164" formatCode="0.00_);\(0.00\)"/>
    </dxf>
    <dxf>
      <font>
        <sz val="12"/>
      </font>
    </dxf>
    <dxf>
      <font>
        <sz val="12"/>
      </font>
    </dxf>
    <dxf>
      <font>
        <sz val="12"/>
      </font>
    </dxf>
    <dxf>
      <font>
        <sz val="9"/>
      </font>
    </dxf>
    <dxf>
      <font>
        <sz val="9"/>
      </font>
    </dxf>
    <dxf>
      <alignment horizontal="right" readingOrder="0"/>
    </dxf>
    <dxf>
      <alignment horizontal="right" readingOrder="0"/>
    </dxf>
    <dxf>
      <font>
        <sz val="14"/>
      </font>
    </dxf>
    <dxf>
      <alignment horizontal="left" readingOrder="0"/>
    </dxf>
    <dxf>
      <font>
        <b val="0"/>
        <i val="0"/>
        <strike val="0"/>
        <condense val="0"/>
        <extend val="0"/>
        <outline val="0"/>
        <shadow val="0"/>
        <u val="none"/>
        <vertAlign val="baseline"/>
        <sz val="18"/>
        <color theme="3"/>
        <name val="Cambria"/>
        <scheme val="major"/>
      </font>
    </dxf>
    <dxf>
      <numFmt numFmtId="164" formatCode="0.00_);\(0.00\)"/>
    </dxf>
    <dxf>
      <font>
        <sz val="9"/>
      </font>
    </dxf>
    <dxf>
      <font>
        <sz val="12"/>
      </font>
    </dxf>
    <dxf>
      <font>
        <sz val="12"/>
      </font>
    </dxf>
    <dxf>
      <font>
        <sz val="9"/>
      </font>
    </dxf>
    <dxf>
      <alignment vertical="top" readingOrder="0"/>
    </dxf>
    <dxf>
      <alignment vertical="top" readingOrder="0"/>
    </dxf>
    <dxf>
      <font>
        <sz val="8"/>
      </font>
    </dxf>
    <dxf>
      <font>
        <sz val="8"/>
      </font>
    </dxf>
    <dxf>
      <font>
        <b val="0"/>
        <i val="0"/>
        <strike val="0"/>
        <condense val="0"/>
        <extend val="0"/>
        <outline val="0"/>
        <shadow val="0"/>
        <u val="none"/>
        <vertAlign val="baseline"/>
        <sz val="10"/>
        <color theme="1"/>
        <name val="Calibri"/>
        <scheme val="minor"/>
      </font>
      <numFmt numFmtId="164" formatCode="0.00_);\(0.00\)"/>
      <fill>
        <patternFill patternType="none">
          <fgColor indexed="64"/>
          <bgColor indexed="65"/>
        </patternFill>
      </fill>
      <border diagonalUp="0" diagonalDown="0" outline="0">
        <left/>
        <right/>
        <top/>
        <bottom/>
      </border>
    </dxf>
    <dxf>
      <font>
        <strike val="0"/>
        <outline val="0"/>
        <shadow val="0"/>
        <u val="none"/>
        <vertAlign val="baseline"/>
        <sz val="10"/>
        <color theme="1"/>
        <name val="Calibri"/>
        <scheme val="minor"/>
      </font>
      <numFmt numFmtId="164" formatCode="0.00_);\(0.00\)"/>
    </dxf>
    <dxf>
      <font>
        <b val="0"/>
        <i val="0"/>
        <strike val="0"/>
        <condense val="0"/>
        <extend val="0"/>
        <outline val="0"/>
        <shadow val="0"/>
        <u val="none"/>
        <vertAlign val="baseline"/>
        <sz val="10"/>
        <color theme="1"/>
        <name val="Calibri"/>
        <scheme val="minor"/>
      </font>
      <numFmt numFmtId="164" formatCode="0.00_);\(0.00\)"/>
      <fill>
        <patternFill patternType="none">
          <fgColor indexed="64"/>
          <bgColor indexed="65"/>
        </patternFill>
      </fill>
      <border diagonalUp="0" diagonalDown="0" outline="0">
        <left/>
        <right/>
        <top/>
        <bottom/>
      </border>
    </dxf>
    <dxf>
      <font>
        <strike val="0"/>
        <outline val="0"/>
        <shadow val="0"/>
        <u val="none"/>
        <vertAlign val="baseline"/>
        <sz val="10"/>
        <color theme="1"/>
        <name val="Calibri"/>
        <scheme val="minor"/>
      </font>
      <numFmt numFmtId="164" formatCode="0.00_);\(0.00\)"/>
    </dxf>
    <dxf>
      <font>
        <b val="0"/>
        <i val="0"/>
        <strike val="0"/>
        <condense val="0"/>
        <extend val="0"/>
        <outline val="0"/>
        <shadow val="0"/>
        <u val="none"/>
        <vertAlign val="baseline"/>
        <sz val="10"/>
        <color theme="1"/>
        <name val="Calibri"/>
        <scheme val="minor"/>
      </font>
      <numFmt numFmtId="164" formatCode="0.00_);\(0.00\)"/>
      <fill>
        <patternFill patternType="none">
          <fgColor indexed="64"/>
          <bgColor indexed="65"/>
        </patternFill>
      </fill>
      <border diagonalUp="0" diagonalDown="0" outline="0">
        <left/>
        <right/>
        <top/>
        <bottom/>
      </border>
    </dxf>
    <dxf>
      <font>
        <strike val="0"/>
        <outline val="0"/>
        <shadow val="0"/>
        <u val="none"/>
        <vertAlign val="baseline"/>
        <sz val="10"/>
        <color theme="1"/>
        <name val="Calibri"/>
        <scheme val="minor"/>
      </font>
      <numFmt numFmtId="164" formatCode="0.00_);\(0.00\)"/>
    </dxf>
    <dxf>
      <font>
        <b val="0"/>
        <i val="0"/>
        <strike val="0"/>
        <condense val="0"/>
        <extend val="0"/>
        <outline val="0"/>
        <shadow val="0"/>
        <u val="none"/>
        <vertAlign val="baseline"/>
        <sz val="10"/>
        <color theme="1"/>
        <name val="Calibri"/>
        <scheme val="minor"/>
      </font>
      <numFmt numFmtId="165" formatCode="_(@_)"/>
      <fill>
        <patternFill patternType="none">
          <fgColor indexed="64"/>
          <bgColor indexed="65"/>
        </patternFill>
      </fill>
      <alignment horizontal="left" vertical="bottom" textRotation="0" wrapText="0" indent="0" justifyLastLine="0" shrinkToFit="0" readingOrder="0"/>
      <border diagonalUp="0" diagonalDown="0" outline="0">
        <left/>
        <right/>
        <top/>
        <bottom/>
      </border>
    </dxf>
    <dxf>
      <font>
        <strike val="0"/>
        <outline val="0"/>
        <shadow val="0"/>
        <u val="none"/>
        <vertAlign val="baseline"/>
        <sz val="10"/>
        <color theme="1"/>
        <name val="Calibri"/>
        <scheme val="minor"/>
      </font>
      <numFmt numFmtId="165" formatCode="_(@_)"/>
      <alignment horizontal="left" vertical="bottom" textRotation="0" wrapText="0" relativeIndent="-1" justifyLastLine="0" shrinkToFit="0" readingOrder="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2"/>
        <color theme="1"/>
        <name val="Calibri"/>
        <scheme val="minor"/>
      </font>
      <alignment vertical="center" textRotation="0" wrapText="0" indent="0" justifyLastLine="0" shrinkToFit="0" readingOrder="0"/>
    </dxf>
    <dxf>
      <font>
        <b val="0"/>
        <i val="0"/>
        <strike val="0"/>
        <condense val="0"/>
        <extend val="0"/>
        <outline val="0"/>
        <shadow val="0"/>
        <u val="none"/>
        <vertAlign val="baseline"/>
        <sz val="10"/>
        <color theme="1"/>
        <name val="Calibri"/>
        <scheme val="minor"/>
      </font>
    </dxf>
    <dxf>
      <font>
        <strike val="0"/>
        <outline val="0"/>
        <shadow val="0"/>
        <u val="none"/>
        <vertAlign val="baseline"/>
        <sz val="10"/>
        <color theme="1"/>
        <name val="Calibri"/>
        <scheme val="minor"/>
      </font>
      <numFmt numFmtId="165" formatCode="_(@_)"/>
      <alignment horizontal="left" vertical="bottom" textRotation="0" wrapText="0" indent="1" justifyLastLine="0" shrinkToFit="0" readingOrder="0"/>
    </dxf>
    <dxf>
      <font>
        <b val="0"/>
        <i val="0"/>
        <strike val="0"/>
        <condense val="0"/>
        <extend val="0"/>
        <outline val="0"/>
        <shadow val="0"/>
        <u val="none"/>
        <vertAlign val="baseline"/>
        <sz val="10"/>
        <color theme="1"/>
        <name val="Calibri"/>
        <scheme val="minor"/>
      </font>
      <numFmt numFmtId="8" formatCode="#,##0.00_);[Red]\(#,##0.00\)"/>
      <alignment horizontal="right" vertical="bottom" textRotation="0" wrapText="0" indent="1" justifyLastLine="0" shrinkToFit="0" readingOrder="0"/>
    </dxf>
    <dxf>
      <font>
        <strike val="0"/>
        <outline val="0"/>
        <shadow val="0"/>
        <u val="none"/>
        <vertAlign val="baseline"/>
        <sz val="10"/>
        <color theme="1"/>
        <name val="Calibri"/>
        <scheme val="minor"/>
      </font>
      <numFmt numFmtId="8" formatCode="#,##0.00_);[Red]\(#,##0.00\)"/>
      <alignment horizontal="right" vertical="bottom" textRotation="0" wrapText="0" indent="1" justifyLastLine="0" shrinkToFit="0" readingOrder="0"/>
    </dxf>
    <dxf>
      <font>
        <b val="0"/>
        <i val="0"/>
        <strike val="0"/>
        <condense val="0"/>
        <extend val="0"/>
        <outline val="0"/>
        <shadow val="0"/>
        <u val="none"/>
        <vertAlign val="baseline"/>
        <sz val="10"/>
        <color theme="1"/>
        <name val="Calibri"/>
        <scheme val="minor"/>
      </font>
    </dxf>
    <dxf>
      <font>
        <strike val="0"/>
        <outline val="0"/>
        <shadow val="0"/>
        <u val="none"/>
        <vertAlign val="baseline"/>
        <sz val="10"/>
        <color theme="1"/>
        <name val="Calibri"/>
        <scheme val="minor"/>
      </font>
      <numFmt numFmtId="165" formatCode="_(@_)"/>
      <alignment horizontal="left" vertical="bottom" textRotation="0" wrapText="0" indent="1" justifyLastLine="0" shrinkToFit="0" readingOrder="0"/>
    </dxf>
    <dxf>
      <font>
        <b val="0"/>
        <i val="0"/>
        <strike val="0"/>
        <condense val="0"/>
        <extend val="0"/>
        <outline val="0"/>
        <shadow val="0"/>
        <u val="none"/>
        <vertAlign val="baseline"/>
        <sz val="10"/>
        <color theme="1"/>
        <name val="Calibri"/>
        <scheme val="minor"/>
      </font>
      <alignment horizontal="left" vertical="bottom" textRotation="0" wrapText="0" indent="1" justifyLastLine="0" shrinkToFit="0" readingOrder="0"/>
    </dxf>
    <dxf>
      <font>
        <strike val="0"/>
        <outline val="0"/>
        <shadow val="0"/>
        <u val="none"/>
        <vertAlign val="baseline"/>
        <sz val="10"/>
        <color theme="1"/>
        <name val="Calibri"/>
        <scheme val="minor"/>
      </font>
      <numFmt numFmtId="166" formatCode="m/d/yyyy"/>
      <alignment horizontal="left" vertical="bottom" textRotation="0" wrapText="0" indent="2" justifyLastLine="0" shrinkToFit="0" readingOrder="0"/>
    </dxf>
    <dxf>
      <font>
        <strike val="0"/>
        <outline val="0"/>
        <shadow val="0"/>
        <u val="none"/>
        <vertAlign val="baseline"/>
        <sz val="10"/>
        <color theme="1"/>
        <name val="Calibri"/>
        <scheme val="minor"/>
      </font>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right" vertical="center" textRotation="0" wrapText="0" indent="0" justifyLastLine="0" shrinkToFit="0" readingOrder="0"/>
    </dxf>
    <dxf>
      <font>
        <color rgb="FFFF0000"/>
      </font>
    </dxf>
    <dxf>
      <font>
        <color rgb="FFFFC000"/>
      </font>
    </dxf>
    <dxf>
      <font>
        <color rgb="FF00B050"/>
      </font>
    </dxf>
    <dxf>
      <font>
        <b val="0"/>
        <i val="0"/>
        <color theme="3"/>
      </font>
    </dxf>
    <dxf>
      <font>
        <color theme="1"/>
      </font>
      <fill>
        <patternFill>
          <bgColor theme="6" tint="0.79998168889431442"/>
        </patternFill>
      </fill>
      <border>
        <bottom style="medium">
          <color theme="0" tint="-0.14996795556505021"/>
        </bottom>
        <vertical style="thick">
          <color theme="0"/>
        </vertical>
      </border>
    </dxf>
    <dxf>
      <font>
        <b val="0"/>
        <i val="0"/>
        <color theme="3"/>
      </font>
      <border diagonalUp="0" diagonalDown="0">
        <left/>
        <right/>
        <top/>
        <bottom/>
        <vertical/>
        <horizontal/>
      </border>
    </dxf>
    <dxf>
      <font>
        <b val="0"/>
        <i val="0"/>
        <color theme="3"/>
      </font>
      <border>
        <vertical style="thick">
          <color theme="0"/>
        </vertical>
        <horizontal style="thin">
          <color theme="0" tint="-0.14996795556505021"/>
        </horizontal>
      </border>
    </dxf>
    <dxf>
      <font>
        <color theme="1"/>
      </font>
      <fill>
        <patternFill>
          <bgColor theme="6" tint="0.79998168889431442"/>
        </patternFill>
      </fill>
      <border>
        <bottom style="medium">
          <color theme="0" tint="-0.14996795556505021"/>
        </bottom>
        <vertical style="thick">
          <color theme="0"/>
        </vertical>
      </border>
    </dxf>
    <dxf>
      <font>
        <b val="0"/>
        <i val="0"/>
        <color theme="3"/>
      </font>
      <border diagonalUp="0" diagonalDown="0">
        <left/>
        <right/>
        <top style="dotted">
          <color theme="3" tint="0.39994506668294322"/>
        </top>
        <bottom/>
        <vertical/>
        <horizontal/>
      </border>
    </dxf>
    <dxf>
      <font>
        <b val="0"/>
        <i val="0"/>
        <color theme="3"/>
      </font>
      <border>
        <vertical style="thick">
          <color theme="0"/>
        </vertical>
        <horizontal style="thin">
          <color theme="0" tint="-0.14996795556505021"/>
        </horizontal>
      </border>
    </dxf>
    <dxf>
      <font>
        <sz val="12"/>
        <color theme="3"/>
        <name val="Cambria"/>
        <scheme val="major"/>
      </font>
    </dxf>
    <dxf>
      <font>
        <sz val="10"/>
        <color theme="3"/>
      </font>
    </dxf>
    <dxf>
      <border>
        <left style="thick">
          <color theme="0"/>
        </left>
        <right style="thick">
          <color theme="0"/>
        </right>
        <vertical style="thick">
          <color theme="0"/>
        </vertical>
      </border>
    </dxf>
    <dxf>
      <border>
        <left style="thick">
          <color theme="0"/>
        </left>
        <right style="thick">
          <color theme="0"/>
        </right>
        <vertical style="thick">
          <color theme="0"/>
        </vertical>
      </border>
    </dxf>
    <dxf>
      <font>
        <color theme="1"/>
      </font>
      <fill>
        <patternFill>
          <bgColor theme="6" tint="0.79998168889431442"/>
        </patternFill>
      </fill>
      <border>
        <bottom style="medium">
          <color theme="0" tint="-0.14993743705557422"/>
        </bottom>
        <vertical style="thick">
          <color theme="0"/>
        </vertical>
      </border>
    </dxf>
    <dxf>
      <font>
        <b val="0"/>
        <i val="0"/>
      </font>
      <border>
        <top style="dotted">
          <color theme="0" tint="-0.499984740745262"/>
        </top>
      </border>
    </dxf>
    <dxf>
      <font>
        <color theme="3"/>
      </font>
      <border>
        <horizontal style="thin">
          <color theme="0" tint="-0.14996795556505021"/>
        </horizontal>
      </border>
    </dxf>
    <dxf>
      <border>
        <left style="thick">
          <color theme="0"/>
        </left>
        <right style="thick">
          <color theme="0"/>
        </right>
        <vertical style="thick">
          <color theme="0"/>
        </vertical>
      </border>
    </dxf>
    <dxf>
      <border>
        <left style="thick">
          <color theme="0"/>
        </left>
        <right style="thick">
          <color theme="0"/>
        </right>
        <vertical style="thick">
          <color theme="0"/>
        </vertical>
      </border>
    </dxf>
    <dxf>
      <fill>
        <patternFill>
          <bgColor theme="5" tint="0.79998168889431442"/>
        </patternFill>
      </fill>
    </dxf>
    <dxf>
      <font>
        <color theme="1"/>
      </font>
      <fill>
        <patternFill>
          <bgColor theme="6" tint="0.79998168889431442"/>
        </patternFill>
      </fill>
      <border>
        <vertical style="thick">
          <color theme="0"/>
        </vertical>
      </border>
    </dxf>
    <dxf>
      <font>
        <b val="0"/>
        <i val="0"/>
      </font>
      <border>
        <top style="dotted">
          <color theme="0" tint="-0.499984740745262"/>
        </top>
        <bottom/>
      </border>
    </dxf>
    <dxf>
      <font>
        <color theme="3"/>
      </font>
    </dxf>
  </dxfs>
  <tableStyles count="5" defaultTableStyle="Cash Spent Table" defaultPivotStyle="Monthly Summary">
    <tableStyle name="Cash Spent Table" pivot="0" count="6">
      <tableStyleElement type="wholeTable" dxfId="83"/>
      <tableStyleElement type="headerRow" dxfId="82"/>
      <tableStyleElement type="totalRow" dxfId="81"/>
      <tableStyleElement type="secondRowStripe" dxfId="80"/>
      <tableStyleElement type="firstColumnStripe" dxfId="79"/>
      <tableStyleElement type="secondColumnStripe" dxfId="78"/>
    </tableStyle>
    <tableStyle name="CashSummaryTable" pivot="0" count="5">
      <tableStyleElement type="wholeTable" dxfId="77"/>
      <tableStyleElement type="headerRow" dxfId="76"/>
      <tableStyleElement type="totalRow" dxfId="75"/>
      <tableStyleElement type="firstColumnStripe" dxfId="74"/>
      <tableStyleElement type="secondColumnStripe" dxfId="73"/>
    </tableStyle>
    <tableStyle name="Money Tracker" pivot="0" table="0" count="8">
      <tableStyleElement type="wholeTable" dxfId="72"/>
      <tableStyleElement type="headerRow" dxfId="71"/>
    </tableStyle>
    <tableStyle name="Monthly Summary" table="0" count="3">
      <tableStyleElement type="wholeTable" dxfId="70"/>
      <tableStyleElement type="headerRow" dxfId="69"/>
      <tableStyleElement type="totalRow" dxfId="68"/>
    </tableStyle>
    <tableStyle name="Monthly Summary PivotTable data" table="0" count="4">
      <tableStyleElement type="wholeTable" dxfId="67"/>
      <tableStyleElement type="headerRow" dxfId="66"/>
      <tableStyleElement type="totalRow" dxfId="65"/>
      <tableStyleElement type="firstRowSubheading" dxfId="64"/>
    </tableStyle>
  </tableStyles>
  <colors>
    <mruColors>
      <color rgb="FFFF6600"/>
    </mruColors>
  </colors>
  <extLst>
    <ext xmlns:x14="http://schemas.microsoft.com/office/spreadsheetml/2009/9/main" uri="{46F421CA-312F-682f-3DD2-61675219B42D}">
      <x14:dxfs count="6">
        <dxf>
          <fill>
            <patternFill>
              <bgColor theme="2" tint="-9.9948118533890809E-2"/>
            </patternFill>
          </fill>
        </dxf>
        <dxf>
          <fill>
            <patternFill>
              <bgColor theme="2"/>
            </patternFill>
          </fill>
        </dxf>
        <dxf>
          <font>
            <color theme="0" tint="-0.14996795556505021"/>
          </font>
          <fill>
            <patternFill patternType="none">
              <bgColor auto="1"/>
            </patternFill>
          </fill>
          <border>
            <left style="medium">
              <color theme="0" tint="-0.14996795556505021"/>
            </left>
            <right style="medium">
              <color theme="0" tint="-0.14996795556505021"/>
            </right>
            <top style="medium">
              <color theme="0" tint="-0.14996795556505021"/>
            </top>
            <bottom style="medium">
              <color theme="0" tint="-0.14996795556505021"/>
            </bottom>
          </border>
        </dxf>
        <dxf>
          <fill>
            <patternFill>
              <bgColor theme="5" tint="0.59996337778862885"/>
            </patternFill>
          </fill>
        </dxf>
        <dxf>
          <font>
            <color theme="0" tint="-0.24994659260841701"/>
          </font>
          <border>
            <left style="medium">
              <color theme="0" tint="-0.24994659260841701"/>
            </left>
            <right style="medium">
              <color theme="0" tint="-0.24994659260841701"/>
            </right>
            <top style="medium">
              <color theme="0" tint="-0.24994659260841701"/>
            </top>
            <bottom style="medium">
              <color theme="0" tint="-0.24994659260841701"/>
            </bottom>
          </border>
        </dxf>
        <dxf>
          <font>
            <b/>
            <i val="0"/>
            <color theme="0" tint="-0.499984740745262"/>
          </font>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border>
        </dxf>
      </x14:dxfs>
    </ext>
    <ext xmlns:x14="http://schemas.microsoft.com/office/spreadsheetml/2009/9/main" uri="{EB79DEF2-80B8-43e5-95BD-54CBDDF9020C}">
      <x14:slicerStyles defaultSlicerStyle="Money Tracker">
        <x14:slicerStyle name="Money Track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40660063772392913"/>
          <c:y val="3.4000715791347461E-2"/>
          <c:w val="0.63505380577427817"/>
          <c:h val="0.83761439655718151"/>
        </c:manualLayout>
      </c:layout>
      <c:barChart>
        <c:barDir val="col"/>
        <c:grouping val="clustered"/>
        <c:varyColors val="0"/>
        <c:ser>
          <c:idx val="0"/>
          <c:order val="0"/>
          <c:tx>
            <c:v>Cash</c:v>
          </c:tx>
          <c:invertIfNegative val="0"/>
          <c:dPt>
            <c:idx val="0"/>
            <c:invertIfNegative val="0"/>
            <c:bubble3D val="0"/>
            <c:spPr>
              <a:gradFill>
                <a:gsLst>
                  <a:gs pos="25000">
                    <a:srgbClr val="92D050">
                      <a:lumMod val="90000"/>
                    </a:srgbClr>
                  </a:gs>
                  <a:gs pos="50000">
                    <a:srgbClr val="FFC000">
                      <a:lumMod val="99000"/>
                    </a:srgbClr>
                  </a:gs>
                  <a:gs pos="75000">
                    <a:srgbClr val="FF0000">
                      <a:lumMod val="92000"/>
                      <a:lumOff val="8000"/>
                    </a:srgbClr>
                  </a:gs>
                </a:gsLst>
                <a:lin ang="5400000" scaled="0"/>
              </a:gradFill>
            </c:spPr>
          </c:dPt>
          <c:cat>
            <c:strLit>
              <c:ptCount val="1"/>
              <c:pt idx="0">
                <c:v>Cash</c:v>
              </c:pt>
            </c:strLit>
          </c:cat>
          <c:val>
            <c:numRef>
              <c:f>'Personal Money Tracker'!$B$22</c:f>
              <c:numCache>
                <c:formatCode>0%</c:formatCode>
                <c:ptCount val="1"/>
                <c:pt idx="0">
                  <c:v>0.75459459459459455</c:v>
                </c:pt>
              </c:numCache>
            </c:numRef>
          </c:val>
        </c:ser>
        <c:dLbls>
          <c:showLegendKey val="0"/>
          <c:showVal val="0"/>
          <c:showCatName val="0"/>
          <c:showSerName val="0"/>
          <c:showPercent val="0"/>
          <c:showBubbleSize val="0"/>
        </c:dLbls>
        <c:gapWidth val="18"/>
        <c:axId val="329145504"/>
        <c:axId val="333211288"/>
      </c:barChart>
      <c:catAx>
        <c:axId val="329145504"/>
        <c:scaling>
          <c:orientation val="minMax"/>
        </c:scaling>
        <c:delete val="1"/>
        <c:axPos val="b"/>
        <c:numFmt formatCode="General" sourceLinked="0"/>
        <c:majorTickMark val="out"/>
        <c:minorTickMark val="none"/>
        <c:tickLblPos val="nextTo"/>
        <c:crossAx val="333211288"/>
        <c:crosses val="autoZero"/>
        <c:auto val="1"/>
        <c:lblAlgn val="ctr"/>
        <c:lblOffset val="100"/>
        <c:noMultiLvlLbl val="0"/>
      </c:catAx>
      <c:valAx>
        <c:axId val="333211288"/>
        <c:scaling>
          <c:orientation val="minMax"/>
          <c:max val="1"/>
          <c:min val="0"/>
        </c:scaling>
        <c:delete val="0"/>
        <c:axPos val="l"/>
        <c:numFmt formatCode="0%" sourceLinked="0"/>
        <c:majorTickMark val="out"/>
        <c:minorTickMark val="none"/>
        <c:tickLblPos val="nextTo"/>
        <c:spPr>
          <a:ln w="0">
            <a:solidFill>
              <a:schemeClr val="tx2"/>
            </a:solidFill>
            <a:prstDash val="sysDot"/>
          </a:ln>
        </c:spPr>
        <c:txPr>
          <a:bodyPr/>
          <a:lstStyle/>
          <a:p>
            <a:pPr>
              <a:defRPr sz="1050" i="1">
                <a:solidFill>
                  <a:schemeClr val="tx2"/>
                </a:solidFill>
              </a:defRPr>
            </a:pPr>
            <a:endParaRPr lang="en-US"/>
          </a:p>
        </c:txPr>
        <c:crossAx val="329145504"/>
        <c:crosses val="autoZero"/>
        <c:crossBetween val="between"/>
      </c:valAx>
      <c:spPr>
        <a:noFill/>
        <a:ln w="25400">
          <a:noFill/>
        </a:ln>
        <a:effectLst/>
      </c:spPr>
    </c:plotArea>
    <c:plotVisOnly val="1"/>
    <c:dispBlanksAs val="gap"/>
    <c:showDLblsOverMax val="0"/>
  </c:chart>
  <c:spPr>
    <a:noFill/>
    <a:ln>
      <a:noFill/>
    </a:ln>
  </c:sp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Money Tracker.xlsx]Chart Data!AccountSummaryPivotTable</c:name>
    <c:fmtId val="8"/>
  </c:pivotSource>
  <c:chart>
    <c:autoTitleDeleted val="0"/>
    <c:pivotFmts>
      <c:pivotFmt>
        <c:idx val="0"/>
        <c:marker>
          <c:symbol val="diamond"/>
          <c:size val="5"/>
        </c:marker>
      </c:pivotFmt>
      <c:pivotFmt>
        <c:idx val="1"/>
        <c:marker>
          <c:symbol val="diamond"/>
          <c:size val="5"/>
        </c:marker>
      </c:pivotFmt>
      <c:pivotFmt>
        <c:idx val="2"/>
        <c:spPr>
          <a:solidFill>
            <a:schemeClr val="accent1"/>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3"/>
          </a:solidFill>
          <a:ln>
            <a:noFill/>
          </a:ln>
          <a:effectLst/>
        </c:spPr>
        <c:marker>
          <c:symbol val="none"/>
        </c:marker>
      </c:pivotFmt>
    </c:pivotFmts>
    <c:plotArea>
      <c:layout/>
      <c:barChart>
        <c:barDir val="col"/>
        <c:grouping val="clustered"/>
        <c:varyColors val="0"/>
        <c:ser>
          <c:idx val="0"/>
          <c:order val="0"/>
          <c:tx>
            <c:strRef>
              <c:f>'Chart Data'!$C$3:$C$4</c:f>
              <c:strCache>
                <c:ptCount val="1"/>
                <c:pt idx="0">
                  <c:v>Checking</c:v>
                </c:pt>
              </c:strCache>
            </c:strRef>
          </c:tx>
          <c:spPr>
            <a:solidFill>
              <a:schemeClr val="accent1"/>
            </a:solidFill>
            <a:ln>
              <a:noFill/>
            </a:ln>
            <a:effectLst/>
          </c:spPr>
          <c:invertIfNegative val="0"/>
          <c:cat>
            <c:strRef>
              <c:f>'Chart Data'!$B$5:$B$10</c:f>
              <c:strCache>
                <c:ptCount val="5"/>
                <c:pt idx="0">
                  <c:v>Jan</c:v>
                </c:pt>
                <c:pt idx="1">
                  <c:v>Feb</c:v>
                </c:pt>
                <c:pt idx="2">
                  <c:v>Mar</c:v>
                </c:pt>
                <c:pt idx="3">
                  <c:v>Apr</c:v>
                </c:pt>
                <c:pt idx="4">
                  <c:v>May</c:v>
                </c:pt>
              </c:strCache>
            </c:strRef>
          </c:cat>
          <c:val>
            <c:numRef>
              <c:f>'Chart Data'!$C$5:$C$10</c:f>
              <c:numCache>
                <c:formatCode>0.00_);\(0.00\)</c:formatCode>
                <c:ptCount val="5"/>
                <c:pt idx="0">
                  <c:v>45</c:v>
                </c:pt>
                <c:pt idx="1">
                  <c:v>123</c:v>
                </c:pt>
                <c:pt idx="2">
                  <c:v>230</c:v>
                </c:pt>
                <c:pt idx="3">
                  <c:v>30</c:v>
                </c:pt>
              </c:numCache>
            </c:numRef>
          </c:val>
        </c:ser>
        <c:ser>
          <c:idx val="1"/>
          <c:order val="1"/>
          <c:tx>
            <c:strRef>
              <c:f>'Chart Data'!$D$3:$D$4</c:f>
              <c:strCache>
                <c:ptCount val="1"/>
                <c:pt idx="0">
                  <c:v>Savings</c:v>
                </c:pt>
              </c:strCache>
            </c:strRef>
          </c:tx>
          <c:spPr>
            <a:solidFill>
              <a:schemeClr val="accent2"/>
            </a:solidFill>
            <a:ln>
              <a:noFill/>
            </a:ln>
            <a:effectLst/>
          </c:spPr>
          <c:invertIfNegative val="0"/>
          <c:cat>
            <c:strRef>
              <c:f>'Chart Data'!$B$5:$B$10</c:f>
              <c:strCache>
                <c:ptCount val="5"/>
                <c:pt idx="0">
                  <c:v>Jan</c:v>
                </c:pt>
                <c:pt idx="1">
                  <c:v>Feb</c:v>
                </c:pt>
                <c:pt idx="2">
                  <c:v>Mar</c:v>
                </c:pt>
                <c:pt idx="3">
                  <c:v>Apr</c:v>
                </c:pt>
                <c:pt idx="4">
                  <c:v>May</c:v>
                </c:pt>
              </c:strCache>
            </c:strRef>
          </c:cat>
          <c:val>
            <c:numRef>
              <c:f>'Chart Data'!$D$5:$D$10</c:f>
              <c:numCache>
                <c:formatCode>0.00_);\(0.00\)</c:formatCode>
                <c:ptCount val="5"/>
                <c:pt idx="0">
                  <c:v>230</c:v>
                </c:pt>
                <c:pt idx="2">
                  <c:v>100</c:v>
                </c:pt>
                <c:pt idx="3">
                  <c:v>70</c:v>
                </c:pt>
                <c:pt idx="4">
                  <c:v>50</c:v>
                </c:pt>
              </c:numCache>
            </c:numRef>
          </c:val>
        </c:ser>
        <c:ser>
          <c:idx val="2"/>
          <c:order val="2"/>
          <c:tx>
            <c:strRef>
              <c:f>'Chart Data'!$E$3:$E$4</c:f>
              <c:strCache>
                <c:ptCount val="1"/>
                <c:pt idx="0">
                  <c:v>Other</c:v>
                </c:pt>
              </c:strCache>
            </c:strRef>
          </c:tx>
          <c:spPr>
            <a:solidFill>
              <a:schemeClr val="accent3"/>
            </a:solidFill>
            <a:ln>
              <a:noFill/>
            </a:ln>
            <a:effectLst/>
          </c:spPr>
          <c:invertIfNegative val="0"/>
          <c:cat>
            <c:strRef>
              <c:f>'Chart Data'!$B$5:$B$10</c:f>
              <c:strCache>
                <c:ptCount val="5"/>
                <c:pt idx="0">
                  <c:v>Jan</c:v>
                </c:pt>
                <c:pt idx="1">
                  <c:v>Feb</c:v>
                </c:pt>
                <c:pt idx="2">
                  <c:v>Mar</c:v>
                </c:pt>
                <c:pt idx="3">
                  <c:v>Apr</c:v>
                </c:pt>
                <c:pt idx="4">
                  <c:v>May</c:v>
                </c:pt>
              </c:strCache>
            </c:strRef>
          </c:cat>
          <c:val>
            <c:numRef>
              <c:f>'Chart Data'!$E$5:$E$10</c:f>
              <c:numCache>
                <c:formatCode>0.00_);\(0.00\)</c:formatCode>
                <c:ptCount val="5"/>
                <c:pt idx="4">
                  <c:v>30</c:v>
                </c:pt>
              </c:numCache>
            </c:numRef>
          </c:val>
        </c:ser>
        <c:dLbls>
          <c:showLegendKey val="0"/>
          <c:showVal val="0"/>
          <c:showCatName val="0"/>
          <c:showSerName val="0"/>
          <c:showPercent val="0"/>
          <c:showBubbleSize val="0"/>
        </c:dLbls>
        <c:gapWidth val="219"/>
        <c:overlap val="-27"/>
        <c:axId val="398610360"/>
        <c:axId val="398610752"/>
      </c:barChart>
      <c:catAx>
        <c:axId val="3986103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610752"/>
        <c:crosses val="autoZero"/>
        <c:auto val="1"/>
        <c:lblAlgn val="ctr"/>
        <c:lblOffset val="100"/>
        <c:noMultiLvlLbl val="0"/>
      </c:catAx>
      <c:valAx>
        <c:axId val="398610752"/>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610360"/>
        <c:crosses val="autoZero"/>
        <c:crossBetween val="between"/>
        <c:majorUnit val="50"/>
        <c:minorUnit val="25"/>
      </c:valAx>
      <c:spPr>
        <a:noFill/>
        <a:ln>
          <a:noFill/>
        </a:ln>
        <a:effectLst/>
      </c:spPr>
    </c:plotArea>
    <c:legend>
      <c:legendPos val="b"/>
      <c:layout>
        <c:manualLayout>
          <c:xMode val="edge"/>
          <c:yMode val="edge"/>
          <c:x val="6.0170304639654427E-2"/>
          <c:y val="0.90878067705040522"/>
          <c:w val="0.34888123940259674"/>
          <c:h val="6.54288948345039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hyperlink" Target="#'Monthly Summary'!A1"/><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hyperlink" Target="#'Personal Money Tracker'!A1"/></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9526</xdr:rowOff>
    </xdr:from>
    <xdr:to>
      <xdr:col>2</xdr:col>
      <xdr:colOff>3963</xdr:colOff>
      <xdr:row>23</xdr:row>
      <xdr:rowOff>190500</xdr:rowOff>
    </xdr:to>
    <xdr:grpSp>
      <xdr:nvGrpSpPr>
        <xdr:cNvPr id="28" name="Money Tracker chart group" title="Money Tracker chart group"/>
        <xdr:cNvGrpSpPr/>
      </xdr:nvGrpSpPr>
      <xdr:grpSpPr>
        <a:xfrm>
          <a:off x="152400" y="819151"/>
          <a:ext cx="1023138" cy="6981824"/>
          <a:chOff x="152400" y="952501"/>
          <a:chExt cx="1023138" cy="4948338"/>
        </a:xfrm>
      </xdr:grpSpPr>
      <xdr:graphicFrame macro="">
        <xdr:nvGraphicFramePr>
          <xdr:cNvPr id="2" name="Money Tracker chart"/>
          <xdr:cNvGraphicFramePr/>
        </xdr:nvGraphicFramePr>
        <xdr:xfrm>
          <a:off x="252414" y="1133281"/>
          <a:ext cx="757235" cy="4010219"/>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6" name="Chart border 2"/>
          <xdr:cNvSpPr/>
        </xdr:nvSpPr>
        <xdr:spPr>
          <a:xfrm>
            <a:off x="153594" y="952501"/>
            <a:ext cx="1021944" cy="4466659"/>
          </a:xfrm>
          <a:prstGeom prst="rect">
            <a:avLst/>
          </a:prstGeom>
          <a:noFill/>
          <a:ln w="3175">
            <a:solidFill>
              <a:schemeClr val="bg1">
                <a:lumMod val="8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Chart border 1"/>
          <xdr:cNvSpPr/>
        </xdr:nvSpPr>
        <xdr:spPr>
          <a:xfrm>
            <a:off x="152400" y="5421488"/>
            <a:ext cx="1021944" cy="479351"/>
          </a:xfrm>
          <a:prstGeom prst="rect">
            <a:avLst/>
          </a:prstGeom>
          <a:noFill/>
          <a:ln w="3175">
            <a:solidFill>
              <a:schemeClr val="bg1">
                <a:lumMod val="8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1100">
              <a:solidFill>
                <a:schemeClr val="lt1"/>
              </a:solidFill>
              <a:latin typeface="+mn-lt"/>
              <a:ea typeface="+mn-ea"/>
              <a:cs typeface="+mn-cs"/>
            </a:endParaRPr>
          </a:p>
        </xdr:txBody>
      </xdr:sp>
    </xdr:grpSp>
    <xdr:clientData/>
  </xdr:twoCellAnchor>
  <xdr:twoCellAnchor>
    <xdr:from>
      <xdr:col>5</xdr:col>
      <xdr:colOff>900718</xdr:colOff>
      <xdr:row>0</xdr:row>
      <xdr:rowOff>231176</xdr:rowOff>
    </xdr:from>
    <xdr:to>
      <xdr:col>7</xdr:col>
      <xdr:colOff>15018</xdr:colOff>
      <xdr:row>1</xdr:row>
      <xdr:rowOff>0</xdr:rowOff>
    </xdr:to>
    <xdr:sp macro="" textlink="">
      <xdr:nvSpPr>
        <xdr:cNvPr id="3" name="Monthly Summary button" title="Monthly Summary navigation button">
          <a:hlinkClick xmlns:r="http://schemas.openxmlformats.org/officeDocument/2006/relationships" r:id="rId2" tooltip="Click to view Monthly Summary"/>
        </xdr:cNvPr>
        <xdr:cNvSpPr/>
      </xdr:nvSpPr>
      <xdr:spPr>
        <a:xfrm>
          <a:off x="5415568" y="231176"/>
          <a:ext cx="1505075" cy="254599"/>
        </a:xfrm>
        <a:prstGeom prst="round2SameRect">
          <a:avLst/>
        </a:prstGeom>
        <a:gradFill flip="none" rotWithShape="1">
          <a:gsLst>
            <a:gs pos="27000">
              <a:schemeClr val="accent1"/>
            </a:gs>
            <a:gs pos="90000">
              <a:schemeClr val="accent1">
                <a:lumMod val="40000"/>
                <a:lumOff val="60000"/>
              </a:schemeClr>
            </a:gs>
            <a:gs pos="67000">
              <a:schemeClr val="accent1">
                <a:lumMod val="60000"/>
                <a:lumOff val="40000"/>
              </a:schemeClr>
            </a:gs>
          </a:gsLst>
          <a:lin ang="16200000" scaled="1"/>
          <a:tileRect/>
        </a:gra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i="1">
              <a:solidFill>
                <a:schemeClr val="tx2">
                  <a:lumMod val="75000"/>
                </a:schemeClr>
              </a:solidFill>
            </a:rPr>
            <a:t>Monthly Summary</a:t>
          </a:r>
        </a:p>
      </xdr:txBody>
    </xdr:sp>
    <xdr:clientData fPrintsWithSheet="0"/>
  </xdr:twoCellAnchor>
  <xdr:twoCellAnchor editAs="absolute">
    <xdr:from>
      <xdr:col>7</xdr:col>
      <xdr:colOff>238125</xdr:colOff>
      <xdr:row>13</xdr:row>
      <xdr:rowOff>152399</xdr:rowOff>
    </xdr:from>
    <xdr:to>
      <xdr:col>9</xdr:col>
      <xdr:colOff>438150</xdr:colOff>
      <xdr:row>22</xdr:row>
      <xdr:rowOff>228600</xdr:rowOff>
    </xdr:to>
    <mc:AlternateContent xmlns:mc="http://schemas.openxmlformats.org/markup-compatibility/2006" xmlns:sle15="http://schemas.microsoft.com/office/drawing/2012/slicer">
      <mc:Choice Requires="sle15">
        <xdr:graphicFrame macro="">
          <xdr:nvGraphicFramePr>
            <xdr:cNvPr id="4" name="Description 1" descr="Click a description in the Slicer to filter the Account Summary by the selected item. To select multiple descriptions, use Ctrl + Click." title="Description Slicer"/>
            <xdr:cNvGraphicFramePr/>
          </xdr:nvGraphicFramePr>
          <xdr:xfrm>
            <a:off x="0" y="0"/>
            <a:ext cx="0" cy="0"/>
          </xdr:xfrm>
          <a:graphic>
            <a:graphicData uri="http://schemas.microsoft.com/office/drawing/2010/slicer">
              <sle:slicer xmlns:sle="http://schemas.microsoft.com/office/drawing/2010/slicer" name="Description 1"/>
            </a:graphicData>
          </a:graphic>
        </xdr:graphicFrame>
      </mc:Choice>
      <mc:Fallback xmlns="">
        <xdr:sp macro="" textlink="">
          <xdr:nvSpPr>
            <xdr:cNvPr id="0" name=""/>
            <xdr:cNvSpPr>
              <a:spLocks noTextEdit="1"/>
            </xdr:cNvSpPr>
          </xdr:nvSpPr>
          <xdr:spPr>
            <a:xfrm>
              <a:off x="7067550" y="4524374"/>
              <a:ext cx="1562100" cy="29908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fPrintsWithSheet="0"/>
  </xdr:twoCellAnchor>
  <xdr:twoCellAnchor editAs="absolute">
    <xdr:from>
      <xdr:col>7</xdr:col>
      <xdr:colOff>238125</xdr:colOff>
      <xdr:row>9</xdr:row>
      <xdr:rowOff>247650</xdr:rowOff>
    </xdr:from>
    <xdr:to>
      <xdr:col>9</xdr:col>
      <xdr:colOff>438150</xdr:colOff>
      <xdr:row>13</xdr:row>
      <xdr:rowOff>161925</xdr:rowOff>
    </xdr:to>
    <mc:AlternateContent xmlns:mc="http://schemas.openxmlformats.org/markup-compatibility/2006" xmlns:sle15="http://schemas.microsoft.com/office/drawing/2012/slicer">
      <mc:Choice Requires="sle15">
        <xdr:graphicFrame macro="">
          <xdr:nvGraphicFramePr>
            <xdr:cNvPr id="5" name="Account 1"/>
            <xdr:cNvGraphicFramePr/>
          </xdr:nvGraphicFramePr>
          <xdr:xfrm>
            <a:off x="0" y="0"/>
            <a:ext cx="0" cy="0"/>
          </xdr:xfrm>
          <a:graphic>
            <a:graphicData uri="http://schemas.microsoft.com/office/drawing/2010/slicer">
              <sle:slicer xmlns:sle="http://schemas.microsoft.com/office/drawing/2010/slicer" name="Account 1"/>
            </a:graphicData>
          </a:graphic>
        </xdr:graphicFrame>
      </mc:Choice>
      <mc:Fallback xmlns="">
        <xdr:sp macro="" textlink="">
          <xdr:nvSpPr>
            <xdr:cNvPr id="0" name=""/>
            <xdr:cNvSpPr>
              <a:spLocks noTextEdit="1"/>
            </xdr:cNvSpPr>
          </xdr:nvSpPr>
          <xdr:spPr>
            <a:xfrm>
              <a:off x="7067550" y="3324225"/>
              <a:ext cx="1562100" cy="12096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28577</xdr:colOff>
      <xdr:row>1</xdr:row>
      <xdr:rowOff>85726</xdr:rowOff>
    </xdr:from>
    <xdr:to>
      <xdr:col>4</xdr:col>
      <xdr:colOff>333375</xdr:colOff>
      <xdr:row>1</xdr:row>
      <xdr:rowOff>295276</xdr:rowOff>
    </xdr:to>
    <xdr:sp macro="" textlink="">
      <xdr:nvSpPr>
        <xdr:cNvPr id="4" name="PivotTable Refresh note" descr="To update this data, right-click the PivotTable below Spending Summary and then click Refresh." title="Note"/>
        <xdr:cNvSpPr txBox="1"/>
      </xdr:nvSpPr>
      <xdr:spPr>
        <a:xfrm>
          <a:off x="180977" y="571501"/>
          <a:ext cx="5257798"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r>
            <a:rPr lang="en-US" sz="900" i="1">
              <a:solidFill>
                <a:schemeClr val="tx1">
                  <a:lumMod val="65000"/>
                  <a:lumOff val="35000"/>
                </a:schemeClr>
              </a:solidFill>
            </a:rPr>
            <a:t>To update this data, right-click the PivotTable below </a:t>
          </a:r>
          <a:r>
            <a:rPr lang="en-US" sz="900" i="1" baseline="0">
              <a:solidFill>
                <a:schemeClr val="tx1">
                  <a:lumMod val="65000"/>
                  <a:lumOff val="35000"/>
                </a:schemeClr>
              </a:solidFill>
            </a:rPr>
            <a:t>Spending Summary </a:t>
          </a:r>
          <a:r>
            <a:rPr lang="en-US" sz="900" i="1">
              <a:solidFill>
                <a:schemeClr val="tx1">
                  <a:lumMod val="65000"/>
                  <a:lumOff val="35000"/>
                </a:schemeClr>
              </a:solidFill>
            </a:rPr>
            <a:t>and then click Refresh.</a:t>
          </a:r>
        </a:p>
      </xdr:txBody>
    </xdr:sp>
    <xdr:clientData fPrintsWithSheet="0"/>
  </xdr:twoCellAnchor>
  <xdr:twoCellAnchor editAs="absolute">
    <xdr:from>
      <xdr:col>4</xdr:col>
      <xdr:colOff>1169770</xdr:colOff>
      <xdr:row>0</xdr:row>
      <xdr:rowOff>228600</xdr:rowOff>
    </xdr:from>
    <xdr:to>
      <xdr:col>5</xdr:col>
      <xdr:colOff>1314450</xdr:colOff>
      <xdr:row>0</xdr:row>
      <xdr:rowOff>484632</xdr:rowOff>
    </xdr:to>
    <xdr:sp macro="" textlink="">
      <xdr:nvSpPr>
        <xdr:cNvPr id="10" name="Monthly Summary button" title="Personal Money Tracker navigation button">
          <a:hlinkClick xmlns:r="http://schemas.openxmlformats.org/officeDocument/2006/relationships" r:id="rId1" tooltip="Click to view Personal Money Tracker"/>
        </xdr:cNvPr>
        <xdr:cNvSpPr/>
      </xdr:nvSpPr>
      <xdr:spPr>
        <a:xfrm>
          <a:off x="5608420" y="228600"/>
          <a:ext cx="1497230" cy="256032"/>
        </a:xfrm>
        <a:prstGeom prst="round2SameRect">
          <a:avLst/>
        </a:prstGeom>
        <a:gradFill flip="none" rotWithShape="1">
          <a:gsLst>
            <a:gs pos="27000">
              <a:schemeClr val="accent1"/>
            </a:gs>
            <a:gs pos="90000">
              <a:schemeClr val="accent1">
                <a:lumMod val="40000"/>
                <a:lumOff val="60000"/>
              </a:schemeClr>
            </a:gs>
            <a:gs pos="67000">
              <a:schemeClr val="accent1">
                <a:lumMod val="60000"/>
                <a:lumOff val="40000"/>
              </a:schemeClr>
            </a:gs>
          </a:gsLst>
          <a:lin ang="16200000" scaled="1"/>
          <a:tileRect/>
        </a:gra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i="1">
              <a:solidFill>
                <a:schemeClr val="tx2">
                  <a:lumMod val="75000"/>
                </a:schemeClr>
              </a:solidFill>
            </a:rPr>
            <a:t>Money</a:t>
          </a:r>
          <a:r>
            <a:rPr lang="en-US" sz="1100" i="1" baseline="0">
              <a:solidFill>
                <a:schemeClr val="tx2">
                  <a:lumMod val="75000"/>
                </a:schemeClr>
              </a:solidFill>
            </a:rPr>
            <a:t> Tracker</a:t>
          </a:r>
          <a:endParaRPr lang="en-US" sz="1100" i="1">
            <a:solidFill>
              <a:schemeClr val="tx2">
                <a:lumMod val="75000"/>
              </a:schemeClr>
            </a:solidFill>
          </a:endParaRPr>
        </a:p>
      </xdr:txBody>
    </xdr:sp>
    <xdr:clientData fPrintsWithSheet="0"/>
  </xdr:twoCellAnchor>
  <xdr:twoCellAnchor>
    <xdr:from>
      <xdr:col>1</xdr:col>
      <xdr:colOff>76199</xdr:colOff>
      <xdr:row>2</xdr:row>
      <xdr:rowOff>61911</xdr:rowOff>
    </xdr:from>
    <xdr:to>
      <xdr:col>4</xdr:col>
      <xdr:colOff>1190624</xdr:colOff>
      <xdr:row>14</xdr:row>
      <xdr:rowOff>257174</xdr:rowOff>
    </xdr:to>
    <xdr:graphicFrame macro="">
      <xdr:nvGraphicFramePr>
        <xdr:cNvPr id="2" name="Account Summary" descr="Column PivotChart showing breakdown of Checking and Savings totals by month." title="Account Summar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66675</xdr:colOff>
      <xdr:row>6</xdr:row>
      <xdr:rowOff>47625</xdr:rowOff>
    </xdr:from>
    <xdr:to>
      <xdr:col>6</xdr:col>
      <xdr:colOff>45720</xdr:colOff>
      <xdr:row>15</xdr:row>
      <xdr:rowOff>123825</xdr:rowOff>
    </xdr:to>
    <mc:AlternateContent xmlns:mc="http://schemas.openxmlformats.org/markup-compatibility/2006" xmlns:a14="http://schemas.microsoft.com/office/drawing/2010/main">
      <mc:Choice Requires="a14">
        <xdr:graphicFrame macro="">
          <xdr:nvGraphicFramePr>
            <xdr:cNvPr id="3" name="Description" descr="Click a description in the Slicer to filter the Account Summary by the selected item. To select multiple descriptions, use Ctrl + Click." title="Description Slicer"/>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mlns="">
        <xdr:sp macro="" textlink="">
          <xdr:nvSpPr>
            <xdr:cNvPr id="0" name=""/>
            <xdr:cNvSpPr>
              <a:spLocks noTextEdit="1"/>
            </xdr:cNvSpPr>
          </xdr:nvSpPr>
          <xdr:spPr>
            <a:xfrm>
              <a:off x="5829300" y="2333625"/>
              <a:ext cx="1322070" cy="25622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fPrintsWithSheet="0"/>
  </xdr:twoCellAnchor>
  <xdr:twoCellAnchor>
    <xdr:from>
      <xdr:col>5</xdr:col>
      <xdr:colOff>66675</xdr:colOff>
      <xdr:row>1</xdr:row>
      <xdr:rowOff>638175</xdr:rowOff>
    </xdr:from>
    <xdr:to>
      <xdr:col>6</xdr:col>
      <xdr:colOff>55245</xdr:colOff>
      <xdr:row>5</xdr:row>
      <xdr:rowOff>257175</xdr:rowOff>
    </xdr:to>
    <mc:AlternateContent xmlns:mc="http://schemas.openxmlformats.org/markup-compatibility/2006" xmlns:a14="http://schemas.microsoft.com/office/drawing/2010/main">
      <mc:Choice Requires="a14">
        <xdr:graphicFrame macro="">
          <xdr:nvGraphicFramePr>
            <xdr:cNvPr id="5" name="Account" descr="Click an account in the Slicer to filter the Account Summary by the selected item." title="Account Slice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mlns="">
        <xdr:sp macro="" textlink="">
          <xdr:nvSpPr>
            <xdr:cNvPr id="0" name=""/>
            <xdr:cNvSpPr>
              <a:spLocks noTextEdit="1"/>
            </xdr:cNvSpPr>
          </xdr:nvSpPr>
          <xdr:spPr>
            <a:xfrm>
              <a:off x="5829300" y="1123950"/>
              <a:ext cx="1331595"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en" refreshedDate="42985.904065277777" createdVersion="5" refreshedVersion="5" minRefreshableVersion="3" recordCount="11">
  <cacheSource type="worksheet">
    <worksheetSource name="CashSpent"/>
  </cacheSource>
  <cacheFields count="4">
    <cacheField name="Date" numFmtId="14">
      <sharedItems containsSemiMixedTypes="0" containsNonDate="0" containsDate="1" containsString="0" minDate="2012-01-04T00:00:00" maxDate="2012-05-11T00:00:00" count="11">
        <d v="2012-01-04T00:00:00"/>
        <d v="2012-01-05T00:00:00"/>
        <d v="2012-01-06T00:00:00"/>
        <d v="2012-02-03T00:00:00"/>
        <d v="2012-02-07T00:00:00"/>
        <d v="2012-03-01T00:00:00"/>
        <d v="2012-03-06T00:00:00"/>
        <d v="2012-04-06T00:00:00"/>
        <d v="2012-04-20T00:00:00"/>
        <d v="2012-05-03T00:00:00"/>
        <d v="2012-05-10T00:00:00"/>
      </sharedItems>
      <fieldGroup base="0">
        <rangePr groupBy="months" startDate="2012-01-04T00:00:00" endDate="2012-05-11T00:00:00"/>
        <groupItems count="14">
          <s v="&lt;4/1/2012"/>
          <s v="Jan"/>
          <s v="Feb"/>
          <s v="Mar"/>
          <s v="Apr"/>
          <s v="May"/>
          <s v="Jun"/>
          <s v="Jul"/>
          <s v="Aug"/>
          <s v="Sep"/>
          <s v="Oct"/>
          <s v="Nov"/>
          <s v="Dec"/>
          <s v="&gt;11/5/2012"/>
        </groupItems>
      </fieldGroup>
    </cacheField>
    <cacheField name="Description" numFmtId="165">
      <sharedItems count="6">
        <s v="ATM withdrawal"/>
        <s v="Lunch"/>
        <s v="Car payment"/>
        <s v="Electricity payment"/>
        <s v="Dinner"/>
        <s v="Cash withdrawal"/>
      </sharedItems>
    </cacheField>
    <cacheField name="Amount" numFmtId="40">
      <sharedItems containsSemiMixedTypes="0" containsString="0" containsNumber="1" containsInteger="1" minValue="5" maxValue="230"/>
    </cacheField>
    <cacheField name="Account" numFmtId="165">
      <sharedItems count="3">
        <s v="Checking"/>
        <s v="Savings"/>
        <s v="Other"/>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1">
  <r>
    <x v="0"/>
    <x v="0"/>
    <n v="40"/>
    <x v="0"/>
  </r>
  <r>
    <x v="1"/>
    <x v="1"/>
    <n v="5"/>
    <x v="0"/>
  </r>
  <r>
    <x v="2"/>
    <x v="2"/>
    <n v="230"/>
    <x v="1"/>
  </r>
  <r>
    <x v="3"/>
    <x v="3"/>
    <n v="70"/>
    <x v="0"/>
  </r>
  <r>
    <x v="4"/>
    <x v="4"/>
    <n v="53"/>
    <x v="0"/>
  </r>
  <r>
    <x v="5"/>
    <x v="5"/>
    <n v="100"/>
    <x v="1"/>
  </r>
  <r>
    <x v="6"/>
    <x v="2"/>
    <n v="230"/>
    <x v="0"/>
  </r>
  <r>
    <x v="7"/>
    <x v="3"/>
    <n v="70"/>
    <x v="1"/>
  </r>
  <r>
    <x v="8"/>
    <x v="0"/>
    <n v="30"/>
    <x v="0"/>
  </r>
  <r>
    <x v="9"/>
    <x v="0"/>
    <n v="50"/>
    <x v="1"/>
  </r>
  <r>
    <x v="10"/>
    <x v="0"/>
    <n v="3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onthlySummary" cacheId="5" applyNumberFormats="0" applyBorderFormats="0" applyFontFormats="0" applyPatternFormats="0" applyAlignmentFormats="0" applyWidthHeightFormats="1" dataCaption="Values" updatedVersion="5" minRefreshableVersion="3" fieldPrintTitles="1" itemPrintTitles="1" mergeItem="1" createdVersion="4" indent="0" showHeaders="0" outline="1" outlineData="1" multipleFieldFilters="0" chartFormat="1">
  <location ref="B17:F26" firstHeaderRow="1" firstDataRow="2" firstDataCol="1"/>
  <pivotFields count="4">
    <pivotField axis="axisRow" showAll="0" sortType="ascending">
      <items count="15">
        <item sd="0" x="1"/>
        <item sd="0" x="2"/>
        <item x="3"/>
        <item sd="0" x="4"/>
        <item sd="0" x="5"/>
        <item x="6"/>
        <item x="7"/>
        <item x="8"/>
        <item x="9"/>
        <item x="10"/>
        <item x="11"/>
        <item x="12"/>
        <item x="0"/>
        <item x="13"/>
        <item t="default"/>
      </items>
    </pivotField>
    <pivotField axis="axisRow" showAll="0">
      <items count="7">
        <item x="0"/>
        <item x="2"/>
        <item x="5"/>
        <item x="4"/>
        <item x="3"/>
        <item x="1"/>
        <item t="default"/>
      </items>
    </pivotField>
    <pivotField dataField="1" showAll="0"/>
    <pivotField axis="axisCol" showAll="0">
      <items count="4">
        <item x="0"/>
        <item x="1"/>
        <item x="2"/>
        <item t="default"/>
      </items>
    </pivotField>
  </pivotFields>
  <rowFields count="2">
    <field x="0"/>
    <field x="1"/>
  </rowFields>
  <rowItems count="8">
    <i>
      <x/>
    </i>
    <i>
      <x v="1"/>
    </i>
    <i>
      <x v="2"/>
    </i>
    <i r="1">
      <x v="1"/>
    </i>
    <i r="1">
      <x v="2"/>
    </i>
    <i>
      <x v="3"/>
    </i>
    <i>
      <x v="4"/>
    </i>
    <i t="grand">
      <x/>
    </i>
  </rowItems>
  <colFields count="1">
    <field x="3"/>
  </colFields>
  <colItems count="4">
    <i>
      <x/>
    </i>
    <i>
      <x v="1"/>
    </i>
    <i>
      <x v="2"/>
    </i>
    <i t="grand">
      <x/>
    </i>
  </colItems>
  <dataFields count="1">
    <dataField name="Details" fld="2" baseField="1" baseItem="1" numFmtId="164"/>
  </dataFields>
  <formats count="14">
    <format dxfId="39">
      <pivotArea type="origin" dataOnly="0" labelOnly="1" outline="0" fieldPosition="0"/>
    </format>
    <format dxfId="38">
      <pivotArea field="3" type="button" dataOnly="0" labelOnly="1" outline="0" axis="axisCol" fieldPosition="0"/>
    </format>
    <format dxfId="37">
      <pivotArea type="origin" dataOnly="0" labelOnly="1" outline="0" fieldPosition="0"/>
    </format>
    <format dxfId="36">
      <pivotArea field="3" type="button" dataOnly="0" labelOnly="1" outline="0" axis="axisCol" fieldPosition="0"/>
    </format>
    <format dxfId="35">
      <pivotArea field="3" type="button" dataOnly="0" labelOnly="1" outline="0" axis="axisCol" fieldPosition="0"/>
    </format>
    <format dxfId="34">
      <pivotArea dataOnly="0" labelOnly="1" fieldPosition="0">
        <references count="1">
          <reference field="3" count="0"/>
        </references>
      </pivotArea>
    </format>
    <format dxfId="33">
      <pivotArea dataOnly="0" labelOnly="1" grandCol="1" outline="0" fieldPosition="0"/>
    </format>
    <format dxfId="32">
      <pivotArea field="0" type="button" dataOnly="0" labelOnly="1" outline="0" axis="axisRow" fieldPosition="0"/>
    </format>
    <format dxfId="31">
      <pivotArea outline="0" fieldPosition="0">
        <references count="1">
          <reference field="4294967294" count="1">
            <x v="0"/>
          </reference>
        </references>
      </pivotArea>
    </format>
    <format dxfId="30">
      <pivotArea type="origin" dataOnly="0" labelOnly="1" outline="0" fieldPosition="0"/>
    </format>
    <format dxfId="29">
      <pivotArea type="origin" dataOnly="0" labelOnly="1" outline="0" fieldPosition="0"/>
    </format>
    <format dxfId="28">
      <pivotArea type="origin" dataOnly="0" labelOnly="1" outline="0" fieldPosition="0"/>
    </format>
    <format dxfId="27">
      <pivotArea dataOnly="0" labelOnly="1" fieldPosition="0">
        <references count="1">
          <reference field="3" count="0"/>
        </references>
      </pivotArea>
    </format>
    <format dxfId="26">
      <pivotArea dataOnly="0" labelOnly="1" grandCol="1" outline="0" fieldPosition="0"/>
    </format>
  </formats>
  <pivotTableStyleInfo name="Monthly Summary" showRowHeaders="1" showColHeaders="1" showRowStripes="1" showColStripes="0" showLastColumn="1"/>
  <extLst>
    <ext xmlns:x14="http://schemas.microsoft.com/office/spreadsheetml/2009/9/main" uri="{962EF5D1-5CA2-4c93-8EF4-DBF5C05439D2}">
      <x14:pivotTableDefinition xmlns:xm="http://schemas.microsoft.com/office/excel/2006/main" altText="Monthly Summary PivotTable" altTextSummary="Provides a summary of cash expenditures that is cross tabulated by month and by account." hideValuesRow="1"/>
    </ext>
  </extLst>
</pivotTableDefinition>
</file>

<file path=xl/pivotTables/pivotTable2.xml><?xml version="1.0" encoding="utf-8"?>
<pivotTableDefinition xmlns="http://schemas.openxmlformats.org/spreadsheetml/2006/main" name="AccountSummaryPivotTable" cacheId="5"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14">
  <location ref="B3:F10" firstHeaderRow="1" firstDataRow="2" firstDataCol="1"/>
  <pivotFields count="4">
    <pivotField axis="axisRow" numFmtId="14" showAll="0">
      <items count="15">
        <item x="0"/>
        <item x="1"/>
        <item x="2"/>
        <item x="3"/>
        <item x="4"/>
        <item x="5"/>
        <item x="6"/>
        <item x="7"/>
        <item x="8"/>
        <item x="9"/>
        <item x="10"/>
        <item x="11"/>
        <item x="12"/>
        <item x="13"/>
        <item t="default"/>
      </items>
    </pivotField>
    <pivotField showAll="0">
      <items count="7">
        <item x="0"/>
        <item x="2"/>
        <item x="5"/>
        <item x="4"/>
        <item x="3"/>
        <item x="1"/>
        <item t="default"/>
      </items>
    </pivotField>
    <pivotField dataField="1" numFmtId="40" showAll="0"/>
    <pivotField axis="axisCol" showAll="0">
      <items count="4">
        <item x="0"/>
        <item x="1"/>
        <item x="2"/>
        <item t="default"/>
      </items>
    </pivotField>
  </pivotFields>
  <rowFields count="1">
    <field x="0"/>
  </rowFields>
  <rowItems count="6">
    <i>
      <x v="1"/>
    </i>
    <i>
      <x v="2"/>
    </i>
    <i>
      <x v="3"/>
    </i>
    <i>
      <x v="4"/>
    </i>
    <i>
      <x v="5"/>
    </i>
    <i t="grand">
      <x/>
    </i>
  </rowItems>
  <colFields count="1">
    <field x="3"/>
  </colFields>
  <colItems count="4">
    <i>
      <x/>
    </i>
    <i>
      <x v="1"/>
    </i>
    <i>
      <x v="2"/>
    </i>
    <i t="grand">
      <x/>
    </i>
  </colItems>
  <dataFields count="1">
    <dataField name="Sum of Amount" fld="2" baseField="0" baseItem="0" numFmtId="164"/>
  </dataFields>
  <formats count="6">
    <format dxfId="25">
      <pivotArea type="origin" dataOnly="0" labelOnly="1" outline="0" fieldPosition="0"/>
    </format>
    <format dxfId="24">
      <pivotArea field="3" type="button" dataOnly="0" labelOnly="1" outline="0" axis="axisCol" fieldPosition="0"/>
    </format>
    <format dxfId="23">
      <pivotArea field="0" type="button" dataOnly="0" labelOnly="1" outline="0" axis="axisRow" fieldPosition="0"/>
    </format>
    <format dxfId="22">
      <pivotArea dataOnly="0" labelOnly="1" fieldPosition="0">
        <references count="1">
          <reference field="3" count="0"/>
        </references>
      </pivotArea>
    </format>
    <format dxfId="21">
      <pivotArea dataOnly="0" labelOnly="1" grandCol="1" outline="0" fieldPosition="0"/>
    </format>
    <format dxfId="20">
      <pivotArea outline="0" collapsedLevelsAreSubtotals="1" fieldPosition="0"/>
    </format>
  </formats>
  <chartFormats count="9">
    <chartFormat chart="1" format="2" series="1">
      <pivotArea type="data" outline="0" fieldPosition="0">
        <references count="2">
          <reference field="4294967294" count="1" selected="0">
            <x v="0"/>
          </reference>
          <reference field="3" count="1" selected="0">
            <x v="0"/>
          </reference>
        </references>
      </pivotArea>
    </chartFormat>
    <chartFormat chart="1" format="3" series="1">
      <pivotArea type="data" outline="0" fieldPosition="0">
        <references count="2">
          <reference field="4294967294" count="1" selected="0">
            <x v="0"/>
          </reference>
          <reference field="3" count="1" selected="0">
            <x v="1"/>
          </reference>
        </references>
      </pivotArea>
    </chartFormat>
    <chartFormat chart="3" format="7" series="1">
      <pivotArea type="data" outline="0" fieldPosition="0">
        <references count="2">
          <reference field="4294967294" count="1" selected="0">
            <x v="0"/>
          </reference>
          <reference field="3" count="1" selected="0">
            <x v="0"/>
          </reference>
        </references>
      </pivotArea>
    </chartFormat>
    <chartFormat chart="3" format="8" series="1">
      <pivotArea type="data" outline="0" fieldPosition="0">
        <references count="2">
          <reference field="4294967294" count="1" selected="0">
            <x v="0"/>
          </reference>
          <reference field="3" count="1" selected="0">
            <x v="1"/>
          </reference>
        </references>
      </pivotArea>
    </chartFormat>
    <chartFormat chart="6" format="7" series="1">
      <pivotArea type="data" outline="0" fieldPosition="0">
        <references count="2">
          <reference field="4294967294" count="1" selected="0">
            <x v="0"/>
          </reference>
          <reference field="3" count="1" selected="0">
            <x v="0"/>
          </reference>
        </references>
      </pivotArea>
    </chartFormat>
    <chartFormat chart="6" format="8" series="1">
      <pivotArea type="data" outline="0" fieldPosition="0">
        <references count="2">
          <reference field="4294967294" count="1" selected="0">
            <x v="0"/>
          </reference>
          <reference field="3" count="1" selected="0">
            <x v="1"/>
          </reference>
        </references>
      </pivotArea>
    </chartFormat>
    <chartFormat chart="8" format="2" series="1">
      <pivotArea type="data" outline="0" fieldPosition="0">
        <references count="2">
          <reference field="4294967294" count="1" selected="0">
            <x v="0"/>
          </reference>
          <reference field="3" count="1" selected="0">
            <x v="0"/>
          </reference>
        </references>
      </pivotArea>
    </chartFormat>
    <chartFormat chart="8" format="3" series="1">
      <pivotArea type="data" outline="0" fieldPosition="0">
        <references count="2">
          <reference field="4294967294" count="1" selected="0">
            <x v="0"/>
          </reference>
          <reference field="3" count="1" selected="0">
            <x v="1"/>
          </reference>
        </references>
      </pivotArea>
    </chartFormat>
    <chartFormat chart="8" format="4" series="1">
      <pivotArea type="data" outline="0" fieldPosition="0">
        <references count="2">
          <reference field="4294967294" count="1" selected="0">
            <x v="0"/>
          </reference>
          <reference field="3" count="1" selected="0">
            <x v="2"/>
          </reference>
        </references>
      </pivotArea>
    </chartFormat>
  </chartFormats>
  <pivotTableStyleInfo name="Monthly Summary PivotTable data" showRowHeaders="1" showColHeaders="1" showRowStripes="0" showColStripes="0" showLastColumn="1"/>
  <extLst>
    <ext xmlns:x14="http://schemas.microsoft.com/office/spreadsheetml/2009/9/main" uri="{962EF5D1-5CA2-4c93-8EF4-DBF5C05439D2}">
      <x14:pivotTableDefinition xmlns:xm="http://schemas.microsoft.com/office/excel/2006/main" altText="PivotChart data" altTextSummary="This PivotTable used as data source for the Account Summary PivotChart on the Monthly Summary sheet. "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scription" sourceName="Description">
  <pivotTables>
    <pivotTable tabId="3" name="AccountSummaryPivotTable"/>
  </pivotTables>
  <data>
    <tabular pivotCacheId="2">
      <items count="6">
        <i x="0" s="1"/>
        <i x="2" s="1"/>
        <i x="5"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ccount" sourceName="Account">
  <pivotTables>
    <pivotTable tabId="3" name="AccountSummaryPivotTable"/>
  </pivotTables>
  <data>
    <tabular pivotCacheId="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scription2" sourceName="Description">
  <extLst>
    <x:ext xmlns:x15="http://schemas.microsoft.com/office/spreadsheetml/2010/11/main" uri="{2F2917AC-EB37-4324-AD4E-5DD8C200BD13}">
      <x15:tableSlicerCache tableId="1"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ccount1" sourceName="Account">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scription 1" cache="Slicer_Description2" caption="Description" rowHeight="209550"/>
  <slicer name="Account 1" cache="Slicer_Account1" caption="Account" rowHeight="209550"/>
</slicers>
</file>

<file path=xl/slicers/slicer2.xml><?xml version="1.0" encoding="utf-8"?>
<slicers xmlns="http://schemas.microsoft.com/office/spreadsheetml/2009/9/main" xmlns:mc="http://schemas.openxmlformats.org/markup-compatibility/2006" xmlns:x="http://schemas.openxmlformats.org/spreadsheetml/2006/main" mc:Ignorable="x">
  <slicer name="Description" cache="Slicer_Description" caption="Description" rowHeight="209550"/>
  <slicer name="Account" cache="Slicer_Account" caption="Account" rowHeight="209550"/>
</slicers>
</file>

<file path=xl/tables/table1.xml><?xml version="1.0" encoding="utf-8"?>
<table xmlns="http://schemas.openxmlformats.org/spreadsheetml/2006/main" id="1" name="CashSpent" displayName="CashSpent" ref="D11:G22" headerRowDxfId="60" dataDxfId="59">
  <autoFilter ref="D11:G22"/>
  <tableColumns count="4">
    <tableColumn id="1" name="Date" totalsRowLabel="Total" dataDxfId="58" totalsRowDxfId="57"/>
    <tableColumn id="2" name="Description" dataDxfId="56" totalsRowDxfId="55"/>
    <tableColumn id="3" name="Amount" totalsRowFunction="sum" dataDxfId="54" totalsRowDxfId="53" dataCellStyle="Currency"/>
    <tableColumn id="4" name="Account" dataDxfId="52" totalsRowDxfId="51"/>
  </tableColumns>
  <tableStyleInfo name="Cash Spent Table" showFirstColumn="0" showLastColumn="0" showRowStripes="1" showColumnStripes="1"/>
  <extLst>
    <ext xmlns:x14="http://schemas.microsoft.com/office/spreadsheetml/2009/9/main" uri="{504A1905-F514-4f6f-8877-14C23A59335A}">
      <x14:table altText="Cash I've Spent" altTextSummary="Table to track cash transactions. Includes date, description, amount, and Account."/>
    </ext>
  </extLst>
</table>
</file>

<file path=xl/tables/table2.xml><?xml version="1.0" encoding="utf-8"?>
<table xmlns="http://schemas.openxmlformats.org/spreadsheetml/2006/main" id="2" name="CashSummaryTable" displayName="CashSummaryTable" ref="D4:G8" totalsRowCount="1" headerRowDxfId="50" dataDxfId="49" totalsRowDxfId="48">
  <tableColumns count="4">
    <tableColumn id="1" name="Account" totalsRowLabel="Total" dataDxfId="47" totalsRowDxfId="46"/>
    <tableColumn id="3" name="Starting Cash" totalsRowFunction="sum" dataDxfId="45" totalsRowDxfId="44"/>
    <tableColumn id="2" name="Spending Total" totalsRowFunction="sum" dataDxfId="43" totalsRowDxfId="42">
      <calculatedColumnFormula>SUMIF(CashSpent[Account],"=" &amp;CashSummaryTable[[#This Row],[Account]],CashSpent[Amount])</calculatedColumnFormula>
    </tableColumn>
    <tableColumn id="4" name="Cash Remaining" totalsRowFunction="sum" dataDxfId="41" totalsRowDxfId="40">
      <calculatedColumnFormula>CashSummaryTable[[#This Row],[Starting Cash]]-CashSummaryTable[[#This Row],[Spending Total]]</calculatedColumnFormula>
    </tableColumn>
  </tableColumns>
  <tableStyleInfo name="CashSummaryTable" showFirstColumn="0" showLastColumn="0" showRowStripes="0" showColumnStripes="1"/>
  <extLst>
    <ext xmlns:x14="http://schemas.microsoft.com/office/spreadsheetml/2009/9/main" uri="{504A1905-F514-4f6f-8877-14C23A59335A}">
      <x14:table altText="Cash Summary" altTextSummary="Table that summarizes starting cash, spending total, and cash available for each account."/>
    </ext>
  </extLst>
</table>
</file>

<file path=xl/theme/theme1.xml><?xml version="1.0" encoding="utf-8"?>
<a:theme xmlns:a="http://schemas.openxmlformats.org/drawingml/2006/main" name="Office Theme">
  <a:themeElements>
    <a:clrScheme name="Money Tracker">
      <a:dk1>
        <a:sysClr val="windowText" lastClr="000000"/>
      </a:dk1>
      <a:lt1>
        <a:sysClr val="window" lastClr="FFFFFF"/>
      </a:lt1>
      <a:dk2>
        <a:srgbClr val="404041"/>
      </a:dk2>
      <a:lt2>
        <a:srgbClr val="FFFF99"/>
      </a:lt2>
      <a:accent1>
        <a:srgbClr val="B5D67E"/>
      </a:accent1>
      <a:accent2>
        <a:srgbClr val="6DCEF5"/>
      </a:accent2>
      <a:accent3>
        <a:srgbClr val="FCEE1E"/>
      </a:accent3>
      <a:accent4>
        <a:srgbClr val="FAAF4E"/>
      </a:accent4>
      <a:accent5>
        <a:srgbClr val="31859B"/>
      </a:accent5>
      <a:accent6>
        <a:srgbClr val="DB7713"/>
      </a:accent6>
      <a:hlink>
        <a:srgbClr val="4BACC6"/>
      </a:hlink>
      <a:folHlink>
        <a:srgbClr val="E36C09"/>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pageSetUpPr autoPageBreaks="0" fitToPage="1"/>
  </sheetPr>
  <dimension ref="B1:G25"/>
  <sheetViews>
    <sheetView showGridLines="0" tabSelected="1" zoomScaleNormal="100" workbookViewId="0"/>
  </sheetViews>
  <sheetFormatPr defaultRowHeight="25.5" customHeight="1" x14ac:dyDescent="0.2"/>
  <cols>
    <col min="1" max="1" width="2.28515625" customWidth="1"/>
    <col min="2" max="2" width="15.28515625" customWidth="1"/>
    <col min="3" max="3" width="7.5703125" customWidth="1"/>
    <col min="4" max="4" width="18.7109375" customWidth="1"/>
    <col min="5" max="5" width="22.5703125" customWidth="1"/>
    <col min="6" max="6" width="17.28515625" customWidth="1"/>
    <col min="7" max="7" width="18.7109375" customWidth="1"/>
    <col min="8" max="8" width="5.5703125" customWidth="1"/>
    <col min="9" max="9" width="14.85546875" bestFit="1" customWidth="1"/>
    <col min="10" max="10" width="16.28515625" bestFit="1" customWidth="1"/>
    <col min="11" max="12" width="12.7109375" customWidth="1"/>
  </cols>
  <sheetData>
    <row r="1" spans="2:7" ht="38.25" customHeight="1" x14ac:dyDescent="0.2">
      <c r="B1" s="30" t="s">
        <v>0</v>
      </c>
      <c r="C1" s="18"/>
      <c r="D1" s="18"/>
      <c r="E1" s="18"/>
      <c r="F1" s="18"/>
      <c r="G1" s="18"/>
    </row>
    <row r="2" spans="2:7" ht="25.5" customHeight="1" x14ac:dyDescent="0.35">
      <c r="D2" s="29"/>
    </row>
    <row r="3" spans="2:7" ht="25.5" customHeight="1" x14ac:dyDescent="0.2">
      <c r="D3" s="8" t="s">
        <v>13</v>
      </c>
    </row>
    <row r="4" spans="2:7" ht="25.5" customHeight="1" x14ac:dyDescent="0.2">
      <c r="D4" s="9" t="s">
        <v>3</v>
      </c>
      <c r="E4" s="10" t="s">
        <v>32</v>
      </c>
      <c r="F4" s="10" t="s">
        <v>22</v>
      </c>
      <c r="G4" s="10" t="s">
        <v>30</v>
      </c>
    </row>
    <row r="5" spans="2:7" ht="25.5" customHeight="1" x14ac:dyDescent="0.2">
      <c r="D5" s="7" t="s">
        <v>4</v>
      </c>
      <c r="E5" s="6">
        <v>3000</v>
      </c>
      <c r="F5" s="6">
        <f>SUMIF(CashSpent[Account],"=" &amp;CashSummaryTable[[#This Row],[Account]],CashSpent[Amount])</f>
        <v>428</v>
      </c>
      <c r="G5" s="6">
        <f>CashSummaryTable[[#This Row],[Starting Cash]]-CashSummaryTable[[#This Row],[Spending Total]]</f>
        <v>2572</v>
      </c>
    </row>
    <row r="6" spans="2:7" ht="25.5" customHeight="1" x14ac:dyDescent="0.2">
      <c r="D6" s="7" t="s">
        <v>7</v>
      </c>
      <c r="E6" s="6">
        <v>500</v>
      </c>
      <c r="F6" s="6">
        <f>SUMIF(CashSpent[Account],"=" &amp;CashSummaryTable[[#This Row],[Account]],CashSpent[Amount])</f>
        <v>450</v>
      </c>
      <c r="G6" s="6">
        <f>CashSummaryTable[[#This Row],[Starting Cash]]-CashSummaryTable[[#This Row],[Spending Total]]</f>
        <v>50</v>
      </c>
    </row>
    <row r="7" spans="2:7" ht="25.5" customHeight="1" x14ac:dyDescent="0.2">
      <c r="D7" s="31" t="s">
        <v>35</v>
      </c>
      <c r="E7" s="32">
        <v>200</v>
      </c>
      <c r="F7" s="32">
        <f>SUMIF(CashSpent[Account],"=" &amp;CashSummaryTable[[#This Row],[Account]],CashSpent[Amount])</f>
        <v>30</v>
      </c>
      <c r="G7" s="32">
        <f>CashSummaryTable[[#This Row],[Starting Cash]]-CashSummaryTable[[#This Row],[Spending Total]]</f>
        <v>170</v>
      </c>
    </row>
    <row r="8" spans="2:7" ht="25.5" customHeight="1" x14ac:dyDescent="0.2">
      <c r="D8" s="34" t="s">
        <v>8</v>
      </c>
      <c r="E8" s="35">
        <f>SUBTOTAL(109,CashSummaryTable[Starting Cash])</f>
        <v>3700</v>
      </c>
      <c r="F8" s="35">
        <f>SUBTOTAL(109,CashSummaryTable[Spending Total])</f>
        <v>908</v>
      </c>
      <c r="G8" s="35">
        <f>SUBTOTAL(109,CashSummaryTable[Cash Remaining])</f>
        <v>2792</v>
      </c>
    </row>
    <row r="9" spans="2:7" ht="25.5" customHeight="1" x14ac:dyDescent="0.2">
      <c r="D9" s="37"/>
      <c r="E9" s="37"/>
      <c r="F9" s="37"/>
      <c r="G9" s="37"/>
    </row>
    <row r="10" spans="2:7" ht="25.5" customHeight="1" x14ac:dyDescent="0.2">
      <c r="D10" s="8" t="s">
        <v>12</v>
      </c>
    </row>
    <row r="11" spans="2:7" ht="25.5" customHeight="1" x14ac:dyDescent="0.2">
      <c r="D11" s="25" t="s">
        <v>1</v>
      </c>
      <c r="E11" s="25" t="s">
        <v>2</v>
      </c>
      <c r="F11" s="11" t="s">
        <v>5</v>
      </c>
      <c r="G11" s="25" t="s">
        <v>3</v>
      </c>
    </row>
    <row r="12" spans="2:7" ht="25.5" customHeight="1" x14ac:dyDescent="0.2">
      <c r="D12" s="23">
        <v>40912</v>
      </c>
      <c r="E12" s="27" t="s">
        <v>28</v>
      </c>
      <c r="F12" s="26">
        <v>40</v>
      </c>
      <c r="G12" s="27" t="s">
        <v>4</v>
      </c>
    </row>
    <row r="13" spans="2:7" ht="25.5" customHeight="1" x14ac:dyDescent="0.2">
      <c r="D13" s="23">
        <v>40913</v>
      </c>
      <c r="E13" s="28" t="s">
        <v>6</v>
      </c>
      <c r="F13" s="26">
        <v>5</v>
      </c>
      <c r="G13" s="28" t="s">
        <v>4</v>
      </c>
    </row>
    <row r="14" spans="2:7" ht="25.5" customHeight="1" x14ac:dyDescent="0.2">
      <c r="D14" s="24">
        <v>40914</v>
      </c>
      <c r="E14" s="28" t="s">
        <v>10</v>
      </c>
      <c r="F14" s="26">
        <v>230</v>
      </c>
      <c r="G14" s="28" t="s">
        <v>7</v>
      </c>
    </row>
    <row r="15" spans="2:7" ht="25.5" customHeight="1" x14ac:dyDescent="0.2">
      <c r="D15" s="23">
        <v>40942</v>
      </c>
      <c r="E15" s="28" t="s">
        <v>9</v>
      </c>
      <c r="F15" s="26">
        <v>70</v>
      </c>
      <c r="G15" s="28" t="s">
        <v>4</v>
      </c>
    </row>
    <row r="16" spans="2:7" ht="25.5" customHeight="1" x14ac:dyDescent="0.2">
      <c r="D16" s="23">
        <v>40946</v>
      </c>
      <c r="E16" s="28" t="s">
        <v>11</v>
      </c>
      <c r="F16" s="26">
        <v>53</v>
      </c>
      <c r="G16" s="28" t="s">
        <v>4</v>
      </c>
    </row>
    <row r="17" spans="2:7" ht="25.5" customHeight="1" x14ac:dyDescent="0.2">
      <c r="D17" s="23">
        <v>40969</v>
      </c>
      <c r="E17" s="27" t="s">
        <v>29</v>
      </c>
      <c r="F17" s="26">
        <v>100</v>
      </c>
      <c r="G17" s="28" t="s">
        <v>7</v>
      </c>
    </row>
    <row r="18" spans="2:7" ht="25.5" customHeight="1" x14ac:dyDescent="0.2">
      <c r="D18" s="23">
        <v>40974</v>
      </c>
      <c r="E18" s="28" t="s">
        <v>10</v>
      </c>
      <c r="F18" s="26">
        <v>230</v>
      </c>
      <c r="G18" s="28" t="s">
        <v>4</v>
      </c>
    </row>
    <row r="19" spans="2:7" ht="25.5" customHeight="1" x14ac:dyDescent="0.2">
      <c r="D19" s="23">
        <v>41005</v>
      </c>
      <c r="E19" s="28" t="s">
        <v>9</v>
      </c>
      <c r="F19" s="26">
        <v>70</v>
      </c>
      <c r="G19" s="28" t="s">
        <v>7</v>
      </c>
    </row>
    <row r="20" spans="2:7" ht="25.5" customHeight="1" x14ac:dyDescent="0.2">
      <c r="B20" s="38" t="s">
        <v>31</v>
      </c>
      <c r="D20" s="23">
        <v>41019</v>
      </c>
      <c r="E20" s="27" t="s">
        <v>28</v>
      </c>
      <c r="F20" s="26">
        <v>30</v>
      </c>
      <c r="G20" s="28" t="s">
        <v>4</v>
      </c>
    </row>
    <row r="21" spans="2:7" ht="25.5" customHeight="1" x14ac:dyDescent="0.2">
      <c r="B21" s="38"/>
      <c r="D21" s="23">
        <v>41032</v>
      </c>
      <c r="E21" s="27" t="s">
        <v>28</v>
      </c>
      <c r="F21" s="26">
        <v>50</v>
      </c>
      <c r="G21" s="28" t="s">
        <v>7</v>
      </c>
    </row>
    <row r="22" spans="2:7" ht="25.5" customHeight="1" x14ac:dyDescent="0.2">
      <c r="B22" s="36">
        <f>CashSummaryTable[[#Totals],[Cash Remaining]]/CashSummaryTable[[#Totals],[Starting Cash]]</f>
        <v>0.75459459459459455</v>
      </c>
      <c r="D22" s="23">
        <v>41039</v>
      </c>
      <c r="E22" s="27" t="s">
        <v>28</v>
      </c>
      <c r="F22" s="26">
        <v>30</v>
      </c>
      <c r="G22" s="28" t="s">
        <v>35</v>
      </c>
    </row>
    <row r="23" spans="2:7" ht="25.5" customHeight="1" x14ac:dyDescent="0.2">
      <c r="B23" s="36"/>
    </row>
    <row r="24" spans="2:7" ht="25.5" customHeight="1" x14ac:dyDescent="0.2">
      <c r="B24" s="36"/>
    </row>
    <row r="25" spans="2:7" ht="25.5" customHeight="1" x14ac:dyDescent="0.2">
      <c r="B25" s="4"/>
    </row>
  </sheetData>
  <mergeCells count="3">
    <mergeCell ref="B22:B24"/>
    <mergeCell ref="D9:G9"/>
    <mergeCell ref="B20:B21"/>
  </mergeCells>
  <conditionalFormatting sqref="B22:B24">
    <cfRule type="expression" dxfId="63" priority="7" stopIfTrue="1">
      <formula>$B$22&gt;=0.5</formula>
    </cfRule>
    <cfRule type="expression" dxfId="62" priority="8" stopIfTrue="1">
      <formula>AND($B$22&gt;=0.25,$B$22&lt;0.5)</formula>
    </cfRule>
    <cfRule type="expression" dxfId="61" priority="9" stopIfTrue="1">
      <formula>$B$22&lt;0.25</formula>
    </cfRule>
  </conditionalFormatting>
  <dataValidations count="1">
    <dataValidation type="list" errorStyle="warning" allowBlank="1" showInputMessage="1" showErrorMessage="1" errorTitle="Whoops!" error="The account you entered isn't in your Cash Summary table. You can still use it if you click Yes but the amount you entered won't be included in the summary or the chart." sqref="G12:G22">
      <formula1>AccountList</formula1>
    </dataValidation>
  </dataValidations>
  <pageMargins left="0.7" right="0.7" top="0.75" bottom="0.75" header="0.3" footer="0.3"/>
  <pageSetup scale="98" fitToHeight="0" orientation="portrait" r:id="rId1"/>
  <headerFooter differentFirst="1">
    <oddFooter>Page &amp;P of &amp;N</oddFooter>
  </headerFooter>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autoPageBreaks="0" fitToPage="1"/>
  </sheetPr>
  <dimension ref="A1:F26"/>
  <sheetViews>
    <sheetView showGridLines="0" zoomScaleNormal="100" workbookViewId="0"/>
  </sheetViews>
  <sheetFormatPr defaultRowHeight="21.75" customHeight="1" x14ac:dyDescent="0.2"/>
  <cols>
    <col min="1" max="1" width="2.28515625" customWidth="1"/>
    <col min="2" max="2" width="23.7109375" customWidth="1"/>
    <col min="3" max="6" width="20.28515625" customWidth="1"/>
  </cols>
  <sheetData>
    <row r="1" spans="1:6" ht="38.25" customHeight="1" x14ac:dyDescent="0.35">
      <c r="A1" s="5"/>
      <c r="B1" s="19" t="s">
        <v>19</v>
      </c>
      <c r="C1" s="18"/>
      <c r="D1" s="18"/>
      <c r="E1" s="18"/>
      <c r="F1" s="1"/>
    </row>
    <row r="2" spans="1:6" s="5" customFormat="1" ht="54.75" customHeight="1" x14ac:dyDescent="0.3">
      <c r="B2" s="21" t="s">
        <v>24</v>
      </c>
      <c r="C2" s="3"/>
      <c r="D2" s="3"/>
      <c r="E2" s="3"/>
    </row>
    <row r="3" spans="1:6" ht="21.75" customHeight="1" x14ac:dyDescent="0.3">
      <c r="B3" s="3"/>
      <c r="C3" s="3"/>
      <c r="D3" s="3"/>
      <c r="E3" s="3"/>
    </row>
    <row r="5" spans="1:6" ht="21.75" customHeight="1" x14ac:dyDescent="0.3">
      <c r="B5" s="3"/>
      <c r="C5" s="3"/>
      <c r="D5" s="3"/>
      <c r="E5" s="3"/>
    </row>
    <row r="6" spans="1:6" ht="21.75" customHeight="1" x14ac:dyDescent="0.3">
      <c r="B6" s="3"/>
      <c r="C6" s="3"/>
      <c r="D6" s="3"/>
      <c r="E6" s="3"/>
    </row>
    <row r="16" spans="1:6" ht="41.25" customHeight="1" x14ac:dyDescent="0.2">
      <c r="B16" s="8" t="s">
        <v>25</v>
      </c>
    </row>
    <row r="17" spans="2:6" ht="18" x14ac:dyDescent="0.2">
      <c r="B17" s="39" t="s">
        <v>27</v>
      </c>
      <c r="C17" s="33"/>
      <c r="D17" s="33"/>
      <c r="E17" s="33"/>
      <c r="F17" s="33"/>
    </row>
    <row r="18" spans="2:6" ht="15.75" x14ac:dyDescent="0.25">
      <c r="B18" s="33"/>
      <c r="C18" s="20" t="s">
        <v>4</v>
      </c>
      <c r="D18" s="20" t="s">
        <v>7</v>
      </c>
      <c r="E18" s="20" t="s">
        <v>35</v>
      </c>
      <c r="F18" s="20" t="s">
        <v>15</v>
      </c>
    </row>
    <row r="19" spans="2:6" ht="21.75" customHeight="1" x14ac:dyDescent="0.2">
      <c r="B19" s="2" t="s">
        <v>26</v>
      </c>
      <c r="C19" s="15">
        <v>45</v>
      </c>
      <c r="D19" s="15">
        <v>230</v>
      </c>
      <c r="E19" s="15"/>
      <c r="F19" s="15">
        <v>275</v>
      </c>
    </row>
    <row r="20" spans="2:6" ht="21.75" customHeight="1" x14ac:dyDescent="0.2">
      <c r="B20" s="2" t="s">
        <v>17</v>
      </c>
      <c r="C20" s="15">
        <v>123</v>
      </c>
      <c r="D20" s="15"/>
      <c r="E20" s="15"/>
      <c r="F20" s="15">
        <v>123</v>
      </c>
    </row>
    <row r="21" spans="2:6" ht="21.75" customHeight="1" x14ac:dyDescent="0.2">
      <c r="B21" s="2" t="s">
        <v>18</v>
      </c>
      <c r="C21" s="15">
        <v>230</v>
      </c>
      <c r="D21" s="15">
        <v>100</v>
      </c>
      <c r="E21" s="15"/>
      <c r="F21" s="15">
        <v>330</v>
      </c>
    </row>
    <row r="22" spans="2:6" ht="21.75" customHeight="1" x14ac:dyDescent="0.2">
      <c r="B22" s="17" t="s">
        <v>10</v>
      </c>
      <c r="C22" s="15">
        <v>230</v>
      </c>
      <c r="D22" s="15"/>
      <c r="E22" s="15"/>
      <c r="F22" s="15">
        <v>230</v>
      </c>
    </row>
    <row r="23" spans="2:6" ht="21.75" customHeight="1" x14ac:dyDescent="0.2">
      <c r="B23" s="17" t="s">
        <v>29</v>
      </c>
      <c r="C23" s="15"/>
      <c r="D23" s="15">
        <v>100</v>
      </c>
      <c r="E23" s="15"/>
      <c r="F23" s="15">
        <v>100</v>
      </c>
    </row>
    <row r="24" spans="2:6" ht="21.75" customHeight="1" x14ac:dyDescent="0.2">
      <c r="B24" s="2" t="s">
        <v>20</v>
      </c>
      <c r="C24" s="15">
        <v>30</v>
      </c>
      <c r="D24" s="15">
        <v>70</v>
      </c>
      <c r="E24" s="15"/>
      <c r="F24" s="15">
        <v>100</v>
      </c>
    </row>
    <row r="25" spans="2:6" ht="21.75" customHeight="1" x14ac:dyDescent="0.2">
      <c r="B25" s="2" t="s">
        <v>21</v>
      </c>
      <c r="C25" s="15"/>
      <c r="D25" s="15">
        <v>50</v>
      </c>
      <c r="E25" s="15">
        <v>30</v>
      </c>
      <c r="F25" s="15">
        <v>80</v>
      </c>
    </row>
    <row r="26" spans="2:6" ht="21.75" customHeight="1" x14ac:dyDescent="0.2">
      <c r="B26" s="2" t="s">
        <v>15</v>
      </c>
      <c r="C26" s="15">
        <v>428</v>
      </c>
      <c r="D26" s="15">
        <v>450</v>
      </c>
      <c r="E26" s="15">
        <v>30</v>
      </c>
      <c r="F26" s="15">
        <v>908</v>
      </c>
    </row>
  </sheetData>
  <printOptions horizontalCentered="1"/>
  <pageMargins left="0.7" right="0.7" top="0.7" bottom="0.7" header="0.3" footer="0.3"/>
  <pageSetup scale="80" fitToHeight="0"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tint="0.79998168889431442"/>
  </sheetPr>
  <dimension ref="B1:H10"/>
  <sheetViews>
    <sheetView showGridLines="0" workbookViewId="0"/>
  </sheetViews>
  <sheetFormatPr defaultRowHeight="21.75" customHeight="1" x14ac:dyDescent="0.2"/>
  <cols>
    <col min="1" max="1" width="2.28515625" customWidth="1"/>
    <col min="2" max="2" width="13.85546875" customWidth="1"/>
    <col min="3" max="3" width="14.7109375" customWidth="1"/>
    <col min="4" max="4" width="8" customWidth="1"/>
    <col min="5" max="5" width="6.28515625" customWidth="1"/>
    <col min="6" max="7" width="11.85546875" customWidth="1"/>
  </cols>
  <sheetData>
    <row r="1" spans="2:8" ht="38.25" customHeight="1" x14ac:dyDescent="0.35">
      <c r="B1" s="30" t="s">
        <v>34</v>
      </c>
      <c r="C1" s="1"/>
      <c r="D1" s="1"/>
      <c r="E1" s="1"/>
      <c r="F1" s="1"/>
      <c r="G1" s="1"/>
      <c r="H1" s="1"/>
    </row>
    <row r="2" spans="2:8" ht="21.75" customHeight="1" x14ac:dyDescent="0.2">
      <c r="B2" s="22" t="s">
        <v>33</v>
      </c>
    </row>
    <row r="3" spans="2:8" ht="21.75" customHeight="1" x14ac:dyDescent="0.2">
      <c r="B3" s="13" t="s">
        <v>23</v>
      </c>
      <c r="C3" s="13" t="s">
        <v>16</v>
      </c>
    </row>
    <row r="4" spans="2:8" ht="21.75" customHeight="1" x14ac:dyDescent="0.25">
      <c r="B4" s="16" t="s">
        <v>14</v>
      </c>
      <c r="C4" s="12" t="s">
        <v>4</v>
      </c>
      <c r="D4" s="12" t="s">
        <v>7</v>
      </c>
      <c r="E4" s="12" t="s">
        <v>35</v>
      </c>
      <c r="F4" s="12" t="s">
        <v>15</v>
      </c>
    </row>
    <row r="5" spans="2:8" ht="21.75" customHeight="1" x14ac:dyDescent="0.2">
      <c r="B5" s="14" t="s">
        <v>26</v>
      </c>
      <c r="C5" s="15">
        <v>45</v>
      </c>
      <c r="D5" s="15">
        <v>230</v>
      </c>
      <c r="E5" s="15"/>
      <c r="F5" s="15">
        <v>275</v>
      </c>
    </row>
    <row r="6" spans="2:8" ht="21.75" customHeight="1" x14ac:dyDescent="0.2">
      <c r="B6" s="14" t="s">
        <v>17</v>
      </c>
      <c r="C6" s="15">
        <v>123</v>
      </c>
      <c r="D6" s="15"/>
      <c r="E6" s="15"/>
      <c r="F6" s="15">
        <v>123</v>
      </c>
    </row>
    <row r="7" spans="2:8" ht="21.75" customHeight="1" x14ac:dyDescent="0.2">
      <c r="B7" s="14" t="s">
        <v>18</v>
      </c>
      <c r="C7" s="15">
        <v>230</v>
      </c>
      <c r="D7" s="15">
        <v>100</v>
      </c>
      <c r="E7" s="15"/>
      <c r="F7" s="15">
        <v>330</v>
      </c>
    </row>
    <row r="8" spans="2:8" ht="21.75" customHeight="1" x14ac:dyDescent="0.2">
      <c r="B8" s="14" t="s">
        <v>20</v>
      </c>
      <c r="C8" s="15">
        <v>30</v>
      </c>
      <c r="D8" s="15">
        <v>70</v>
      </c>
      <c r="E8" s="15"/>
      <c r="F8" s="15">
        <v>100</v>
      </c>
    </row>
    <row r="9" spans="2:8" ht="21.75" customHeight="1" x14ac:dyDescent="0.2">
      <c r="B9" s="14" t="s">
        <v>21</v>
      </c>
      <c r="C9" s="15"/>
      <c r="D9" s="15">
        <v>50</v>
      </c>
      <c r="E9" s="15">
        <v>30</v>
      </c>
      <c r="F9" s="15">
        <v>80</v>
      </c>
    </row>
    <row r="10" spans="2:8" ht="21.75" customHeight="1" x14ac:dyDescent="0.2">
      <c r="B10" s="14" t="s">
        <v>15</v>
      </c>
      <c r="C10" s="15">
        <v>428</v>
      </c>
      <c r="D10" s="15">
        <v>450</v>
      </c>
      <c r="E10" s="15">
        <v>30</v>
      </c>
      <c r="F10" s="15">
        <v>908</v>
      </c>
    </row>
  </sheetData>
  <pageMargins left="0.7" right="0.7" top="0.75" bottom="0.75" header="0.3" footer="0.3"/>
  <pageSetup orientation="portrait"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TemplateFile" ma:contentTypeID="0x0101006EDDDB5EE6D98C44930B742096920B300400F5B6D36B3EF94B4E9A635CDF2A18F5B8" ma:contentTypeVersion="72" ma:contentTypeDescription="Create a new document." ma:contentTypeScope="" ma:versionID="a23e56308344d904b51738559c3d67c9">
  <xsd:schema xmlns:xsd="http://www.w3.org/2001/XMLSchema" xmlns:xs="http://www.w3.org/2001/XMLSchema" xmlns:p="http://schemas.microsoft.com/office/2006/metadata/properties" xmlns:ns2="4873beb7-5857-4685-be1f-d57550cc96cc" targetNamespace="http://schemas.microsoft.com/office/2006/metadata/properties" ma:root="true" ma:fieldsID="cd0908cc4600e77bf5da051303e00c8d" ns2:_="">
    <xsd:import namespace="4873beb7-5857-4685-be1f-d57550cc96cc"/>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AverageRating"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73beb7-5857-4685-be1f-d57550cc96cc"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8:00:00Z" ma:format="DateTime"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verageRating" ma:index="12" nillable="true" ma:displayName="Average Rating" ma:internalName="AverageRating" ma:readOnly="false">
      <xsd:simpleType>
        <xsd:restriction base="dms:Text"/>
      </xsd:simpleType>
    </xsd:element>
    <xsd:element name="BlockPublish" ma:index="13" nillable="true" ma:displayName="Block from Publishing?" ma:default="" ma:internalName="BlockPublish" ma:readOnly="false">
      <xsd:simpleType>
        <xsd:restriction base="dms:Boolean"/>
      </xsd:simpleType>
    </xsd:element>
    <xsd:element name="BugNumber" ma:index="14" nillable="true" ma:displayName="Bug Number" ma:default="" ma:internalName="BugNumber" ma:readOnly="false">
      <xsd:simpleType>
        <xsd:restriction base="dms:Text"/>
      </xsd:simpleType>
    </xsd:element>
    <xsd:element name="CampaignTagsTaxHTField0" ma:index="16" nillable="true" ma:taxonomy="true" ma:internalName="CampaignTagsTaxHTField0" ma:taxonomyFieldName="CampaignTags" ma:displayName="Campaigns" ma:readOnly="false" ma:default="" ma:fieldId="{1df42cc3-2301-4f11-a52a-6ead923c29ed}"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7" nillable="true" ma:displayName="Client Viewer" ma:default="" ma:internalName="TPClientViewer">
      <xsd:simpleType>
        <xsd:restriction base="dms:Text"/>
      </xsd:simpleType>
    </xsd:element>
    <xsd:element name="ClipArtFilename" ma:index="18" nillable="true" ma:displayName="Clip Art Name" ma:default="" ma:internalName="ClipArtFilename" ma:readOnly="false">
      <xsd:simpleType>
        <xsd:restriction base="dms:Text"/>
      </xsd:simpleType>
    </xsd:element>
    <xsd:element name="TPCommandLine" ma:index="19" nillable="true" ma:displayName="Command Line" ma:default="" ma:internalName="TPCommandLine">
      <xsd:simpleType>
        <xsd:restriction base="dms:Text"/>
      </xsd:simpleType>
    </xsd:element>
    <xsd:element name="TPComponent" ma:index="20" nillable="true" ma:displayName="Component" ma:default="" ma:internalName="TPComponent">
      <xsd:simpleType>
        <xsd:restriction base="dms:Text"/>
      </xsd:simpleType>
    </xsd:element>
    <xsd:element name="ContentItem" ma:index="21" nillable="true" ma:displayName="Content Item" ma:default="" ma:hidden="true" ma:internalName="ContentItem" ma:readOnly="false">
      <xsd:simpleType>
        <xsd:restriction base="dms:Unknown"/>
      </xsd:simpleType>
    </xsd:element>
    <xsd:element name="CrawlForDependencies" ma:index="23" nillable="true" ma:displayName="Crawl for Dependencies?" ma:default="true" ma:internalName="CrawlForDependencies" ma:readOnly="false">
      <xsd:simpleType>
        <xsd:restriction base="dms:Boolean"/>
      </xsd:simpleType>
    </xsd:element>
    <xsd:element name="CSXHash" ma:index="26" nillable="true" ma:displayName="CSX Hash" ma:default="" ma:indexed="true" ma:internalName="CSXHash" ma:readOnly="false">
      <xsd:simpleType>
        <xsd:restriction base="dms:Text"/>
      </xsd:simpleType>
    </xsd:element>
    <xsd:element name="CSXSubmissionMarket" ma:index="27" nillable="true" ma:displayName="CSX Submission Market" ma:default="" ma:list="{2FBD1B11-2ACE-4FDC-B5A3-635D4ADF6F1B}" ma:internalName="CSXSubmissionMarket" ma:readOnly="false" ma:showField="MarketName" ma:web="4873beb7-5857-4685-be1f-d57550cc96cc">
      <xsd:simpleType>
        <xsd:restriction base="dms:Lookup"/>
      </xsd:simpleType>
    </xsd:element>
    <xsd:element name="CSXUpdate" ma:index="28" nillable="true" ma:displayName="CSX Updated?" ma:default="false" ma:internalName="CSXUpdate" ma:readOnly="false">
      <xsd:simpleType>
        <xsd:restriction base="dms:Boolean"/>
      </xsd:simpleType>
    </xsd:element>
    <xsd:element name="IntlLangReviewDate" ma:index="29" nillable="true" ma:displayName="Date to Complete Intl QA" ma:default="" ma:internalName="IntlLangReviewDate" ma:readOnly="false">
      <xsd:simpleType>
        <xsd:restriction base="dms:DateTime"/>
      </xsd:simpleType>
    </xsd:element>
    <xsd:element name="IsDeleted" ma:index="30" nillable="true" ma:displayName="Deleted?" ma:default="" ma:internalName="IsDeleted" ma:readOnly="false">
      <xsd:simpleType>
        <xsd:restriction base="dms:Boolean"/>
      </xsd:simpleType>
    </xsd:element>
    <xsd:element name="APDescription" ma:index="31" nillable="true" ma:displayName="Description" ma:default="" ma:internalName="APDescription" ma:readOnly="false">
      <xsd:simpleType>
        <xsd:restriction base="dms:Note"/>
      </xsd:simpleType>
    </xsd:element>
    <xsd:element name="DirectSourceMarket" ma:index="32" nillable="true" ma:displayName="Direct Source Market Group" ma:default="" ma:internalName="DirectSourceMarket" ma:readOnly="false">
      <xsd:simpleType>
        <xsd:restriction base="dms:Text"/>
      </xsd:simpleType>
    </xsd:element>
    <xsd:element name="Downloads" ma:index="33" nillable="true" ma:displayName="Downloads" ma:default="0" ma:hidden="true" ma:internalName="Downloads" ma:readOnly="false">
      <xsd:simpleType>
        <xsd:restriction base="dms:Unknown"/>
      </xsd:simpleType>
    </xsd:element>
    <xsd:element name="DSATActionTaken" ma:index="34"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5"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6" nillable="true" ma:displayName="Editorial Status" ma:default="" ma:internalName="EditorialStatus" ma:readOnly="false">
      <xsd:simpleType>
        <xsd:restriction base="dms:Unknown"/>
      </xsd:simpleType>
    </xsd:element>
    <xsd:element name="EditorialTags" ma:index="37" nillable="true" ma:displayName="Editorial Tags" ma:default="" ma:internalName="EditorialTags">
      <xsd:simpleType>
        <xsd:restriction base="dms:Unknown"/>
      </xsd:simpleType>
    </xsd:element>
    <xsd:element name="TPExecutable" ma:index="38" nillable="true" ma:displayName="Executable" ma:default="" ma:internalName="TPExecutable">
      <xsd:simpleType>
        <xsd:restriction base="dms:Text"/>
      </xsd:simpleType>
    </xsd:element>
    <xsd:element name="FeatureTagsTaxHTField0" ma:index="40" nillable="true" ma:taxonomy="true" ma:internalName="FeatureTagsTaxHTField0" ma:taxonomyFieldName="FeatureTags" ma:displayName="Features" ma:readOnly="false" ma:default="" ma:fieldId="{7fc0d542-15c6-4882-a8e3-13bca44403fb}"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1" nillable="true" ma:displayName="Friendly Name" ma:default="" ma:internalName="TPFriendlyName">
      <xsd:simpleType>
        <xsd:restriction base="dms:Text"/>
      </xsd:simpleType>
    </xsd:element>
    <xsd:element name="FriendlyTitle" ma:index="42" nillable="true" ma:displayName="Friendly Title" ma:default="" ma:description="Shorter title to be used when displaying search results" ma:internalName="FriendlyTitle" ma:readOnly="false">
      <xsd:simpleType>
        <xsd:restriction base="dms:Text"/>
      </xsd:simpleType>
    </xsd:element>
    <xsd:element name="PrimaryImageGen" ma:index="43" nillable="true" ma:displayName="Generate Images?" ma:default="true" ma:internalName="PrimaryImageGen">
      <xsd:simpleType>
        <xsd:restriction base="dms:Boolean"/>
      </xsd:simpleType>
    </xsd:element>
    <xsd:element name="HandoffToMSDN" ma:index="44" nillable="true" ma:displayName="Handoff To MSDN Date" ma:default="" ma:internalName="HandoffToMSDN" ma:readOnly="false">
      <xsd:simpleType>
        <xsd:restriction base="dms:DateTime"/>
      </xsd:simpleType>
    </xsd:element>
    <xsd:element name="InProjectListLookup" ma:index="45" nillable="true" ma:displayName="InProjectListLookup" ma:list="{9E343742-310B-4684-A24C-1D137CB4B230}" ma:internalName="InProjectListLookup" ma:readOnly="true" ma:showField="InProjectLis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InstallLocation" ma:index="46" nillable="true" ma:displayName="Install Location" ma:default="" ma:internalName="TPInstallLocation">
      <xsd:simpleType>
        <xsd:restriction base="dms:Text"/>
      </xsd:simpleType>
    </xsd:element>
    <xsd:element name="InternalTagsTaxHTField0" ma:index="48" nillable="true" ma:taxonomy="true" ma:internalName="InternalTagsTaxHTField0" ma:taxonomyFieldName="InternalTags" ma:displayName="Internal Tags" ma:readOnly="false" ma:default="" ma:fieldId="{1490b8a4-2706-41ec-b5e3-73176dccf34e}"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9" nillable="true" ma:displayName="Intl Lang QA Review Required?" ma:default="" ma:internalName="IntlLangReview" ma:readOnly="false">
      <xsd:simpleType>
        <xsd:restriction base="dms:Boolean"/>
      </xsd:simpleType>
    </xsd:element>
    <xsd:element name="IntlLangReviewer" ma:index="50" nillable="true" ma:displayName="Intl Lang QA Reviewer" ma:default="" ma:internalName="IntlLangReviewer" ma:readOnly="false">
      <xsd:simpleType>
        <xsd:restriction base="dms:Text"/>
      </xsd:simpleType>
    </xsd:element>
    <xsd:element name="MarketSpecific" ma:index="51" nillable="true" ma:displayName="Is Market Specific?" ma:default="" ma:internalName="MarketSpecific" ma:readOnly="false">
      <xsd:simpleType>
        <xsd:restriction base="dms:Boolean"/>
      </xsd:simpleType>
    </xsd:element>
    <xsd:element name="LastCompleteVersionLookup" ma:index="52" nillable="true" ma:displayName="Last Complete Version Lookup" ma:default="" ma:list="{9E343742-310B-4684-A24C-1D137CB4B230}" ma:internalName="LastCompleteVersionLookup" ma:readOnly="true" ma:showField="LastComplete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HandOff" ma:index="53" nillable="true" ma:displayName="Last Hand-off" ma:default="" ma:internalName="LastHandOff" ma:readOnly="false">
      <xsd:simpleType>
        <xsd:restriction base="dms:DateTime"/>
      </xsd:simpleType>
    </xsd:element>
    <xsd:element name="LastModifiedDateTime" ma:index="54" nillable="true" ma:displayName="Last Modified Date" ma:default="" ma:internalName="LastModifiedDateTime" ma:readOnly="false">
      <xsd:simpleType>
        <xsd:restriction base="dms:DateTime"/>
      </xsd:simpleType>
    </xsd:element>
    <xsd:element name="LastPreviewErrorLookup" ma:index="55" nillable="true" ma:displayName="Last Preview Attempt Error" ma:default="" ma:list="{9E343742-310B-4684-A24C-1D137CB4B230}" ma:internalName="LastPreviewErrorLookup" ma:readOnly="true" ma:showField="LastPreview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ResultLookup" ma:index="56" nillable="true" ma:displayName="Last Preview Attempt Result" ma:default="" ma:list="{9E343742-310B-4684-A24C-1D137CB4B230}" ma:internalName="LastPreviewResultLookup" ma:readOnly="true" ma:showField="LastPreview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7" nillable="true" ma:displayName="Last Preview Attempted On" ma:default="" ma:list="{9E343742-310B-4684-A24C-1D137CB4B230}" ma:internalName="LastPreviewAttemptDateLookup" ma:readOnly="true" ma:showField="LastPreview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edByLookup" ma:index="58" nillable="true" ma:displayName="Last Previewed By" ma:default="" ma:list="{9E343742-310B-4684-A24C-1D137CB4B230}" ma:internalName="LastPreviewedByLookup" ma:readOnly="true" ma:showField="LastPreview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TimeLookup" ma:index="59" nillable="true" ma:displayName="Last Previewed Date" ma:default="" ma:list="{9E343742-310B-4684-A24C-1D137CB4B230}" ma:internalName="LastPreviewTimeLookup" ma:readOnly="true" ma:showField="LastPreview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VersionLookup" ma:index="60" nillable="true" ma:displayName="Last Previewed Version" ma:default="" ma:list="{9E343742-310B-4684-A24C-1D137CB4B230}" ma:internalName="LastPreviewVersionLookup" ma:readOnly="true" ma:showField="LastPreview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rrorLookup" ma:index="61" nillable="true" ma:displayName="Last Publish Attempt Error" ma:default="" ma:list="{9E343742-310B-4684-A24C-1D137CB4B230}" ma:internalName="LastPublishErrorLookup" ma:readOnly="true" ma:showField="LastPublish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ResultLookup" ma:index="62" nillable="true" ma:displayName="Last Publish Attempt Result" ma:default="" ma:list="{9E343742-310B-4684-A24C-1D137CB4B230}" ma:internalName="LastPublishResultLookup" ma:readOnly="true" ma:showField="LastPublish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3" nillable="true" ma:displayName="Last Publish Attempted On" ma:default="" ma:list="{9E343742-310B-4684-A24C-1D137CB4B230}" ma:internalName="LastPublishAttemptDateLookup" ma:readOnly="true" ma:showField="LastPublish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dByLookup" ma:index="64" nillable="true" ma:displayName="Last Published By" ma:default="" ma:list="{9E343742-310B-4684-A24C-1D137CB4B230}" ma:internalName="LastPublishedByLookup" ma:readOnly="true" ma:showField="LastPublish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TimeLookup" ma:index="65" nillable="true" ma:displayName="Last Published Date" ma:default="" ma:list="{9E343742-310B-4684-A24C-1D137CB4B230}" ma:internalName="LastPublishTimeLookup" ma:readOnly="true" ma:showField="LastPublish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VersionLookup" ma:index="66" nillable="true" ma:displayName="Last Published Version" ma:default="" ma:list="{9E343742-310B-4684-A24C-1D137CB4B230}" ma:internalName="LastPublishVersionLookup" ma:readOnly="true" ma:showField="LastPublish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LaunchHelpLinkType" ma:index="67"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8" nillable="true" ma:displayName="Legacy Data" ma:default="" ma:internalName="LegacyData" ma:readOnly="false">
      <xsd:simpleType>
        <xsd:restriction base="dms:Note"/>
      </xsd:simpleType>
    </xsd:element>
    <xsd:element name="TPLaunchHelpLink" ma:index="69" nillable="true" ma:displayName="Link to Launch Help Topic" ma:default="" ma:internalName="TPLaunchHelpLink">
      <xsd:simpleType>
        <xsd:restriction base="dms:Text"/>
      </xsd:simpleType>
    </xsd:element>
    <xsd:element name="LocComments" ma:index="70" nillable="true" ma:displayName="Loc Approval Comments" ma:default="" ma:internalName="LocComments" ma:readOnly="false">
      <xsd:simpleType>
        <xsd:restriction base="dms:Note"/>
      </xsd:simpleType>
    </xsd:element>
    <xsd:element name="LocLastLocAttemptVersionLookup" ma:index="71" nillable="true" ma:displayName="Loc Last Loc Attempt Version" ma:default="" ma:list="{7DD1DCEC-E449-43D3-891F-7DC62F62AD21}" ma:internalName="LocLastLocAttemptVersionLookup" ma:readOnly="false" ma:showField="LastLocAttemptVersion" ma:web="4873beb7-5857-4685-be1f-d57550cc96cc">
      <xsd:simpleType>
        <xsd:restriction base="dms:Lookup"/>
      </xsd:simpleType>
    </xsd:element>
    <xsd:element name="LocLastLocAttemptVersionTypeLookup" ma:index="72" nillable="true" ma:displayName="Loc Last Loc Attempt Version Type" ma:default="" ma:list="{7DD1DCEC-E449-43D3-891F-7DC62F62AD21}" ma:internalName="LocLastLocAttemptVersionTypeLookup" ma:readOnly="true" ma:showField="LastLocAttemptVersionType" ma:web="4873beb7-5857-4685-be1f-d57550cc96cc">
      <xsd:simpleType>
        <xsd:restriction base="dms:Lookup"/>
      </xsd:simpleType>
    </xsd:element>
    <xsd:element name="LocManualTestRequired" ma:index="73" nillable="true" ma:displayName="Loc Manual Test Required" ma:default="" ma:internalName="LocManualTestRequired" ma:readOnly="false">
      <xsd:simpleType>
        <xsd:restriction base="dms:Boolean"/>
      </xsd:simpleType>
    </xsd:element>
    <xsd:element name="LocMarketGroupTiers2" ma:index="74" nillable="true" ma:displayName="Loc Market Group Tiers" ma:internalName="LocMarketGroupTiers2" ma:readOnly="false">
      <xsd:simpleType>
        <xsd:restriction base="dms:Unknown"/>
      </xsd:simpleType>
    </xsd:element>
    <xsd:element name="LocNewPublishedVersionLookup" ma:index="75" nillable="true" ma:displayName="Loc New Published Version Lookup" ma:default="" ma:list="{7DD1DCEC-E449-43D3-891F-7DC62F62AD21}" ma:internalName="LocNewPublishedVersionLookup" ma:readOnly="true" ma:showField="NewPublishedVersion" ma:web="4873beb7-5857-4685-be1f-d57550cc96cc">
      <xsd:simpleType>
        <xsd:restriction base="dms:Lookup"/>
      </xsd:simpleType>
    </xsd:element>
    <xsd:element name="LocOverallHandbackStatusLookup" ma:index="76" nillable="true" ma:displayName="Loc Overall Handback Status" ma:default="" ma:list="{7DD1DCEC-E449-43D3-891F-7DC62F62AD21}" ma:internalName="LocOverallHandbackStatusLookup" ma:readOnly="true" ma:showField="OverallHandbackStatus" ma:web="4873beb7-5857-4685-be1f-d57550cc96cc">
      <xsd:simpleType>
        <xsd:restriction base="dms:Lookup"/>
      </xsd:simpleType>
    </xsd:element>
    <xsd:element name="LocOverallLocStatusLookup" ma:index="77" nillable="true" ma:displayName="Loc Overall Localize Status" ma:default="" ma:list="{7DD1DCEC-E449-43D3-891F-7DC62F62AD21}" ma:internalName="LocOverallLocStatusLookup" ma:readOnly="true" ma:showField="OverallLocStatus" ma:web="4873beb7-5857-4685-be1f-d57550cc96cc">
      <xsd:simpleType>
        <xsd:restriction base="dms:Lookup"/>
      </xsd:simpleType>
    </xsd:element>
    <xsd:element name="LocOverallPreviewStatusLookup" ma:index="78" nillable="true" ma:displayName="Loc Overall Preview Status" ma:default="" ma:list="{7DD1DCEC-E449-43D3-891F-7DC62F62AD21}" ma:internalName="LocOverallPreviewStatusLookup" ma:readOnly="true" ma:showField="OverallPreviewStatus" ma:web="4873beb7-5857-4685-be1f-d57550cc96cc">
      <xsd:simpleType>
        <xsd:restriction base="dms:Lookup"/>
      </xsd:simpleType>
    </xsd:element>
    <xsd:element name="LocOverallPublishStatusLookup" ma:index="79" nillable="true" ma:displayName="Loc Overall Publish Status" ma:default="" ma:list="{7DD1DCEC-E449-43D3-891F-7DC62F62AD21}" ma:internalName="LocOverallPublishStatusLookup" ma:readOnly="true" ma:showField="OverallPublishStatus" ma:web="4873beb7-5857-4685-be1f-d57550cc96cc">
      <xsd:simpleType>
        <xsd:restriction base="dms:Lookup"/>
      </xsd:simpleType>
    </xsd:element>
    <xsd:element name="IntlLocPriority" ma:index="80" nillable="true" ma:displayName="Loc Priority" ma:default="" ma:internalName="IntlLocPriority" ma:readOnly="false">
      <xsd:simpleType>
        <xsd:restriction base="dms:Unknown"/>
      </xsd:simpleType>
    </xsd:element>
    <xsd:element name="LocProcessedForHandoffsLookup" ma:index="81" nillable="true" ma:displayName="Loc Processed For Handoffs" ma:default="" ma:list="{7DD1DCEC-E449-43D3-891F-7DC62F62AD21}" ma:internalName="LocProcessedForHandoffsLookup" ma:readOnly="true" ma:showField="ProcessedForHandoffs" ma:web="4873beb7-5857-4685-be1f-d57550cc96cc">
      <xsd:simpleType>
        <xsd:restriction base="dms:Lookup"/>
      </xsd:simpleType>
    </xsd:element>
    <xsd:element name="LocProcessedForMarketsLookup" ma:index="82" nillable="true" ma:displayName="Loc Processed For Markets" ma:default="" ma:list="{7DD1DCEC-E449-43D3-891F-7DC62F62AD21}" ma:internalName="LocProcessedForMarketsLookup" ma:readOnly="true" ma:showField="ProcessedForMarkets" ma:web="4873beb7-5857-4685-be1f-d57550cc96cc">
      <xsd:simpleType>
        <xsd:restriction base="dms:Lookup"/>
      </xsd:simpleType>
    </xsd:element>
    <xsd:element name="LocPublishedDependentAssetsLookup" ma:index="83" nillable="true" ma:displayName="Loc Published Dependent Assets" ma:default="" ma:list="{7DD1DCEC-E449-43D3-891F-7DC62F62AD21}" ma:internalName="LocPublishedDependentAssetsLookup" ma:readOnly="true" ma:showField="PublishedDependentAssets" ma:web="4873beb7-5857-4685-be1f-d57550cc96cc">
      <xsd:simpleType>
        <xsd:restriction base="dms:Lookup"/>
      </xsd:simpleType>
    </xsd:element>
    <xsd:element name="LocPublishedLinkedAssetsLookup" ma:index="84" nillable="true" ma:displayName="Loc Published Linked Assets" ma:default="" ma:list="{7DD1DCEC-E449-43D3-891F-7DC62F62AD21}" ma:internalName="LocPublishedLinkedAssetsLookup" ma:readOnly="true" ma:showField="PublishedLinkedAssets" ma:web="4873beb7-5857-4685-be1f-d57550cc96cc">
      <xsd:simpleType>
        <xsd:restriction base="dms:Lookup"/>
      </xsd:simpleType>
    </xsd:element>
    <xsd:element name="LocRecommendedHandoff" ma:index="85" nillable="true" ma:displayName="Loc Recommended Handoff" ma:default="" ma:indexed="true" ma:internalName="LocRecommendedHandoff" ma:readOnly="false">
      <xsd:simpleType>
        <xsd:restriction base="dms:Text"/>
      </xsd:simpleType>
    </xsd:element>
    <xsd:element name="LocalizationTagsTaxHTField0" ma:index="87" nillable="true" ma:taxonomy="true" ma:internalName="LocalizationTagsTaxHTField0" ma:taxonomyFieldName="LocalizationTags" ma:displayName="Localization Tags" ma:readOnly="false" ma:default="" ma:fieldId="{00f02cb3-2c7c-424a-9c61-10e9b6878429}"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8" nillable="true" ma:displayName="Machine Translated" ma:default="" ma:internalName="MachineTranslated" ma:readOnly="false">
      <xsd:simpleType>
        <xsd:restriction base="dms:Boolean"/>
      </xsd:simpleType>
    </xsd:element>
    <xsd:element name="Manager" ma:index="89" nillable="true" ma:displayName="Manager" ma:hidden="true" ma:internalName="Manager" ma:readOnly="false">
      <xsd:simpleType>
        <xsd:restriction base="dms:Text"/>
      </xsd:simpleType>
    </xsd:element>
    <xsd:element name="Markets" ma:index="90" nillable="true" ma:displayName="Markets" ma:default="" ma:description="Leave blank to show in all markets" ma:list="{2FBD1B11-2ACE-4FDC-B5A3-635D4ADF6F1B}" ma:internalName="Markets" ma:readOnly="false" ma:showField="MarketNa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Milestone" ma:index="91" nillable="true" ma:displayName="Milestone" ma:default="" ma:internalName="Milestone" ma:readOnly="false">
      <xsd:simpleType>
        <xsd:restriction base="dms:Unknown"/>
      </xsd:simpleType>
    </xsd:element>
    <xsd:element name="TPNamespace" ma:index="94" nillable="true" ma:displayName="Namespace" ma:default="" ma:internalName="TPNamespace">
      <xsd:simpleType>
        <xsd:restriction base="dms:Text"/>
      </xsd:simpleType>
    </xsd:element>
    <xsd:element name="NumericId" ma:index="95" nillable="true" ma:displayName="Numeric ID" ma:default="" ma:indexed="true" ma:internalName="NumericId" ma:readOnly="false">
      <xsd:simpleType>
        <xsd:restriction base="dms:Number"/>
      </xsd:simpleType>
    </xsd:element>
    <xsd:element name="NumOfRatingsLookup" ma:index="96" nillable="true" ma:displayName="NumOfRatings" ma:default="" ma:list="{9E343742-310B-4684-A24C-1D137CB4B230}" ma:internalName="NumOfRatingsLookup" ma:readOnly="true" ma:showField="NumOfRating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OOCacheId" ma:index="97" nillable="true" ma:displayName="OOCacheId" ma:internalName="OOCacheId" ma:readOnly="false">
      <xsd:simpleType>
        <xsd:restriction base="dms:Text"/>
      </xsd:simpleType>
    </xsd:element>
    <xsd:element name="OpenTemplate" ma:index="98" nillable="true" ma:displayName="Open Template" ma:default="true" ma:internalName="OpenTemplate">
      <xsd:simpleType>
        <xsd:restriction base="dms:Boolean"/>
      </xsd:simpleType>
    </xsd:element>
    <xsd:element name="OriginAsset" ma:index="99" nillable="true" ma:displayName="Origin Asset" ma:default="" ma:internalName="OriginAsset" ma:readOnly="false">
      <xsd:simpleType>
        <xsd:restriction base="dms:Text"/>
      </xsd:simpleType>
    </xsd:element>
    <xsd:element name="OriginalRelease" ma:index="100"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1" nillable="true" ma:displayName="Original Source Market Group" ma:default="" ma:internalName="OriginalSourceMarket" ma:readOnly="false">
      <xsd:simpleType>
        <xsd:restriction base="dms:Text"/>
      </xsd:simpleType>
    </xsd:element>
    <xsd:element name="OutputCachingOn" ma:index="102" nillable="true" ma:displayName="Output Caching" ma:default="true" ma:hidden="true" ma:internalName="OutputCachingOn" ma:readOnly="false">
      <xsd:simpleType>
        <xsd:restriction base="dms:Boolean"/>
      </xsd:simpleType>
    </xsd:element>
    <xsd:element name="ParentAssetId" ma:index="103" nillable="true" ma:displayName="Parent Asset Id" ma:default="" ma:internalName="ParentAssetId" ma:readOnly="false">
      <xsd:simpleType>
        <xsd:restriction base="dms:Text"/>
      </xsd:simpleType>
    </xsd:element>
    <xsd:element name="PlannedPubDate" ma:index="104" nillable="true" ma:displayName="Planned Publish Date" ma:default="" ma:indexed="true" ma:internalName="PlannedPubDate" ma:readOnly="false">
      <xsd:simpleType>
        <xsd:restriction base="dms:DateTime"/>
      </xsd:simpleType>
    </xsd:element>
    <xsd:element name="PolicheckWords" ma:index="105" nillable="true" ma:displayName="Policheck Words" ma:default="" ma:internalName="PolicheckWords" ma:readOnly="false">
      <xsd:simpleType>
        <xsd:restriction base="dms:Text"/>
      </xsd:simpleType>
    </xsd:element>
    <xsd:element name="BusinessGroup" ma:index="106" nillable="true" ma:displayName="Product Division Owner" ma:default="" ma:internalName="BusinessGroup" ma:readOnly="false">
      <xsd:simpleType>
        <xsd:restriction base="dms:Unknown"/>
      </xsd:simpleType>
    </xsd:element>
    <xsd:element name="UAProjectedTotalWords" ma:index="107" nillable="true" ma:displayName="Projected Word Count" ma:default="" ma:internalName="UAProjectedTotalWords" ma:readOnly="false">
      <xsd:simpleType>
        <xsd:restriction base="dms:Unknown"/>
      </xsd:simpleType>
    </xsd:element>
    <xsd:element name="Provider" ma:index="108" nillable="true" ma:displayName="Provider" ma:default="" ma:internalName="Provider" ma:readOnly="false">
      <xsd:simpleType>
        <xsd:restriction base="dms:Unknown"/>
      </xsd:simpleType>
    </xsd:element>
    <xsd:element name="Providers" ma:index="109" nillable="true" ma:displayName="Providers" ma:default="" ma:internalName="Providers">
      <xsd:simpleType>
        <xsd:restriction base="dms:Unknown"/>
      </xsd:simpleType>
    </xsd:element>
    <xsd:element name="PublishStatusLookup" ma:index="110" nillable="true" ma:displayName="Publish Status" ma:default="" ma:list="{9E343742-310B-4684-A24C-1D137CB4B230}" ma:internalName="PublishStatusLookup" ma:readOnly="false" ma:showField="PublishStatu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PublishTargets" ma:index="111" nillable="true" ma:displayName="Publish Target" ma:default="OfficeOnlineVNext" ma:internalName="PublishTargets" ma:readOnly="false">
      <xsd:simpleType>
        <xsd:restriction base="dms:Unknown"/>
      </xsd:simpleType>
    </xsd:element>
    <xsd:element name="RecommendationsModifier" ma:index="112" nillable="true" ma:displayName="Recommendations Modifier" ma:default="" ma:internalName="RecommendationsModifier" ma:readOnly="false">
      <xsd:simpleType>
        <xsd:restriction base="dms:Number"/>
      </xsd:simpleType>
    </xsd:element>
    <xsd:element name="ArtSampleDocs" ma:index="113" nillable="true" ma:displayName="Sample Docs" ma:default="" ma:hidden="true" ma:internalName="ArtSampleDocs" ma:readOnly="false">
      <xsd:simpleType>
        <xsd:restriction base="dms:Text"/>
      </xsd:simpleType>
    </xsd:element>
    <xsd:element name="ScenarioTagsTaxHTField0" ma:index="115" nillable="true" ma:taxonomy="true" ma:internalName="ScenarioTagsTaxHTField0" ma:taxonomyFieldName="ScenarioTags" ma:displayName="Scenarios" ma:readOnly="false" ma:default="" ma:fieldId="{93aef74d-6c78-4815-8310-51477dceeccc}"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7"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8" nillable="true" ma:displayName="Source Title" ma:default="" ma:indexed="true" ma:internalName="SourceTitle" ma:readOnly="false">
      <xsd:simpleType>
        <xsd:restriction base="dms:Text"/>
      </xsd:simpleType>
    </xsd:element>
    <xsd:element name="CSXSubmissionDate" ma:index="119" nillable="true" ma:displayName="Submission Date" ma:default="" ma:internalName="CSXSubmissionDate" ma:readOnly="false">
      <xsd:simpleType>
        <xsd:restriction base="dms:DateTime"/>
      </xsd:simpleType>
    </xsd:element>
    <xsd:element name="SubmitterId" ma:index="120" nillable="true" ma:displayName="Submitter ID" ma:default="" ma:internalName="SubmitterId" ma:readOnly="false">
      <xsd:simpleType>
        <xsd:restriction base="dms:Text"/>
      </xsd:simpleType>
    </xsd:element>
    <xsd:element name="TaxCatchAll" ma:index="121" nillable="true" ma:displayName="Taxonomy Catch All Column" ma:hidden="true" ma:list="{530f955b-6704-4601-bd83-f81d87f1e440}" ma:internalName="TaxCatchAll" ma:showField="CatchAllData"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axCatchAllLabel" ma:index="122" nillable="true" ma:displayName="Taxonomy Catch All Column1" ma:hidden="true" ma:list="{530f955b-6704-4601-bd83-f81d87f1e440}" ma:internalName="TaxCatchAllLabel" ma:readOnly="true" ma:showField="CatchAllDataLabel"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emplateStatus" ma:index="123" nillable="true" ma:displayName="Template Status" ma:default="" ma:internalName="TemplateStatus">
      <xsd:simpleType>
        <xsd:restriction base="dms:Unknown"/>
      </xsd:simpleType>
    </xsd:element>
    <xsd:element name="TemplateTemplateType" ma:index="124" nillable="true" ma:displayName="Template Type" ma:default="" ma:internalName="TemplateTemplateType">
      <xsd:simpleType>
        <xsd:restriction base="dms:Unknown"/>
      </xsd:simpleType>
    </xsd:element>
    <xsd:element name="ThumbnailAssetId" ma:index="125" nillable="true" ma:displayName="Thumbnail Image Asset" ma:default="" ma:internalName="ThumbnailAssetId" ma:readOnly="false">
      <xsd:simpleType>
        <xsd:restriction base="dms:Text"/>
      </xsd:simpleType>
    </xsd:element>
    <xsd:element name="TimesCloned" ma:index="126" nillable="true" ma:displayName="Times Cloned" ma:default="" ma:internalName="TimesCloned" ma:readOnly="false">
      <xsd:simpleType>
        <xsd:restriction base="dms:Number"/>
      </xsd:simpleType>
    </xsd:element>
    <xsd:element name="TrustLevel" ma:index="128" nillable="true" ma:displayName="Trust Level" ma:default="1 Microsoft Managed Content" ma:internalName="TrustLevel" ma:readOnly="false">
      <xsd:simpleType>
        <xsd:restriction base="dms:Unknown"/>
      </xsd:simpleType>
    </xsd:element>
    <xsd:element name="UALocComments" ma:index="129" nillable="true" ma:displayName="UA Loc Comments" ma:default="" ma:internalName="UALocComments" ma:readOnly="false">
      <xsd:simpleType>
        <xsd:restriction base="dms:Note"/>
      </xsd:simpleType>
    </xsd:element>
    <xsd:element name="UALocRecommendation" ma:index="130"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1" nillable="true" ma:displayName="UA Notes" ma:default="" ma:internalName="UANotes" ma:readOnly="false">
      <xsd:simpleType>
        <xsd:restriction base="dms:Note"/>
      </xsd:simpleType>
    </xsd:element>
    <xsd:element name="TPAppVersion" ma:index="132" nillable="true" ma:displayName="Version" ma:default="" ma:internalName="TPAppVersion">
      <xsd:simpleType>
        <xsd:restriction base="dms:Text"/>
      </xsd:simpleType>
    </xsd:element>
    <xsd:element name="VoteCount" ma:index="133" nillable="true" ma:displayName="Vote Count" ma:default="" ma:internalName="VoteCoun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2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ocPublishedLinkedAssetsLookup xmlns="4873beb7-5857-4685-be1f-d57550cc96cc" xsi:nil="true"/>
    <ApprovalStatus xmlns="4873beb7-5857-4685-be1f-d57550cc96cc">InProgress</ApprovalStatus>
    <MarketSpecific xmlns="4873beb7-5857-4685-be1f-d57550cc96cc">false</MarketSpecific>
    <LocComments xmlns="4873beb7-5857-4685-be1f-d57550cc96cc" xsi:nil="true"/>
    <LocLastLocAttemptVersionTypeLookup xmlns="4873beb7-5857-4685-be1f-d57550cc96cc" xsi:nil="true"/>
    <DirectSourceMarket xmlns="4873beb7-5857-4685-be1f-d57550cc96cc" xsi:nil="true"/>
    <ThumbnailAssetId xmlns="4873beb7-5857-4685-be1f-d57550cc96cc" xsi:nil="true"/>
    <PrimaryImageGen xmlns="4873beb7-5857-4685-be1f-d57550cc96cc">true</PrimaryImageGen>
    <LocNewPublishedVersionLookup xmlns="4873beb7-5857-4685-be1f-d57550cc96cc" xsi:nil="true"/>
    <LegacyData xmlns="4873beb7-5857-4685-be1f-d57550cc96cc" xsi:nil="true"/>
    <LocRecommendedHandoff xmlns="4873beb7-5857-4685-be1f-d57550cc96cc" xsi:nil="true"/>
    <BusinessGroup xmlns="4873beb7-5857-4685-be1f-d57550cc96cc" xsi:nil="true"/>
    <BlockPublish xmlns="4873beb7-5857-4685-be1f-d57550cc96cc">false</BlockPublish>
    <TPFriendlyName xmlns="4873beb7-5857-4685-be1f-d57550cc96cc" xsi:nil="true"/>
    <LocOverallPublishStatusLookup xmlns="4873beb7-5857-4685-be1f-d57550cc96cc" xsi:nil="true"/>
    <NumericId xmlns="4873beb7-5857-4685-be1f-d57550cc96cc" xsi:nil="true"/>
    <APEditor xmlns="4873beb7-5857-4685-be1f-d57550cc96cc">
      <UserInfo>
        <DisplayName/>
        <AccountId xsi:nil="true"/>
        <AccountType/>
      </UserInfo>
    </APEditor>
    <SourceTitle xmlns="4873beb7-5857-4685-be1f-d57550cc96cc" xsi:nil="true"/>
    <OpenTemplate xmlns="4873beb7-5857-4685-be1f-d57550cc96cc">true</OpenTemplate>
    <LocOverallLocStatusLookup xmlns="4873beb7-5857-4685-be1f-d57550cc96cc" xsi:nil="true"/>
    <UALocComments xmlns="4873beb7-5857-4685-be1f-d57550cc96cc" xsi:nil="true"/>
    <ParentAssetId xmlns="4873beb7-5857-4685-be1f-d57550cc96cc" xsi:nil="true"/>
    <IntlLangReviewDate xmlns="4873beb7-5857-4685-be1f-d57550cc96cc" xsi:nil="true"/>
    <FeatureTagsTaxHTField0 xmlns="4873beb7-5857-4685-be1f-d57550cc96cc">
      <Terms xmlns="http://schemas.microsoft.com/office/infopath/2007/PartnerControls"/>
    </FeatureTagsTaxHTField0>
    <PublishStatusLookup xmlns="4873beb7-5857-4685-be1f-d57550cc96cc">
      <Value>1318433</Value>
    </PublishStatusLookup>
    <Providers xmlns="4873beb7-5857-4685-be1f-d57550cc96cc" xsi:nil="true"/>
    <MachineTranslated xmlns="4873beb7-5857-4685-be1f-d57550cc96cc">false</MachineTranslated>
    <OriginalSourceMarket xmlns="4873beb7-5857-4685-be1f-d57550cc96cc" xsi:nil="true"/>
    <APDescription xmlns="4873beb7-5857-4685-be1f-d57550cc96cc">Tracking your money just got easier with this personal money tracker. Enter your starting cash total and each of your transactions and allow Excel to do the rest. Slice and dice your spening by account using slicers.</APDescription>
    <ClipArtFilename xmlns="4873beb7-5857-4685-be1f-d57550cc96cc" xsi:nil="true"/>
    <ContentItem xmlns="4873beb7-5857-4685-be1f-d57550cc96cc" xsi:nil="true"/>
    <TPInstallLocation xmlns="4873beb7-5857-4685-be1f-d57550cc96cc" xsi:nil="true"/>
    <PublishTargets xmlns="4873beb7-5857-4685-be1f-d57550cc96cc">OfficeOnlineVNext</PublishTargets>
    <TimesCloned xmlns="4873beb7-5857-4685-be1f-d57550cc96cc" xsi:nil="true"/>
    <AssetStart xmlns="4873beb7-5857-4685-be1f-d57550cc96cc">2011-11-15T22:56:00+00:00</AssetStart>
    <Provider xmlns="4873beb7-5857-4685-be1f-d57550cc96cc" xsi:nil="true"/>
    <AcquiredFrom xmlns="4873beb7-5857-4685-be1f-d57550cc96cc">Internal MS</AcquiredFrom>
    <FriendlyTitle xmlns="4873beb7-5857-4685-be1f-d57550cc96cc" xsi:nil="true"/>
    <LastHandOff xmlns="4873beb7-5857-4685-be1f-d57550cc96cc" xsi:nil="true"/>
    <TPClientViewer xmlns="4873beb7-5857-4685-be1f-d57550cc96cc" xsi:nil="true"/>
    <TemplateStatus xmlns="4873beb7-5857-4685-be1f-d57550cc96cc">Complete</TemplateStatus>
    <Downloads xmlns="4873beb7-5857-4685-be1f-d57550cc96cc">0</Downloads>
    <OOCacheId xmlns="4873beb7-5857-4685-be1f-d57550cc96cc" xsi:nil="true"/>
    <IsDeleted xmlns="4873beb7-5857-4685-be1f-d57550cc96cc">false</IsDeleted>
    <LocPublishedDependentAssetsLookup xmlns="4873beb7-5857-4685-be1f-d57550cc96cc" xsi:nil="true"/>
    <AssetExpire xmlns="4873beb7-5857-4685-be1f-d57550cc96cc">2029-05-12T07:00:00+00:00</AssetExpire>
    <DSATActionTaken xmlns="4873beb7-5857-4685-be1f-d57550cc96cc" xsi:nil="true"/>
    <CSXSubmissionMarket xmlns="4873beb7-5857-4685-be1f-d57550cc96cc" xsi:nil="true"/>
    <TPExecutable xmlns="4873beb7-5857-4685-be1f-d57550cc96cc" xsi:nil="true"/>
    <EditorialTags xmlns="4873beb7-5857-4685-be1f-d57550cc96cc" xsi:nil="true"/>
    <SubmitterId xmlns="4873beb7-5857-4685-be1f-d57550cc96cc" xsi:nil="true"/>
    <ApprovalLog xmlns="4873beb7-5857-4685-be1f-d57550cc96cc" xsi:nil="true"/>
    <AssetType xmlns="4873beb7-5857-4685-be1f-d57550cc96cc">TP</AssetType>
    <BugNumber xmlns="4873beb7-5857-4685-be1f-d57550cc96cc" xsi:nil="true"/>
    <CSXSubmissionDate xmlns="4873beb7-5857-4685-be1f-d57550cc96cc" xsi:nil="true"/>
    <CSXUpdate xmlns="4873beb7-5857-4685-be1f-d57550cc96cc">false</CSXUpdate>
    <Milestone xmlns="4873beb7-5857-4685-be1f-d57550cc96cc" xsi:nil="true"/>
    <RecommendationsModifier xmlns="4873beb7-5857-4685-be1f-d57550cc96cc" xsi:nil="true"/>
    <OriginAsset xmlns="4873beb7-5857-4685-be1f-d57550cc96cc" xsi:nil="true"/>
    <TPComponent xmlns="4873beb7-5857-4685-be1f-d57550cc96cc" xsi:nil="true"/>
    <AssetId xmlns="4873beb7-5857-4685-be1f-d57550cc96cc">TP102780243</AssetId>
    <IntlLocPriority xmlns="4873beb7-5857-4685-be1f-d57550cc96cc" xsi:nil="true"/>
    <PolicheckWords xmlns="4873beb7-5857-4685-be1f-d57550cc96cc" xsi:nil="true"/>
    <TPLaunchHelpLink xmlns="4873beb7-5857-4685-be1f-d57550cc96cc" xsi:nil="true"/>
    <TPApplication xmlns="4873beb7-5857-4685-be1f-d57550cc96cc" xsi:nil="true"/>
    <CrawlForDependencies xmlns="4873beb7-5857-4685-be1f-d57550cc96cc">false</CrawlForDependencies>
    <HandoffToMSDN xmlns="4873beb7-5857-4685-be1f-d57550cc96cc" xsi:nil="true"/>
    <PlannedPubDate xmlns="4873beb7-5857-4685-be1f-d57550cc96cc" xsi:nil="true"/>
    <IntlLangReviewer xmlns="4873beb7-5857-4685-be1f-d57550cc96cc" xsi:nil="true"/>
    <TrustLevel xmlns="4873beb7-5857-4685-be1f-d57550cc96cc">1 Microsoft Managed Content</TrustLevel>
    <LocLastLocAttemptVersionLookup xmlns="4873beb7-5857-4685-be1f-d57550cc96cc">689214</LocLastLocAttemptVersionLookup>
    <LocProcessedForHandoffsLookup xmlns="4873beb7-5857-4685-be1f-d57550cc96cc" xsi:nil="true"/>
    <IsSearchable xmlns="4873beb7-5857-4685-be1f-d57550cc96cc">true</IsSearchable>
    <TemplateTemplateType xmlns="4873beb7-5857-4685-be1f-d57550cc96cc">Excel Chart Template</TemplateTemplateType>
    <CampaignTagsTaxHTField0 xmlns="4873beb7-5857-4685-be1f-d57550cc96cc">
      <Terms xmlns="http://schemas.microsoft.com/office/infopath/2007/PartnerControls"/>
    </CampaignTagsTaxHTField0>
    <TPNamespace xmlns="4873beb7-5857-4685-be1f-d57550cc96cc" xsi:nil="true"/>
    <LocOverallPreviewStatusLookup xmlns="4873beb7-5857-4685-be1f-d57550cc96cc" xsi:nil="true"/>
    <TaxCatchAll xmlns="4873beb7-5857-4685-be1f-d57550cc96cc"/>
    <Markets xmlns="4873beb7-5857-4685-be1f-d57550cc96cc"/>
    <UAProjectedTotalWords xmlns="4873beb7-5857-4685-be1f-d57550cc96cc" xsi:nil="true"/>
    <IntlLangReview xmlns="4873beb7-5857-4685-be1f-d57550cc96cc" xsi:nil="true"/>
    <OutputCachingOn xmlns="4873beb7-5857-4685-be1f-d57550cc96cc">false</OutputCachingOn>
    <AverageRating xmlns="4873beb7-5857-4685-be1f-d57550cc96cc" xsi:nil="true"/>
    <APAuthor xmlns="4873beb7-5857-4685-be1f-d57550cc96cc">
      <UserInfo>
        <DisplayName>REDMOND\matthos</DisplayName>
        <AccountId>59</AccountId>
        <AccountType/>
      </UserInfo>
    </APAuthor>
    <LocManualTestRequired xmlns="4873beb7-5857-4685-be1f-d57550cc96cc">false</LocManualTestRequired>
    <TPCommandLine xmlns="4873beb7-5857-4685-be1f-d57550cc96cc" xsi:nil="true"/>
    <TPAppVersion xmlns="4873beb7-5857-4685-be1f-d57550cc96cc" xsi:nil="true"/>
    <EditorialStatus xmlns="4873beb7-5857-4685-be1f-d57550cc96cc">Complete</EditorialStatus>
    <LastModifiedDateTime xmlns="4873beb7-5857-4685-be1f-d57550cc96cc" xsi:nil="true"/>
    <ScenarioTagsTaxHTField0 xmlns="4873beb7-5857-4685-be1f-d57550cc96cc">
      <Terms xmlns="http://schemas.microsoft.com/office/infopath/2007/PartnerControls"/>
    </ScenarioTagsTaxHTField0>
    <LocProcessedForMarketsLookup xmlns="4873beb7-5857-4685-be1f-d57550cc96cc" xsi:nil="true"/>
    <TPLaunchHelpLinkType xmlns="4873beb7-5857-4685-be1f-d57550cc96cc">Template</TPLaunchHelpLinkType>
    <OriginalRelease xmlns="4873beb7-5857-4685-be1f-d57550cc96cc">15</OriginalRelease>
    <LocalizationTagsTaxHTField0 xmlns="4873beb7-5857-4685-be1f-d57550cc96cc">
      <Terms xmlns="http://schemas.microsoft.com/office/infopath/2007/PartnerControls"/>
    </LocalizationTagsTaxHTField0>
    <UACurrentWords xmlns="4873beb7-5857-4685-be1f-d57550cc96cc" xsi:nil="true"/>
    <ArtSampleDocs xmlns="4873beb7-5857-4685-be1f-d57550cc96cc" xsi:nil="true"/>
    <UALocRecommendation xmlns="4873beb7-5857-4685-be1f-d57550cc96cc">Localize</UALocRecommendation>
    <Manager xmlns="4873beb7-5857-4685-be1f-d57550cc96cc" xsi:nil="true"/>
    <LocOverallHandbackStatusLookup xmlns="4873beb7-5857-4685-be1f-d57550cc96cc" xsi:nil="true"/>
    <ShowIn xmlns="4873beb7-5857-4685-be1f-d57550cc96cc">Show everywhere</ShowIn>
    <UANotes xmlns="4873beb7-5857-4685-be1f-d57550cc96cc" xsi:nil="true"/>
    <InternalTagsTaxHTField0 xmlns="4873beb7-5857-4685-be1f-d57550cc96cc">
      <Terms xmlns="http://schemas.microsoft.com/office/infopath/2007/PartnerControls"/>
    </InternalTagsTaxHTField0>
    <CSXHash xmlns="4873beb7-5857-4685-be1f-d57550cc96cc" xsi:nil="true"/>
    <VoteCount xmlns="4873beb7-5857-4685-be1f-d57550cc96cc" xsi:nil="true"/>
    <LocMarketGroupTiers2 xmlns="4873beb7-5857-4685-be1f-d57550cc96cc" xsi:nil="true"/>
  </documentManagement>
</p:properties>
</file>

<file path=customXml/itemProps1.xml><?xml version="1.0" encoding="utf-8"?>
<ds:datastoreItem xmlns:ds="http://schemas.openxmlformats.org/officeDocument/2006/customXml" ds:itemID="{E62A1E02-192E-4108-AC42-DDB7C30B7B2F}">
  <ds:schemaRefs>
    <ds:schemaRef ds:uri="http://schemas.microsoft.com/sharepoint/v3/contenttype/forms"/>
  </ds:schemaRefs>
</ds:datastoreItem>
</file>

<file path=customXml/itemProps2.xml><?xml version="1.0" encoding="utf-8"?>
<ds:datastoreItem xmlns:ds="http://schemas.openxmlformats.org/officeDocument/2006/customXml" ds:itemID="{36ED6176-C9D6-48A0-B2BA-DC62CF127F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73beb7-5857-4685-be1f-d57550cc96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0A8440-9EDC-4373-879C-52032D13F477}">
  <ds:schemaRefs>
    <ds:schemaRef ds:uri="http://purl.org/dc/terms/"/>
    <ds:schemaRef ds:uri="http://schemas.microsoft.com/office/infopath/2007/PartnerControls"/>
    <ds:schemaRef ds:uri="http://schemas.microsoft.com/office/2006/documentManagement/types"/>
    <ds:schemaRef ds:uri="http://purl.org/dc/elements/1.1/"/>
    <ds:schemaRef ds:uri="http://schemas.microsoft.com/office/2006/metadata/properties"/>
    <ds:schemaRef ds:uri="4873beb7-5857-4685-be1f-d57550cc96cc"/>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Personal Money Tracker</vt:lpstr>
      <vt:lpstr>Monthly Summary</vt:lpstr>
      <vt:lpstr>Chart Data</vt:lpstr>
      <vt:lpstr>AccountList</vt:lpstr>
      <vt:lpstr>PercentageAvailable</vt:lpstr>
      <vt:lpstr>'Monthly Summary'!Print_Titles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in one money tracker</dc:title>
  <dc:creator>ken</dc:creator>
  <cp:lastModifiedBy>ken</cp:lastModifiedBy>
  <cp:lastPrinted>2012-04-24T15:06:09Z</cp:lastPrinted>
  <dcterms:created xsi:type="dcterms:W3CDTF">2012-04-20T19:50:26Z</dcterms:created>
  <dcterms:modified xsi:type="dcterms:W3CDTF">2017-09-07T13:42:28Z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ternalTags">
    <vt:lpwstr/>
  </property>
  <property fmtid="{D5CDD505-2E9C-101B-9397-08002B2CF9AE}" pid="3" name="ContentTypeId">
    <vt:lpwstr>0x0101006EDDDB5EE6D98C44930B742096920B300400F5B6D36B3EF94B4E9A635CDF2A18F5B8</vt:lpwstr>
  </property>
  <property fmtid="{D5CDD505-2E9C-101B-9397-08002B2CF9AE}" pid="4" name="FeatureTags">
    <vt:lpwstr/>
  </property>
  <property fmtid="{D5CDD505-2E9C-101B-9397-08002B2CF9AE}" pid="5" name="LocalizationTags">
    <vt:lpwstr/>
  </property>
  <property fmtid="{D5CDD505-2E9C-101B-9397-08002B2CF9AE}" pid="6" name="CampaignTags">
    <vt:lpwstr/>
  </property>
  <property fmtid="{D5CDD505-2E9C-101B-9397-08002B2CF9AE}" pid="7" name="ScenarioTags">
    <vt:lpwstr/>
  </property>
</Properties>
</file>