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\Documents\Writing\Lynda\Statistical Process Control\"/>
    </mc:Choice>
  </mc:AlternateContent>
  <bookViews>
    <workbookView xWindow="0" yWindow="0" windowWidth="28800" windowHeight="14595"/>
  </bookViews>
  <sheets>
    <sheet name="P Char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J4" i="1"/>
  <c r="J3" i="1"/>
  <c r="J2" i="1"/>
  <c r="J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<sst xmlns="http://schemas.openxmlformats.org/spreadsheetml/2006/main" count="11" uniqueCount="10">
  <si>
    <t>Batch</t>
  </si>
  <si>
    <t>Sample Size</t>
  </si>
  <si>
    <t>Defects</t>
  </si>
  <si>
    <t>Proportion</t>
  </si>
  <si>
    <t>Mean</t>
  </si>
  <si>
    <t>Upper Control</t>
  </si>
  <si>
    <t>Lower Control</t>
  </si>
  <si>
    <t>Standard Deviation</t>
  </si>
  <si>
    <t>Plus 3 SD</t>
  </si>
  <si>
    <t>Minus 3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</si>
</sst>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" displayName="Table2" ref="A1:G16" totalsRowShown="0">
  <autoFilter ref="A1:G16"/>
  <tableColumns count="7">
    <tableColumn id="1" name="Batch"/>
    <tableColumn id="2" name="Sample Size"/>
    <tableColumn id="3" name="Defects"/>
    <tableColumn id="4" name="Proportion" dataDxfId="3">
      <calculatedColumnFormula>C2/B2</calculatedColumnFormula>
    </tableColumn>
    <tableColumn id="7" name="Mean" dataDxfId="2">
      <calculatedColumnFormula>$J$1</calculatedColumnFormula>
    </tableColumn>
    <tableColumn id="5" name="Upper Control" dataDxfId="1">
      <calculatedColumnFormula>$J$3</calculatedColumnFormula>
    </tableColumn>
    <tableColumn id="6" name="Lower Control" dataDxfId="0">
      <calculatedColumnFormula>$J$4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130" zoomScaleNormal="130" workbookViewId="0">
      <selection activeCell="G3" sqref="G3"/>
    </sheetView>
  </sheetViews>
  <sheetFormatPr defaultRowHeight="15" x14ac:dyDescent="0.25"/>
  <cols>
    <col min="2" max="2" width="13.7109375" customWidth="1"/>
    <col min="3" max="3" width="9.85546875" customWidth="1"/>
    <col min="4" max="4" width="12.85546875" bestFit="1" customWidth="1"/>
    <col min="5" max="5" width="8.42578125" bestFit="1" customWidth="1"/>
    <col min="6" max="6" width="18.140625" bestFit="1" customWidth="1"/>
    <col min="7" max="7" width="15.85546875" bestFit="1" customWidth="1"/>
    <col min="8" max="8" width="6.85546875" customWidth="1"/>
    <col min="9" max="9" width="18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4</v>
      </c>
      <c r="J1">
        <f>AVERAGE(Table2[Proportion])</f>
        <v>4.5333333333333337E-2</v>
      </c>
    </row>
    <row r="2" spans="1:10" x14ac:dyDescent="0.25">
      <c r="A2">
        <v>1</v>
      </c>
      <c r="B2">
        <v>25</v>
      </c>
      <c r="C2">
        <v>1</v>
      </c>
      <c r="D2">
        <f t="shared" ref="D2:D16" si="0">C2/B2</f>
        <v>0.04</v>
      </c>
      <c r="E2">
        <f t="shared" ref="E2:E16" si="1">$J$1</f>
        <v>4.5333333333333337E-2</v>
      </c>
      <c r="F2">
        <f t="shared" ref="F2:F16" si="2">$J$3</f>
        <v>0.2064759202969704</v>
      </c>
      <c r="G2">
        <f t="shared" ref="G2:G16" si="3">$J$4</f>
        <v>0</v>
      </c>
      <c r="I2" s="1" t="s">
        <v>7</v>
      </c>
      <c r="J2">
        <f>SQRT((J1*(1-J1))/15)</f>
        <v>5.3714195654545688E-2</v>
      </c>
    </row>
    <row r="3" spans="1:10" x14ac:dyDescent="0.25">
      <c r="A3">
        <v>2</v>
      </c>
      <c r="B3">
        <v>25</v>
      </c>
      <c r="C3">
        <v>3</v>
      </c>
      <c r="D3">
        <f t="shared" si="0"/>
        <v>0.12</v>
      </c>
      <c r="E3">
        <f t="shared" si="1"/>
        <v>4.5333333333333337E-2</v>
      </c>
      <c r="F3">
        <f t="shared" si="2"/>
        <v>0.2064759202969704</v>
      </c>
      <c r="G3">
        <f t="shared" si="3"/>
        <v>0</v>
      </c>
      <c r="I3" s="1" t="s">
        <v>8</v>
      </c>
      <c r="J3">
        <f>J1+(3*J2)</f>
        <v>0.2064759202969704</v>
      </c>
    </row>
    <row r="4" spans="1:10" x14ac:dyDescent="0.25">
      <c r="A4">
        <v>3</v>
      </c>
      <c r="B4">
        <v>25</v>
      </c>
      <c r="C4">
        <v>0</v>
      </c>
      <c r="D4">
        <f t="shared" si="0"/>
        <v>0</v>
      </c>
      <c r="E4">
        <f t="shared" si="1"/>
        <v>4.5333333333333337E-2</v>
      </c>
      <c r="F4">
        <f t="shared" si="2"/>
        <v>0.2064759202969704</v>
      </c>
      <c r="G4">
        <f t="shared" si="3"/>
        <v>0</v>
      </c>
      <c r="I4" s="1" t="s">
        <v>9</v>
      </c>
      <c r="J4">
        <f>MAX(0, J1-(3*J2))</f>
        <v>0</v>
      </c>
    </row>
    <row r="5" spans="1:10" x14ac:dyDescent="0.25">
      <c r="A5">
        <v>4</v>
      </c>
      <c r="B5">
        <v>25</v>
      </c>
      <c r="C5">
        <v>1</v>
      </c>
      <c r="D5">
        <f t="shared" si="0"/>
        <v>0.04</v>
      </c>
      <c r="E5">
        <f t="shared" si="1"/>
        <v>4.5333333333333337E-2</v>
      </c>
      <c r="F5">
        <f t="shared" si="2"/>
        <v>0.2064759202969704</v>
      </c>
      <c r="G5">
        <f t="shared" si="3"/>
        <v>0</v>
      </c>
    </row>
    <row r="6" spans="1:10" x14ac:dyDescent="0.25">
      <c r="A6">
        <v>5</v>
      </c>
      <c r="B6">
        <v>25</v>
      </c>
      <c r="C6">
        <v>2</v>
      </c>
      <c r="D6">
        <f t="shared" si="0"/>
        <v>0.08</v>
      </c>
      <c r="E6">
        <f t="shared" si="1"/>
        <v>4.5333333333333337E-2</v>
      </c>
      <c r="F6">
        <f t="shared" si="2"/>
        <v>0.2064759202969704</v>
      </c>
      <c r="G6">
        <f t="shared" si="3"/>
        <v>0</v>
      </c>
    </row>
    <row r="7" spans="1:10" x14ac:dyDescent="0.25">
      <c r="A7">
        <v>6</v>
      </c>
      <c r="B7">
        <v>25</v>
      </c>
      <c r="C7">
        <v>0</v>
      </c>
      <c r="D7">
        <f t="shared" si="0"/>
        <v>0</v>
      </c>
      <c r="E7">
        <f t="shared" si="1"/>
        <v>4.5333333333333337E-2</v>
      </c>
      <c r="F7">
        <f t="shared" si="2"/>
        <v>0.2064759202969704</v>
      </c>
      <c r="G7">
        <f t="shared" si="3"/>
        <v>0</v>
      </c>
    </row>
    <row r="8" spans="1:10" x14ac:dyDescent="0.25">
      <c r="A8">
        <v>7</v>
      </c>
      <c r="B8">
        <v>25</v>
      </c>
      <c r="C8">
        <v>1</v>
      </c>
      <c r="D8">
        <f t="shared" si="0"/>
        <v>0.04</v>
      </c>
      <c r="E8">
        <f t="shared" si="1"/>
        <v>4.5333333333333337E-2</v>
      </c>
      <c r="F8">
        <f t="shared" si="2"/>
        <v>0.2064759202969704</v>
      </c>
      <c r="G8">
        <f t="shared" si="3"/>
        <v>0</v>
      </c>
    </row>
    <row r="9" spans="1:10" x14ac:dyDescent="0.25">
      <c r="A9">
        <v>8</v>
      </c>
      <c r="B9">
        <v>25</v>
      </c>
      <c r="C9">
        <v>0</v>
      </c>
      <c r="D9">
        <f t="shared" si="0"/>
        <v>0</v>
      </c>
      <c r="E9">
        <f t="shared" si="1"/>
        <v>4.5333333333333337E-2</v>
      </c>
      <c r="F9">
        <f t="shared" si="2"/>
        <v>0.2064759202969704</v>
      </c>
      <c r="G9">
        <f t="shared" si="3"/>
        <v>0</v>
      </c>
    </row>
    <row r="10" spans="1:10" x14ac:dyDescent="0.25">
      <c r="A10">
        <v>9</v>
      </c>
      <c r="B10">
        <v>25</v>
      </c>
      <c r="C10">
        <v>1</v>
      </c>
      <c r="D10">
        <f t="shared" si="0"/>
        <v>0.04</v>
      </c>
      <c r="E10">
        <f t="shared" si="1"/>
        <v>4.5333333333333337E-2</v>
      </c>
      <c r="F10">
        <f t="shared" si="2"/>
        <v>0.2064759202969704</v>
      </c>
      <c r="G10">
        <f t="shared" si="3"/>
        <v>0</v>
      </c>
    </row>
    <row r="11" spans="1:10" x14ac:dyDescent="0.25">
      <c r="A11">
        <v>10</v>
      </c>
      <c r="B11">
        <v>25</v>
      </c>
      <c r="C11">
        <v>2</v>
      </c>
      <c r="D11">
        <f t="shared" si="0"/>
        <v>0.08</v>
      </c>
      <c r="E11">
        <f t="shared" si="1"/>
        <v>4.5333333333333337E-2</v>
      </c>
      <c r="F11">
        <f t="shared" si="2"/>
        <v>0.2064759202969704</v>
      </c>
      <c r="G11">
        <f t="shared" si="3"/>
        <v>0</v>
      </c>
    </row>
    <row r="12" spans="1:10" x14ac:dyDescent="0.25">
      <c r="A12">
        <v>11</v>
      </c>
      <c r="B12">
        <v>25</v>
      </c>
      <c r="C12">
        <v>0</v>
      </c>
      <c r="D12">
        <f t="shared" si="0"/>
        <v>0</v>
      </c>
      <c r="E12">
        <f t="shared" si="1"/>
        <v>4.5333333333333337E-2</v>
      </c>
      <c r="F12">
        <f t="shared" si="2"/>
        <v>0.2064759202969704</v>
      </c>
      <c r="G12">
        <f t="shared" si="3"/>
        <v>0</v>
      </c>
    </row>
    <row r="13" spans="1:10" x14ac:dyDescent="0.25">
      <c r="A13">
        <v>12</v>
      </c>
      <c r="B13">
        <v>25</v>
      </c>
      <c r="C13">
        <v>0</v>
      </c>
      <c r="D13">
        <f t="shared" si="0"/>
        <v>0</v>
      </c>
      <c r="E13">
        <f t="shared" si="1"/>
        <v>4.5333333333333337E-2</v>
      </c>
      <c r="F13">
        <f t="shared" si="2"/>
        <v>0.2064759202969704</v>
      </c>
      <c r="G13">
        <f t="shared" si="3"/>
        <v>0</v>
      </c>
    </row>
    <row r="14" spans="1:10" x14ac:dyDescent="0.25">
      <c r="A14">
        <v>13</v>
      </c>
      <c r="B14">
        <v>25</v>
      </c>
      <c r="C14">
        <v>2</v>
      </c>
      <c r="D14">
        <f t="shared" si="0"/>
        <v>0.08</v>
      </c>
      <c r="E14">
        <f t="shared" si="1"/>
        <v>4.5333333333333337E-2</v>
      </c>
      <c r="F14">
        <f t="shared" si="2"/>
        <v>0.2064759202969704</v>
      </c>
      <c r="G14">
        <f t="shared" si="3"/>
        <v>0</v>
      </c>
    </row>
    <row r="15" spans="1:10" x14ac:dyDescent="0.25">
      <c r="A15">
        <v>14</v>
      </c>
      <c r="B15">
        <v>25</v>
      </c>
      <c r="C15">
        <v>1</v>
      </c>
      <c r="D15">
        <f t="shared" si="0"/>
        <v>0.04</v>
      </c>
      <c r="E15">
        <f t="shared" si="1"/>
        <v>4.5333333333333337E-2</v>
      </c>
      <c r="F15">
        <f t="shared" si="2"/>
        <v>0.2064759202969704</v>
      </c>
      <c r="G15">
        <f t="shared" si="3"/>
        <v>0</v>
      </c>
    </row>
    <row r="16" spans="1:10" x14ac:dyDescent="0.25">
      <c r="A16">
        <v>15</v>
      </c>
      <c r="B16">
        <v>25</v>
      </c>
      <c r="C16">
        <v>3</v>
      </c>
      <c r="D16">
        <f t="shared" si="0"/>
        <v>0.12</v>
      </c>
      <c r="E16">
        <f t="shared" si="1"/>
        <v>4.5333333333333337E-2</v>
      </c>
      <c r="F16">
        <f t="shared" si="2"/>
        <v>0.2064759202969704</v>
      </c>
      <c r="G16">
        <f t="shared" si="3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</cp:lastModifiedBy>
  <dcterms:created xsi:type="dcterms:W3CDTF">2018-02-18T06:28:52Z</dcterms:created>
  <dcterms:modified xsi:type="dcterms:W3CDTF">2018-02-18T08:05:08Z</dcterms:modified>
</cp:coreProperties>
</file>