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y Documents\Tims Uni\Y4S1\Project1\Final Report\"/>
    </mc:Choice>
  </mc:AlternateContent>
  <bookViews>
    <workbookView xWindow="0" yWindow="0" windowWidth="19200" windowHeight="1137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3" i="1" l="1"/>
  <c r="N31" i="1"/>
  <c r="N32" i="1"/>
  <c r="N34" i="1"/>
  <c r="N30" i="1"/>
  <c r="N20" i="1" l="1"/>
  <c r="N17" i="1"/>
  <c r="N18" i="1"/>
  <c r="N19" i="1"/>
  <c r="N16" i="1"/>
  <c r="E3" i="1" l="1"/>
</calcChain>
</file>

<file path=xl/sharedStrings.xml><?xml version="1.0" encoding="utf-8"?>
<sst xmlns="http://schemas.openxmlformats.org/spreadsheetml/2006/main" count="23" uniqueCount="22">
  <si>
    <t>Lat</t>
  </si>
  <si>
    <t>Long</t>
  </si>
  <si>
    <t>Request Time</t>
  </si>
  <si>
    <t>Count Time</t>
  </si>
  <si>
    <t>Total</t>
  </si>
  <si>
    <t>Surface Area</t>
  </si>
  <si>
    <t>Test 1</t>
  </si>
  <si>
    <t>Test 2</t>
  </si>
  <si>
    <t>Test 3</t>
  </si>
  <si>
    <t>Test 4</t>
  </si>
  <si>
    <t>Test 5</t>
  </si>
  <si>
    <t>Test 6</t>
  </si>
  <si>
    <t>Test 7</t>
  </si>
  <si>
    <t>Test 8</t>
  </si>
  <si>
    <t>Test 9</t>
  </si>
  <si>
    <t>Test 10</t>
  </si>
  <si>
    <t>Average</t>
  </si>
  <si>
    <t>Area</t>
  </si>
  <si>
    <t>Size</t>
  </si>
  <si>
    <t>First Request</t>
  </si>
  <si>
    <t>Average Time</t>
  </si>
  <si>
    <t>% 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</si>
</sst>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0000000"/>
  </numFmts>
  <fonts count="3" x14ac:knownFonts="1">
    <font>
      <sz val="11"/>
      <color theme="1"/>
      <name val="Calibri"/>
      <family val="2"/>
      <scheme val="minor"/>
    </font>
    <font>
      <sz val="9"/>
      <color rgb="FF000000"/>
      <name val="Courier New"/>
      <family val="3"/>
    </font>
    <font>
      <sz val="9"/>
      <color rgb="FF0000FF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1" fillId="0" borderId="0" xfId="0" applyNumberFormat="1" applyFont="1" applyAlignment="1">
      <alignment vertical="center"/>
    </xf>
    <xf numFmtId="164" fontId="2" fillId="0" borderId="0" xfId="0" applyNumberFormat="1" applyFont="1" applyAlignment="1">
      <alignment vertical="center"/>
    </xf>
    <xf numFmtId="16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Coloured Roads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Sheet1!$O$16:$O$20</c:f>
              <c:numCache>
                <c:formatCode>General</c:formatCode>
                <c:ptCount val="5"/>
                <c:pt idx="0">
                  <c:v>0</c:v>
                </c:pt>
                <c:pt idx="1">
                  <c:v>32457</c:v>
                </c:pt>
                <c:pt idx="2">
                  <c:v>55731</c:v>
                </c:pt>
                <c:pt idx="3">
                  <c:v>295240</c:v>
                </c:pt>
                <c:pt idx="4">
                  <c:v>193851</c:v>
                </c:pt>
              </c:numCache>
            </c:numRef>
          </c:xVal>
          <c:yVal>
            <c:numRef>
              <c:f>Sheet1!$N$16:$N$20</c:f>
              <c:numCache>
                <c:formatCode>General</c:formatCode>
                <c:ptCount val="5"/>
                <c:pt idx="0">
                  <c:v>0.56170272827148404</c:v>
                </c:pt>
                <c:pt idx="1">
                  <c:v>0.57499260902404736</c:v>
                </c:pt>
                <c:pt idx="2">
                  <c:v>0.55758471488952599</c:v>
                </c:pt>
                <c:pt idx="3">
                  <c:v>0.76651663780212276</c:v>
                </c:pt>
                <c:pt idx="4">
                  <c:v>0.67744135856628307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26-4434-B98F-F07C985BD8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889400"/>
        <c:axId val="534057776"/>
      </c:scatterChart>
      <c:valAx>
        <c:axId val="532889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Area</a:t>
                </a:r>
                <a:r>
                  <a:rPr lang="en-AU" baseline="0"/>
                  <a:t> (m</a:t>
                </a:r>
                <a:r>
                  <a:rPr lang="en-AU" sz="1050" baseline="0"/>
                  <a:t>^2)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057776"/>
        <c:crosses val="autoZero"/>
        <c:crossBetween val="midCat"/>
      </c:valAx>
      <c:valAx>
        <c:axId val="53405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889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Picture</a:t>
            </a:r>
            <a:r>
              <a:rPr lang="en-AU" baseline="0"/>
              <a:t> Size</a:t>
            </a:r>
            <a:endParaRPr lang="en-AU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xVal>
            <c:numRef>
              <c:f>Sheet1!$C$39:$C$43</c:f>
              <c:numCache>
                <c:formatCode>0</c:formatCode>
                <c:ptCount val="5"/>
                <c:pt idx="0">
                  <c:v>0</c:v>
                </c:pt>
                <c:pt idx="1">
                  <c:v>32457</c:v>
                </c:pt>
                <c:pt idx="2">
                  <c:v>55731</c:v>
                </c:pt>
                <c:pt idx="3">
                  <c:v>193851</c:v>
                </c:pt>
                <c:pt idx="4">
                  <c:v>295240</c:v>
                </c:pt>
              </c:numCache>
            </c:numRef>
          </c:xVal>
          <c:yVal>
            <c:numRef>
              <c:f>Sheet1!$D$39:$D$43</c:f>
              <c:numCache>
                <c:formatCode>General</c:formatCode>
                <c:ptCount val="5"/>
                <c:pt idx="0">
                  <c:v>3</c:v>
                </c:pt>
                <c:pt idx="1">
                  <c:v>5</c:v>
                </c:pt>
                <c:pt idx="2">
                  <c:v>9</c:v>
                </c:pt>
                <c:pt idx="3">
                  <c:v>39</c:v>
                </c:pt>
                <c:pt idx="4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E4F-47A6-B1E9-D3333199ED30}"/>
            </c:ext>
          </c:extLst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Sheet1!$C$39:$C$43</c:f>
              <c:numCache>
                <c:formatCode>0</c:formatCode>
                <c:ptCount val="5"/>
                <c:pt idx="0">
                  <c:v>0</c:v>
                </c:pt>
                <c:pt idx="1">
                  <c:v>32457</c:v>
                </c:pt>
                <c:pt idx="2">
                  <c:v>55731</c:v>
                </c:pt>
                <c:pt idx="3">
                  <c:v>193851</c:v>
                </c:pt>
                <c:pt idx="4">
                  <c:v>295240</c:v>
                </c:pt>
              </c:numCache>
            </c:numRef>
          </c:xVal>
          <c:yVal>
            <c:numRef>
              <c:f>Sheet1!$D$39:$D$43</c:f>
              <c:numCache>
                <c:formatCode>General</c:formatCode>
                <c:ptCount val="5"/>
                <c:pt idx="0">
                  <c:v>3</c:v>
                </c:pt>
                <c:pt idx="1">
                  <c:v>5</c:v>
                </c:pt>
                <c:pt idx="2">
                  <c:v>9</c:v>
                </c:pt>
                <c:pt idx="3">
                  <c:v>39</c:v>
                </c:pt>
                <c:pt idx="4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E4F-47A6-B1E9-D3333199ED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0641824"/>
        <c:axId val="530639200"/>
      </c:scatterChart>
      <c:valAx>
        <c:axId val="530641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Area (M^</a:t>
                </a:r>
                <a:r>
                  <a:rPr lang="en-AU" sz="1050"/>
                  <a:t>2)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639200"/>
        <c:crosses val="autoZero"/>
        <c:crossBetween val="midCat"/>
      </c:valAx>
      <c:valAx>
        <c:axId val="53063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Size(kb)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641824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20</xdr:row>
      <xdr:rowOff>104775</xdr:rowOff>
    </xdr:from>
    <xdr:to>
      <xdr:col>8</xdr:col>
      <xdr:colOff>523875</xdr:colOff>
      <xdr:row>34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D9F51B-5BAA-4A32-B545-258D126E0F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338137</xdr:colOff>
      <xdr:row>27</xdr:row>
      <xdr:rowOff>123825</xdr:rowOff>
    </xdr:from>
    <xdr:to>
      <xdr:col>9</xdr:col>
      <xdr:colOff>252412</xdr:colOff>
      <xdr:row>43</xdr:row>
      <xdr:rowOff>85725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9647B51-17F8-496E-8C52-A7DB0CA27F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43"/>
  <sheetViews>
    <sheetView tabSelected="1" topLeftCell="B13" workbookViewId="0">
      <selection activeCell="L29" sqref="L29:N34"/>
    </sheetView>
  </sheetViews>
  <sheetFormatPr defaultRowHeight="15" x14ac:dyDescent="0.25"/>
  <cols>
    <col min="2" max="3" width="18.28515625" style="3" bestFit="1" customWidth="1"/>
    <col min="4" max="4" width="18.28515625" bestFit="1" customWidth="1"/>
    <col min="5" max="5" width="12" bestFit="1" customWidth="1"/>
    <col min="7" max="7" width="12.140625" bestFit="1" customWidth="1"/>
    <col min="12" max="12" width="12.5703125" bestFit="1" customWidth="1"/>
    <col min="13" max="13" width="13.28515625" bestFit="1" customWidth="1"/>
    <col min="14" max="14" width="12.42578125" bestFit="1" customWidth="1"/>
  </cols>
  <sheetData>
    <row r="1" spans="2:15" x14ac:dyDescent="0.25">
      <c r="B1" s="3" t="s">
        <v>0</v>
      </c>
      <c r="C1" s="3" t="s">
        <v>1</v>
      </c>
      <c r="D1" t="s">
        <v>2</v>
      </c>
      <c r="E1" t="s">
        <v>3</v>
      </c>
      <c r="F1" t="s">
        <v>4</v>
      </c>
      <c r="G1" t="s">
        <v>5</v>
      </c>
    </row>
    <row r="2" spans="2:15" x14ac:dyDescent="0.25">
      <c r="B2" s="1">
        <v>-37.806606186719499</v>
      </c>
      <c r="C2" s="2">
        <v>144.954833984375</v>
      </c>
      <c r="D2">
        <v>1.26237273216247</v>
      </c>
      <c r="E2">
        <v>0.292054653167724</v>
      </c>
      <c r="F2">
        <v>1.5544273853302</v>
      </c>
      <c r="G2">
        <v>295240</v>
      </c>
    </row>
    <row r="3" spans="2:15" x14ac:dyDescent="0.25">
      <c r="B3" s="1">
        <v>-37.882314989918001</v>
      </c>
      <c r="C3" s="2">
        <v>144.94178771979401</v>
      </c>
      <c r="D3">
        <v>0.80900812149047796</v>
      </c>
      <c r="E3">
        <f>F3-D3</f>
        <v>0.33276033401489202</v>
      </c>
      <c r="F3">
        <v>1.14176845550537</v>
      </c>
      <c r="G3">
        <v>0</v>
      </c>
    </row>
    <row r="4" spans="2:15" x14ac:dyDescent="0.25">
      <c r="B4" s="1">
        <v>-37.882314989918001</v>
      </c>
      <c r="C4" s="2">
        <v>144.94178771979401</v>
      </c>
      <c r="D4">
        <v>0.93872570991516102</v>
      </c>
      <c r="E4">
        <v>0.31451296806335399</v>
      </c>
      <c r="F4">
        <v>1.2532386779785101</v>
      </c>
      <c r="G4">
        <v>0</v>
      </c>
    </row>
    <row r="5" spans="2:15" x14ac:dyDescent="0.25">
      <c r="B5" s="1">
        <v>-37.683082550776703</v>
      </c>
      <c r="C5" s="2">
        <v>144.66094970703099</v>
      </c>
      <c r="D5">
        <v>1.04237079620361</v>
      </c>
      <c r="E5">
        <v>0.28777170181274397</v>
      </c>
      <c r="F5">
        <v>1.3301424980163501</v>
      </c>
      <c r="G5">
        <v>55731</v>
      </c>
    </row>
    <row r="6" spans="2:15" x14ac:dyDescent="0.25">
      <c r="B6" s="1">
        <v>-37.626545964798403</v>
      </c>
      <c r="C6" s="2">
        <v>144.67811584472599</v>
      </c>
      <c r="D6">
        <v>1.0680334568023599</v>
      </c>
      <c r="E6">
        <v>0.31840181350708002</v>
      </c>
      <c r="F6">
        <v>1.38643527030944</v>
      </c>
      <c r="G6">
        <v>32457</v>
      </c>
    </row>
    <row r="10" spans="2:15" x14ac:dyDescent="0.25">
      <c r="B10" s="1"/>
    </row>
    <row r="11" spans="2:15" x14ac:dyDescent="0.25">
      <c r="B11" s="2"/>
    </row>
    <row r="13" spans="2:15" x14ac:dyDescent="0.25">
      <c r="B13" s="1"/>
    </row>
    <row r="14" spans="2:15" x14ac:dyDescent="0.25">
      <c r="B14" s="2"/>
      <c r="D14" s="1"/>
    </row>
    <row r="15" spans="2:15" x14ac:dyDescent="0.25">
      <c r="D15" s="2" t="s">
        <v>6</v>
      </c>
      <c r="E15" s="2" t="s">
        <v>7</v>
      </c>
      <c r="F15" s="2" t="s">
        <v>8</v>
      </c>
      <c r="G15" s="2" t="s">
        <v>9</v>
      </c>
      <c r="H15" s="2" t="s">
        <v>10</v>
      </c>
      <c r="I15" s="2" t="s">
        <v>11</v>
      </c>
      <c r="J15" s="2" t="s">
        <v>12</v>
      </c>
      <c r="K15" s="2" t="s">
        <v>13</v>
      </c>
      <c r="L15" s="2" t="s">
        <v>14</v>
      </c>
      <c r="M15" s="2" t="s">
        <v>15</v>
      </c>
      <c r="N15" s="2" t="s">
        <v>16</v>
      </c>
      <c r="O15" s="2" t="s">
        <v>5</v>
      </c>
    </row>
    <row r="16" spans="2:15" x14ac:dyDescent="0.25">
      <c r="B16" s="1">
        <v>-37.882314989918001</v>
      </c>
      <c r="C16" s="2">
        <v>144.94178771979401</v>
      </c>
      <c r="D16">
        <v>0.76584243774413996</v>
      </c>
      <c r="E16">
        <v>0.51581263542175204</v>
      </c>
      <c r="F16">
        <v>0.48985815048217701</v>
      </c>
      <c r="G16">
        <v>0.49995088577270502</v>
      </c>
      <c r="H16">
        <v>0.50026845932006803</v>
      </c>
      <c r="I16">
        <v>0.57834219932556097</v>
      </c>
      <c r="J16">
        <v>0.53156089782714799</v>
      </c>
      <c r="K16">
        <v>0.609272241592407</v>
      </c>
      <c r="L16">
        <v>0.51685142517089799</v>
      </c>
      <c r="M16">
        <v>0.60926795005798295</v>
      </c>
      <c r="N16">
        <f>SUM((D16:M16))/10</f>
        <v>0.56170272827148404</v>
      </c>
      <c r="O16">
        <v>0</v>
      </c>
    </row>
    <row r="17" spans="2:15" x14ac:dyDescent="0.25">
      <c r="B17" s="1">
        <v>-37.626545964798403</v>
      </c>
      <c r="C17" s="2">
        <v>144.67811584472599</v>
      </c>
      <c r="D17">
        <v>0.71472692489624001</v>
      </c>
      <c r="E17">
        <v>0.54907369613647405</v>
      </c>
      <c r="F17">
        <v>0.57802891731262196</v>
      </c>
      <c r="G17">
        <v>0.60940766334533603</v>
      </c>
      <c r="H17">
        <v>0.624986171722412</v>
      </c>
      <c r="I17">
        <v>0.48532915115356401</v>
      </c>
      <c r="J17">
        <v>0.57802486419677701</v>
      </c>
      <c r="K17">
        <v>0.53247284889221103</v>
      </c>
      <c r="L17">
        <v>0.54675054550170898</v>
      </c>
      <c r="M17">
        <v>0.53112530708312899</v>
      </c>
      <c r="N17">
        <f t="shared" ref="N17:N20" si="0">SUM((D17:M17))/10</f>
        <v>0.57499260902404736</v>
      </c>
      <c r="O17">
        <v>32457</v>
      </c>
    </row>
    <row r="18" spans="2:15" x14ac:dyDescent="0.25">
      <c r="B18" s="1">
        <v>-37.683082550776703</v>
      </c>
      <c r="C18" s="2">
        <v>144.66094970703099</v>
      </c>
      <c r="D18">
        <v>0.71441245079040505</v>
      </c>
      <c r="E18">
        <v>0.59362411499023404</v>
      </c>
      <c r="F18">
        <v>0.53158926963806097</v>
      </c>
      <c r="G18">
        <v>0.54721927642822199</v>
      </c>
      <c r="H18">
        <v>0.50033450126647905</v>
      </c>
      <c r="I18">
        <v>0.48449420928955</v>
      </c>
      <c r="J18">
        <v>0.53139352798461903</v>
      </c>
      <c r="K18">
        <v>0.59428215026855402</v>
      </c>
      <c r="L18">
        <v>0.53112649917602495</v>
      </c>
      <c r="M18">
        <v>0.54737114906311002</v>
      </c>
      <c r="N18">
        <f t="shared" si="0"/>
        <v>0.55758471488952599</v>
      </c>
      <c r="O18">
        <v>55731</v>
      </c>
    </row>
    <row r="19" spans="2:15" x14ac:dyDescent="0.25">
      <c r="B19" s="1">
        <v>-37.806606186719499</v>
      </c>
      <c r="C19" s="2">
        <v>144.954833984375</v>
      </c>
      <c r="D19">
        <v>1.06262779235839</v>
      </c>
      <c r="E19">
        <v>0.64091372489929199</v>
      </c>
      <c r="F19">
        <v>0.87522101402282704</v>
      </c>
      <c r="G19">
        <v>0.73465967178344704</v>
      </c>
      <c r="H19">
        <v>0.76579642295837402</v>
      </c>
      <c r="I19">
        <v>0.64676976203918402</v>
      </c>
      <c r="J19">
        <v>0.68823575973510698</v>
      </c>
      <c r="K19">
        <v>0.813640356063842</v>
      </c>
      <c r="L19">
        <v>0.70303368568420399</v>
      </c>
      <c r="M19">
        <v>0.73426818847656194</v>
      </c>
      <c r="N19">
        <f t="shared" si="0"/>
        <v>0.76651663780212276</v>
      </c>
      <c r="O19">
        <v>295240</v>
      </c>
    </row>
    <row r="20" spans="2:15" x14ac:dyDescent="0.25">
      <c r="B20" s="1">
        <v>-37.827659271088599</v>
      </c>
      <c r="C20" s="2">
        <v>144.97146368026699</v>
      </c>
      <c r="D20">
        <v>1.18682408332824</v>
      </c>
      <c r="E20">
        <v>0.77791929244995095</v>
      </c>
      <c r="F20">
        <v>0.54855036735534601</v>
      </c>
      <c r="G20">
        <v>0.566273212432861</v>
      </c>
      <c r="H20">
        <v>0.56062841415405196</v>
      </c>
      <c r="I20">
        <v>0.56239271163940396</v>
      </c>
      <c r="J20">
        <v>0.57803225517272905</v>
      </c>
      <c r="K20">
        <v>0.56493711471557595</v>
      </c>
      <c r="L20">
        <v>0.76551914215087802</v>
      </c>
      <c r="M20">
        <v>0.66333699226379395</v>
      </c>
      <c r="N20">
        <f t="shared" si="0"/>
        <v>0.67744135856628307</v>
      </c>
      <c r="O20">
        <v>193851</v>
      </c>
    </row>
    <row r="29" spans="2:15" x14ac:dyDescent="0.25">
      <c r="L29" t="s">
        <v>19</v>
      </c>
      <c r="M29" t="s">
        <v>20</v>
      </c>
      <c r="N29" t="s">
        <v>21</v>
      </c>
    </row>
    <row r="30" spans="2:15" x14ac:dyDescent="0.25">
      <c r="L30">
        <v>0.76584243774413996</v>
      </c>
      <c r="M30">
        <v>0.56170272827148404</v>
      </c>
      <c r="N30">
        <f>(M30/L30)*100</f>
        <v>73.344424464911029</v>
      </c>
    </row>
    <row r="31" spans="2:15" x14ac:dyDescent="0.25">
      <c r="L31">
        <v>0.71472692489624001</v>
      </c>
      <c r="M31">
        <v>0.57499260902404736</v>
      </c>
      <c r="N31">
        <f t="shared" ref="N31:N34" si="1">(M31/L31)*100</f>
        <v>80.449272161884977</v>
      </c>
    </row>
    <row r="32" spans="2:15" x14ac:dyDescent="0.25">
      <c r="L32">
        <v>0.71441245079040505</v>
      </c>
      <c r="M32">
        <v>0.55758471488952599</v>
      </c>
      <c r="N32">
        <f t="shared" si="1"/>
        <v>78.048011939409861</v>
      </c>
    </row>
    <row r="33" spans="3:14" x14ac:dyDescent="0.25">
      <c r="L33">
        <v>1.06262779235839</v>
      </c>
      <c r="M33">
        <v>0.76651663780212276</v>
      </c>
      <c r="N33">
        <f t="shared" si="1"/>
        <v>72.134066444932728</v>
      </c>
    </row>
    <row r="34" spans="3:14" x14ac:dyDescent="0.25">
      <c r="L34">
        <v>1.18682408332824</v>
      </c>
      <c r="M34">
        <v>0.67744135856628307</v>
      </c>
      <c r="N34">
        <f t="shared" si="1"/>
        <v>57.080182992791784</v>
      </c>
    </row>
    <row r="38" spans="3:14" x14ac:dyDescent="0.25">
      <c r="C38" s="3" t="s">
        <v>17</v>
      </c>
      <c r="D38" t="s">
        <v>18</v>
      </c>
    </row>
    <row r="39" spans="3:14" x14ac:dyDescent="0.25">
      <c r="C39" s="4">
        <v>0</v>
      </c>
      <c r="D39">
        <v>3</v>
      </c>
    </row>
    <row r="40" spans="3:14" x14ac:dyDescent="0.25">
      <c r="C40" s="4">
        <v>32457</v>
      </c>
      <c r="D40">
        <v>5</v>
      </c>
    </row>
    <row r="41" spans="3:14" x14ac:dyDescent="0.25">
      <c r="C41" s="4">
        <v>55731</v>
      </c>
      <c r="D41">
        <v>9</v>
      </c>
    </row>
    <row r="42" spans="3:14" x14ac:dyDescent="0.25">
      <c r="C42" s="4">
        <v>193851</v>
      </c>
      <c r="D42">
        <v>39</v>
      </c>
    </row>
    <row r="43" spans="3:14" x14ac:dyDescent="0.25">
      <c r="C43" s="4">
        <v>295240</v>
      </c>
      <c r="D43">
        <v>40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2018-05-17T02:38:47Z</dcterms:created>
  <dcterms:modified xsi:type="dcterms:W3CDTF">2018-05-23T02:49:08Z</dcterms:modified>
</cp:coreProperties>
</file>