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Form Responses 1" sheetId="1" r:id="rId3"/>
    <sheet state="visible" name="Agency Work Plan" sheetId="2" r:id="rId4"/>
  </sheets>
  <definedNames>
    <definedName localSheetId="1" name="prevWBS">'Agency Work Plan'!$A$1047600</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B4">
      <text>
        <t xml:space="preserve">Task Description
Enter the name of each task and sub-task. Use indents for sub-tasks.</t>
      </text>
    </comment>
    <comment authorId="0" ref="A7">
      <text>
        <t xml:space="preserve">Work Breakdown Structure
Level 1: 1, 2, 3, ...
Level 2: 1.1, 1.2, 1.3, ...
Level 3: 1.1.1, 1.1.2, 1.1.3, …
 - The WBS uses a formula to control the numbering, but the formulas are different for different levels. Copy and Paste the cells in the WBS column from the examples at the bottom of the worksheet.</t>
      </text>
    </comment>
    <comment authorId="0" ref="C7">
      <text>
        <t xml:space="preserve">Task Lead
Enter the name of the Task Lead in this column.</t>
      </text>
    </comment>
    <comment authorId="0" ref="D7">
      <text>
        <t xml:space="preserve">Predecessor Tasks:
You can use this column to enter the WBS of a predecessor for reference. The PRO version uses formulas to automatically calculate the Start Date based on the Predecessor.</t>
      </text>
    </comment>
    <comment authorId="0" ref="E7">
      <text>
        <t xml:space="preserve">Task Start Date
You can manually enter the Start Date for each task or use a formula to create a dependency on a Predecessor. For example, you could enter =enddate+1 to set the Start date to the next calendar day, or =WORKDAY(enddate,1) to set the Start date to the next work day (excluding weekends), where enddate is the cell reference for the End date of the Predecessor task.</t>
      </text>
    </comment>
    <comment authorId="0" ref="F7">
      <text>
        <t xml:space="preserve">End Date:
The End Date is calculated based on the Start Date and the Calendar Days columns.</t>
      </text>
    </comment>
  </commentList>
</comments>
</file>

<file path=xl/sharedStrings.xml><?xml version="1.0" encoding="utf-8"?>
<sst xmlns="http://schemas.openxmlformats.org/spreadsheetml/2006/main" count="21" uniqueCount="21">
  <si>
    <t>Timestamp</t>
  </si>
  <si>
    <t>Untitled Question</t>
  </si>
  <si>
    <t>Kick off date</t>
  </si>
  <si>
    <t xml:space="preserve">Display Week </t>
  </si>
  <si>
    <t>Lead developer</t>
  </si>
  <si>
    <t xml:space="preserve">Brian Baliat
</t>
  </si>
  <si>
    <t>WBS</t>
  </si>
  <si>
    <t>PREDECESSOR</t>
  </si>
  <si>
    <t>START</t>
  </si>
  <si>
    <t>END</t>
  </si>
  <si>
    <t>DAYS</t>
  </si>
  <si>
    <t>% DONE</t>
  </si>
  <si>
    <t>Project Preparation</t>
  </si>
  <si>
    <t>Server Setup &amp; Systems Installation</t>
  </si>
  <si>
    <t>User Requirements definition &amp; Data Collection</t>
  </si>
  <si>
    <t>System Customization &amp; Development</t>
  </si>
  <si>
    <t>System Tests &amp; User Acceptance</t>
  </si>
  <si>
    <t>Training &amp; Implementation</t>
  </si>
  <si>
    <t>Going LIVE</t>
  </si>
  <si>
    <t>On-site Support</t>
  </si>
  <si>
    <t>Online Support(Off Site)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</si>
</sst>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quot;-&quot;mmm&quot;-&quot;yyyy"/>
    <numFmt numFmtId="165" formatCode="d\ mmm\ yyyy"/>
    <numFmt numFmtId="166" formatCode="d"/>
  </numFmts>
  <fonts count="21">
    <font>
      <sz val="11.0"/>
      <color rgb="FF000000"/>
      <name val="Trebuchet MS"/>
    </font>
    <font/>
    <font>
      <sz val="11.0"/>
      <color rgb="FFFFFFFF"/>
      <name val="Trebuchet MS"/>
    </font>
    <font>
      <sz val="10.0"/>
      <color rgb="FFFFFFFF"/>
      <name val="Trebuchet MS"/>
    </font>
    <font>
      <sz val="9.0"/>
      <color rgb="FFFFFFFF"/>
      <name val="Arial"/>
    </font>
    <font>
      <u/>
      <sz val="8.0"/>
      <color rgb="FF0000FF"/>
      <name val="Arial"/>
    </font>
    <font>
      <sz val="7.0"/>
      <color rgb="FF969696"/>
      <name val="Arial"/>
    </font>
    <font>
      <u/>
      <sz val="10.0"/>
      <color rgb="FF0000FF"/>
      <name val="Arial"/>
    </font>
    <font>
      <sz val="10.0"/>
      <name val="Trebuchet MS"/>
    </font>
    <font>
      <b/>
      <sz val="9.0"/>
      <name val="Trebuchet MS"/>
    </font>
    <font>
      <sz val="11.0"/>
      <name val="Trebuchet MS"/>
    </font>
    <font>
      <sz val="11.0"/>
      <color rgb="FFFF6600"/>
      <name val="Trebuchet MS"/>
    </font>
    <font>
      <sz val="8.0"/>
      <name val="Arial"/>
    </font>
    <font>
      <sz val="10.0"/>
      <name val="Arial"/>
    </font>
    <font>
      <b/>
      <sz val="8.0"/>
      <name val="Trebuchet MS"/>
    </font>
    <font>
      <sz val="9.0"/>
      <name val="Trebuchet MS"/>
    </font>
    <font>
      <b/>
      <sz val="11.0"/>
      <name val="Trebuchet MS"/>
    </font>
    <font>
      <b/>
      <sz val="9.0"/>
      <color rgb="FF0000FF"/>
      <name val="Trebuchet MS"/>
    </font>
    <font>
      <sz val="9.0"/>
      <color rgb="FF000000"/>
      <name val="Trebuchet MS"/>
    </font>
    <font>
      <b/>
      <sz val="11.0"/>
      <name val="Arial"/>
    </font>
    <font>
      <sz val="14.0"/>
      <color rgb="FF20124D"/>
      <name val="Arial"/>
    </font>
  </fonts>
  <fills count="10">
    <fill>
      <patternFill patternType="none"/>
    </fill>
    <fill>
      <patternFill patternType="lightGray"/>
    </fill>
    <fill>
      <patternFill patternType="solid">
        <fgColor rgb="FF000000"/>
        <bgColor rgb="FF000000"/>
      </patternFill>
    </fill>
    <fill>
      <patternFill patternType="solid">
        <fgColor rgb="FFFFFFFF"/>
        <bgColor rgb="FFFFFFFF"/>
      </patternFill>
    </fill>
    <fill>
      <patternFill patternType="solid">
        <fgColor rgb="FFFF6600"/>
        <bgColor rgb="FFFF6600"/>
      </patternFill>
    </fill>
    <fill>
      <patternFill patternType="solid">
        <fgColor rgb="FFFFEB9C"/>
        <bgColor rgb="FFFFEB9C"/>
      </patternFill>
    </fill>
    <fill>
      <patternFill patternType="solid">
        <fgColor rgb="FFF3F3F3"/>
        <bgColor rgb="FFF3F3F3"/>
      </patternFill>
    </fill>
    <fill>
      <patternFill patternType="solid">
        <fgColor rgb="FFFA6624"/>
        <bgColor rgb="FFFA6624"/>
      </patternFill>
    </fill>
    <fill>
      <patternFill patternType="solid">
        <fgColor rgb="FFFBEEC9"/>
        <bgColor rgb="FFFBEEC9"/>
      </patternFill>
    </fill>
    <fill>
      <patternFill patternType="solid">
        <fgColor rgb="FF0070C0"/>
        <bgColor rgb="FF0070C0"/>
      </patternFill>
    </fill>
  </fills>
  <borders count="26">
    <border/>
    <border>
      <left/>
      <right/>
      <top/>
      <bottom/>
    </border>
    <border>
      <bottom style="medium">
        <color rgb="FFA5A5A5"/>
      </bottom>
    </border>
    <border>
      <left/>
      <top/>
      <bottom style="thin">
        <color rgb="FFBFBFBF"/>
      </bottom>
    </border>
    <border>
      <top/>
      <bottom style="thin">
        <color rgb="FFBFBFBF"/>
      </bottom>
    </border>
    <border>
      <right/>
      <top/>
      <bottom style="thin">
        <color rgb="FFBFBFBF"/>
      </bottom>
    </border>
    <border>
      <bottom style="thin">
        <color rgb="FFBFBFBF"/>
      </bottom>
    </border>
    <border>
      <left style="medium">
        <color rgb="FFBFBFBF"/>
      </left>
    </border>
    <border>
      <right style="medium">
        <color rgb="FFBFBFBF"/>
      </right>
    </border>
    <border>
      <top style="thin">
        <color rgb="FFBFBFBF"/>
      </top>
      <bottom style="thin">
        <color rgb="FFBFBFBF"/>
      </bottom>
    </border>
    <border>
      <left style="medium">
        <color rgb="FFBFBFBF"/>
      </left>
      <right style="thin">
        <color rgb="FFBFBFBF"/>
      </right>
      <top/>
      <bottom/>
    </border>
    <border>
      <left style="thin">
        <color rgb="FFBFBFBF"/>
      </left>
      <right style="thin">
        <color rgb="FFBFBFBF"/>
      </right>
    </border>
    <border>
      <left style="thin">
        <color rgb="FFBFBFBF"/>
      </left>
      <right style="medium">
        <color rgb="FFBFBFBF"/>
      </right>
    </border>
    <border>
      <left style="medium">
        <color rgb="FFBFBFBF"/>
      </left>
      <right style="thin">
        <color rgb="FFBFBFBF"/>
      </right>
    </border>
    <border>
      <left style="thin">
        <color rgb="FFBFBFBF"/>
      </left>
    </border>
    <border>
      <left/>
      <right/>
      <top/>
      <bottom style="medium">
        <color rgb="FFA5A5A5"/>
      </bottom>
    </border>
    <border>
      <left style="medium">
        <color rgb="FFBFBFBF"/>
      </left>
      <right style="thin">
        <color rgb="FFBFBFBF"/>
      </right>
      <bottom style="medium">
        <color rgb="FFA5A5A5"/>
      </bottom>
    </border>
    <border>
      <left style="thin">
        <color rgb="FFBFBFBF"/>
      </left>
      <right style="thin">
        <color rgb="FFBFBFBF"/>
      </right>
      <bottom style="medium">
        <color rgb="FFA5A5A5"/>
      </bottom>
    </border>
    <border>
      <left style="thin">
        <color rgb="FFBFBFBF"/>
      </left>
      <right style="medium">
        <color rgb="FFBFBFBF"/>
      </right>
      <bottom style="medium">
        <color rgb="FFA5A5A5"/>
      </bottom>
    </border>
    <border>
      <left style="medium">
        <color rgb="FFBFBFBF"/>
      </left>
      <right style="thin">
        <color rgb="FFBFBFBF"/>
      </right>
      <top/>
      <bottom style="medium">
        <color rgb="FFA5A5A5"/>
      </bottom>
    </border>
    <border>
      <left style="thin">
        <color rgb="FFBFBFBF"/>
      </left>
      <bottom style="medium">
        <color rgb="FFA5A5A5"/>
      </bottom>
    </border>
    <border>
      <left/>
      <right/>
      <top/>
      <bottom style="thin">
        <color rgb="FFC0C0C0"/>
      </bottom>
    </border>
    <border>
      <left/>
      <right/>
      <top style="thin">
        <color rgb="FFEFEFEF"/>
      </top>
      <bottom style="thin">
        <color rgb="FFEFEFEF"/>
      </bottom>
    </border>
    <border>
      <left/>
      <right/>
      <top style="thin">
        <color rgb="FFC0C0C0"/>
      </top>
      <bottom style="thin">
        <color rgb="FFC0C0C0"/>
      </bottom>
    </border>
    <border>
      <right/>
      <top style="thin">
        <color rgb="FFC0C0C0"/>
      </top>
      <bottom style="thin">
        <color rgb="FFC0C0C0"/>
      </bottom>
    </border>
    <border>
      <right/>
      <top/>
      <bottom/>
    </border>
  </borders>
  <cellStyleXfs count="1">
    <xf borderId="0" fillId="0" fontId="0" numFmtId="0" applyAlignment="1" applyFont="1"/>
  </cellStyleXfs>
  <cellXfs count="71">
    <xf borderId="0" fillId="0" fontId="0" numFmtId="0" xfId="0" applyAlignment="1" applyFont="1">
      <alignment readingOrder="0" shrinkToFit="0" vertical="bottom" wrapText="0"/>
    </xf>
    <xf borderId="0" fillId="0" fontId="1" numFmtId="0" xfId="0" applyAlignment="1" applyFont="1">
      <alignment readingOrder="0"/>
    </xf>
    <xf borderId="1" fillId="2" fontId="2" numFmtId="0" xfId="0" applyBorder="1" applyFill="1" applyFont="1"/>
    <xf borderId="1" fillId="2" fontId="3" numFmtId="0" xfId="0" applyAlignment="1" applyBorder="1" applyFont="1">
      <alignment horizontal="right" vertical="center"/>
    </xf>
    <xf borderId="1" fillId="2" fontId="4" numFmtId="0" xfId="0" applyBorder="1" applyFont="1"/>
    <xf borderId="1" fillId="3" fontId="5" numFmtId="0" xfId="0" applyAlignment="1" applyBorder="1" applyFill="1" applyFont="1">
      <alignment horizontal="right"/>
    </xf>
    <xf borderId="1" fillId="3" fontId="6" numFmtId="0" xfId="0" applyBorder="1" applyFont="1"/>
    <xf borderId="1" fillId="3" fontId="0" numFmtId="0" xfId="0" applyBorder="1" applyFont="1"/>
    <xf borderId="1" fillId="3" fontId="2" numFmtId="0" xfId="0" applyAlignment="1" applyBorder="1" applyFont="1">
      <alignment vertical="center"/>
    </xf>
    <xf borderId="1" fillId="3" fontId="3" numFmtId="0" xfId="0" applyBorder="1" applyFont="1"/>
    <xf borderId="1" fillId="3" fontId="2" numFmtId="0" xfId="0" applyBorder="1" applyFont="1"/>
    <xf borderId="1" fillId="3" fontId="7" numFmtId="0" xfId="0" applyAlignment="1" applyBorder="1" applyFont="1">
      <alignment horizontal="left"/>
    </xf>
    <xf borderId="0" fillId="0" fontId="8" numFmtId="0" xfId="0" applyFont="1"/>
    <xf borderId="2" fillId="3" fontId="9" numFmtId="0" xfId="0" applyAlignment="1" applyBorder="1" applyFont="1">
      <alignment horizontal="left" vertical="center"/>
    </xf>
    <xf borderId="3" fillId="4" fontId="3" numFmtId="164" xfId="0" applyAlignment="1" applyBorder="1" applyFill="1" applyFont="1" applyNumberFormat="1">
      <alignment horizontal="center" readingOrder="0" shrinkToFit="1" vertical="center" wrapText="0"/>
    </xf>
    <xf borderId="4" fillId="0" fontId="1" numFmtId="0" xfId="0" applyBorder="1" applyFont="1"/>
    <xf borderId="5" fillId="0" fontId="1" numFmtId="0" xfId="0" applyBorder="1" applyFont="1"/>
    <xf borderId="0" fillId="0" fontId="8" numFmtId="0" xfId="0" applyAlignment="1" applyFont="1">
      <alignment horizontal="right" vertical="center"/>
    </xf>
    <xf borderId="6" fillId="0" fontId="8" numFmtId="0" xfId="0" applyAlignment="1" applyBorder="1" applyFont="1">
      <alignment horizontal="center" vertical="center"/>
    </xf>
    <xf borderId="7" fillId="0" fontId="10" numFmtId="0" xfId="0" applyAlignment="1" applyBorder="1" applyFont="1">
      <alignment horizontal="center" vertical="center"/>
    </xf>
    <xf borderId="8" fillId="0" fontId="1" numFmtId="0" xfId="0" applyBorder="1" applyFont="1"/>
    <xf borderId="0" fillId="3" fontId="8" numFmtId="0" xfId="0" applyAlignment="1" applyFont="1">
      <alignment horizontal="left" vertical="center"/>
    </xf>
    <xf borderId="9" fillId="0" fontId="8" numFmtId="0" xfId="0" applyAlignment="1" applyBorder="1" applyFont="1">
      <alignment horizontal="center" readingOrder="0" shrinkToFit="1" vertical="center" wrapText="0"/>
    </xf>
    <xf borderId="9" fillId="0" fontId="1" numFmtId="0" xfId="0" applyBorder="1" applyFont="1"/>
    <xf borderId="7" fillId="0" fontId="8" numFmtId="165" xfId="0" applyAlignment="1" applyBorder="1" applyFont="1" applyNumberFormat="1">
      <alignment horizontal="center" vertical="center"/>
    </xf>
    <xf borderId="0" fillId="3" fontId="0" numFmtId="0" xfId="0" applyFont="1"/>
    <xf borderId="10" fillId="5" fontId="11" numFmtId="166" xfId="0" applyAlignment="1" applyBorder="1" applyFill="1" applyFont="1" applyNumberFormat="1">
      <alignment horizontal="center" shrinkToFit="1" vertical="center" wrapText="0"/>
    </xf>
    <xf borderId="11" fillId="0" fontId="12" numFmtId="166" xfId="0" applyAlignment="1" applyBorder="1" applyFont="1" applyNumberFormat="1">
      <alignment horizontal="center" shrinkToFit="1" vertical="center" wrapText="0"/>
    </xf>
    <xf borderId="12" fillId="0" fontId="12" numFmtId="166" xfId="0" applyAlignment="1" applyBorder="1" applyFont="1" applyNumberFormat="1">
      <alignment horizontal="center" shrinkToFit="1" vertical="center" wrapText="0"/>
    </xf>
    <xf borderId="13" fillId="0" fontId="12" numFmtId="166" xfId="0" applyAlignment="1" applyBorder="1" applyFont="1" applyNumberFormat="1">
      <alignment horizontal="center" shrinkToFit="1" vertical="center" wrapText="0"/>
    </xf>
    <xf borderId="14" fillId="0" fontId="12" numFmtId="166" xfId="0" applyAlignment="1" applyBorder="1" applyFont="1" applyNumberFormat="1">
      <alignment horizontal="center" shrinkToFit="1" vertical="center" wrapText="0"/>
    </xf>
    <xf borderId="15" fillId="6" fontId="9" numFmtId="0" xfId="0" applyAlignment="1" applyBorder="1" applyFill="1" applyFont="1">
      <alignment horizontal="left" vertical="center"/>
    </xf>
    <xf borderId="0" fillId="3" fontId="13" numFmtId="0" xfId="0" applyFont="1"/>
    <xf borderId="2" fillId="0" fontId="9" numFmtId="0" xfId="0" applyAlignment="1" applyBorder="1" applyFont="1">
      <alignment horizontal="center" shrinkToFit="0" vertical="center" wrapText="1"/>
    </xf>
    <xf borderId="2" fillId="0" fontId="14" numFmtId="0" xfId="0" applyAlignment="1" applyBorder="1" applyFont="1">
      <alignment horizontal="center" shrinkToFit="0" vertical="center" wrapText="1"/>
    </xf>
    <xf borderId="2" fillId="0" fontId="9" numFmtId="0" xfId="0" applyAlignment="1" applyBorder="1" applyFont="1">
      <alignment horizontal="center" vertical="center"/>
    </xf>
    <xf borderId="16" fillId="0" fontId="15" numFmtId="0" xfId="0" applyAlignment="1" applyBorder="1" applyFont="1">
      <alignment horizontal="center" shrinkToFit="1" vertical="center" wrapText="0"/>
    </xf>
    <xf borderId="17" fillId="0" fontId="15" numFmtId="0" xfId="0" applyAlignment="1" applyBorder="1" applyFont="1">
      <alignment horizontal="center" shrinkToFit="1" vertical="center" wrapText="0"/>
    </xf>
    <xf borderId="18" fillId="0" fontId="15" numFmtId="0" xfId="0" applyAlignment="1" applyBorder="1" applyFont="1">
      <alignment horizontal="center" shrinkToFit="1" vertical="center" wrapText="0"/>
    </xf>
    <xf borderId="19" fillId="7" fontId="15" numFmtId="0" xfId="0" applyAlignment="1" applyBorder="1" applyFill="1" applyFont="1">
      <alignment horizontal="center" shrinkToFit="1" vertical="center" wrapText="0"/>
    </xf>
    <xf borderId="20" fillId="0" fontId="15" numFmtId="0" xfId="0" applyAlignment="1" applyBorder="1" applyFont="1">
      <alignment horizontal="center" shrinkToFit="1" vertical="center" wrapText="0"/>
    </xf>
    <xf borderId="1" fillId="3" fontId="13" numFmtId="0" xfId="0" applyBorder="1" applyFont="1"/>
    <xf borderId="21" fillId="8" fontId="16" numFmtId="0" xfId="0" applyAlignment="1" applyBorder="1" applyFill="1" applyFont="1">
      <alignment horizontal="center" readingOrder="0" vertical="center"/>
    </xf>
    <xf borderId="21" fillId="3" fontId="16" numFmtId="0" xfId="0" applyAlignment="1" applyBorder="1" applyFont="1">
      <alignment readingOrder="0" vertical="center"/>
    </xf>
    <xf borderId="21" fillId="8" fontId="17" numFmtId="0" xfId="0" applyAlignment="1" applyBorder="1" applyFont="1">
      <alignment readingOrder="0" vertical="center"/>
    </xf>
    <xf borderId="21" fillId="8" fontId="15" numFmtId="0" xfId="0" applyAlignment="1" applyBorder="1" applyFont="1">
      <alignment horizontal="center" vertical="center"/>
    </xf>
    <xf borderId="22" fillId="9" fontId="18" numFmtId="164" xfId="0" applyAlignment="1" applyBorder="1" applyFill="1" applyFont="1" applyNumberFormat="1">
      <alignment horizontal="center" readingOrder="0" vertical="center"/>
    </xf>
    <xf borderId="21" fillId="3" fontId="15" numFmtId="164" xfId="0" applyAlignment="1" applyBorder="1" applyFont="1" applyNumberFormat="1">
      <alignment horizontal="center" vertical="center"/>
    </xf>
    <xf borderId="21" fillId="8" fontId="15" numFmtId="1" xfId="0" applyAlignment="1" applyBorder="1" applyFont="1" applyNumberFormat="1">
      <alignment horizontal="center" readingOrder="0" vertical="center"/>
    </xf>
    <xf borderId="21" fillId="3" fontId="15" numFmtId="9" xfId="0" applyAlignment="1" applyBorder="1" applyFont="1" applyNumberFormat="1">
      <alignment horizontal="center" readingOrder="0" vertical="center"/>
    </xf>
    <xf borderId="21" fillId="8" fontId="15" numFmtId="0" xfId="0" applyAlignment="1" applyBorder="1" applyFont="1">
      <alignment horizontal="left" vertical="center"/>
    </xf>
    <xf borderId="21" fillId="3" fontId="15" numFmtId="0" xfId="0" applyAlignment="1" applyBorder="1" applyFont="1">
      <alignment horizontal="left" vertical="center"/>
    </xf>
    <xf borderId="1" fillId="3" fontId="15" numFmtId="0" xfId="0" applyAlignment="1" applyBorder="1" applyFont="1">
      <alignment vertical="center"/>
    </xf>
    <xf borderId="23" fillId="8" fontId="19" numFmtId="0" xfId="0" applyAlignment="1" applyBorder="1" applyFont="1">
      <alignment horizontal="center" readingOrder="0" vertical="center"/>
    </xf>
    <xf borderId="23" fillId="3" fontId="16" numFmtId="0" xfId="0" applyAlignment="1" applyBorder="1" applyFont="1">
      <alignment readingOrder="0" shrinkToFit="0" vertical="center" wrapText="1"/>
    </xf>
    <xf borderId="23" fillId="8" fontId="17" numFmtId="0" xfId="0" applyAlignment="1" applyBorder="1" applyFont="1">
      <alignment readingOrder="0" vertical="center"/>
    </xf>
    <xf borderId="23" fillId="8" fontId="15" numFmtId="0" xfId="0" applyAlignment="1" applyBorder="1" applyFont="1">
      <alignment horizontal="center" vertical="center"/>
    </xf>
    <xf borderId="23" fillId="3" fontId="15" numFmtId="164" xfId="0" applyAlignment="1" applyBorder="1" applyFont="1" applyNumberFormat="1">
      <alignment horizontal="center" vertical="center"/>
    </xf>
    <xf borderId="23" fillId="8" fontId="15" numFmtId="0" xfId="0" applyAlignment="1" applyBorder="1" applyFont="1">
      <alignment horizontal="left" vertical="center"/>
    </xf>
    <xf borderId="23" fillId="8" fontId="16" numFmtId="0" xfId="0" applyAlignment="1" applyBorder="1" applyFont="1">
      <alignment horizontal="center" readingOrder="0" vertical="center"/>
    </xf>
    <xf borderId="23" fillId="3" fontId="19" numFmtId="0" xfId="0" applyAlignment="1" applyBorder="1" applyFont="1">
      <alignment readingOrder="0" vertical="center"/>
    </xf>
    <xf borderId="23" fillId="8" fontId="16" numFmtId="0" xfId="0" applyAlignment="1" applyBorder="1" applyFont="1">
      <alignment horizontal="center" readingOrder="0"/>
    </xf>
    <xf borderId="24" fillId="3" fontId="19" numFmtId="0" xfId="0" applyAlignment="1" applyBorder="1" applyFont="1">
      <alignment readingOrder="0"/>
    </xf>
    <xf borderId="24" fillId="8" fontId="17" numFmtId="0" xfId="0" applyBorder="1" applyFont="1"/>
    <xf borderId="24" fillId="8" fontId="10" numFmtId="0" xfId="0" applyBorder="1" applyFont="1"/>
    <xf borderId="24" fillId="3" fontId="15" numFmtId="164" xfId="0" applyAlignment="1" applyBorder="1" applyFont="1" applyNumberFormat="1">
      <alignment horizontal="center"/>
    </xf>
    <xf borderId="25" fillId="3" fontId="10" numFmtId="0" xfId="0" applyBorder="1" applyFont="1"/>
    <xf borderId="0" fillId="0" fontId="20" numFmtId="0" xfId="0" applyAlignment="1" applyFont="1">
      <alignment readingOrder="0"/>
    </xf>
    <xf borderId="0" fillId="0" fontId="18" numFmtId="164" xfId="0" applyAlignment="1" applyFont="1" applyNumberFormat="1">
      <alignment horizontal="center"/>
    </xf>
    <xf borderId="0" fillId="0" fontId="10" numFmtId="0" xfId="0" applyFont="1"/>
    <xf borderId="0" fillId="3" fontId="10" numFmtId="0" xfId="0" applyFont="1"/>
  </cellXfs>
  <cellStyles count="1">
    <cellStyle xfId="0" name="Normal" builtinId="0"/>
  </cellStyles>
  <dxfs count="4">
    <dxf>
      <font>
        <color rgb="FFFFFFFF"/>
      </font>
      <fill>
        <patternFill patternType="solid">
          <fgColor rgb="FFFF0000"/>
          <bgColor rgb="FFFF0000"/>
        </patternFill>
      </fill>
      <border/>
    </dxf>
    <dxf>
      <font/>
      <fill>
        <patternFill patternType="solid">
          <fgColor rgb="FF7F7F7F"/>
          <bgColor rgb="FF7F7F7F"/>
        </patternFill>
      </fill>
      <border/>
    </dxf>
    <dxf>
      <font/>
      <fill>
        <patternFill patternType="solid">
          <fgColor rgb="FF0070C0"/>
          <bgColor rgb="FF0070C0"/>
        </patternFill>
      </fill>
      <border/>
    </dxf>
    <dxf>
      <font/>
      <fill>
        <patternFill patternType="none"/>
      </fill>
      <border>
        <left style="thin">
          <color rgb="FFC00000"/>
        </left>
        <right style="thin">
          <color rgb="FFC00000"/>
        </right>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257175</xdr:colOff>
      <xdr:row>0</xdr:row>
      <xdr:rowOff>57150</xdr:rowOff>
    </xdr:from>
    <xdr:ext cx="3019425" cy="7429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8" width="18.88"/>
  </cols>
  <sheetData>
    <row r="1">
      <c r="A1" t="s">
        <v>0</v>
      </c>
      <c r="B1" s="1" t="s">
        <v>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5.63"/>
    <col customWidth="1" min="2" max="2" width="41.0"/>
    <col customWidth="1" min="3" max="3" width="1.88"/>
    <col customWidth="1" hidden="1" min="4" max="4" width="8.88"/>
    <col customWidth="1" min="5" max="6" width="12.0"/>
    <col customWidth="1" min="7" max="7" width="6.0"/>
    <col customWidth="1" min="8" max="8" width="6.63"/>
    <col customWidth="1" min="9" max="56" width="2.38"/>
    <col customWidth="1" min="57" max="57" width="0.38"/>
    <col customWidth="1" min="58" max="63" width="2.38"/>
    <col customWidth="1" min="64" max="64" width="0.38"/>
    <col customWidth="1" min="65" max="74" width="9.13"/>
  </cols>
  <sheetData>
    <row r="1" ht="7.5" customHeight="1">
      <c r="A1" s="2"/>
      <c r="B1" s="3"/>
      <c r="C1" s="4"/>
      <c r="D1" s="5"/>
      <c r="E1" s="6"/>
      <c r="F1" s="6"/>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row>
    <row r="2" ht="69.75" customHeight="1">
      <c r="A2" s="2"/>
      <c r="B2" s="3"/>
      <c r="C2" s="3"/>
      <c r="D2" s="5"/>
      <c r="E2" s="6"/>
      <c r="F2" s="6"/>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row>
    <row r="3" ht="16.5" hidden="1" customHeight="1">
      <c r="A3" s="8"/>
      <c r="B3" s="9"/>
      <c r="C3" s="10"/>
      <c r="D3" s="7"/>
      <c r="E3" s="7"/>
      <c r="F3" s="7"/>
      <c r="G3" s="7"/>
      <c r="H3" s="7"/>
      <c r="I3" s="11"/>
      <c r="J3" s="11"/>
      <c r="K3" s="11"/>
      <c r="L3" s="11"/>
      <c r="M3" s="11"/>
      <c r="N3" s="11"/>
      <c r="O3" s="11"/>
      <c r="P3" s="11"/>
      <c r="Q3" s="11"/>
      <c r="R3" s="11"/>
      <c r="S3" s="11"/>
      <c r="T3" s="11"/>
      <c r="U3" s="11"/>
      <c r="V3" s="11"/>
      <c r="W3" s="11"/>
      <c r="X3" s="11"/>
      <c r="Y3" s="11"/>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row>
    <row r="4" ht="16.5" customHeight="1">
      <c r="A4" s="12"/>
      <c r="B4" s="13" t="s">
        <v>2</v>
      </c>
      <c r="C4" s="14">
        <v>43283.0</v>
      </c>
      <c r="D4" s="15"/>
      <c r="E4" s="16"/>
      <c r="F4" s="12"/>
      <c r="G4" s="17" t="s">
        <v>3</v>
      </c>
      <c r="H4" s="18">
        <v>1.0</v>
      </c>
      <c r="I4" s="19" t="str">
        <f>"Week "&amp;(I6-($C$4-WEEKDAY($C$4,1)+2))/7+1</f>
        <v>Week 1</v>
      </c>
      <c r="O4" s="20"/>
      <c r="P4" s="19" t="str">
        <f>"Week "&amp;(P6-($C$4-WEEKDAY($C$4,1)+2))/7+1</f>
        <v>Week 2</v>
      </c>
      <c r="V4" s="20"/>
      <c r="W4" s="19" t="str">
        <f>"Week "&amp;(W6-($C$4-WEEKDAY($C$4,1)+2))/7+1</f>
        <v>Week 3</v>
      </c>
      <c r="AC4" s="20"/>
      <c r="AD4" s="19" t="str">
        <f>"Week "&amp;(AD6-($C$4-WEEKDAY($C$4,1)+2))/7+1</f>
        <v>Week 4</v>
      </c>
      <c r="AJ4" s="20"/>
      <c r="AK4" s="19" t="str">
        <f>"Week "&amp;(AK6-($C$4-WEEKDAY($C$4,1)+2))/7+1</f>
        <v>Week 5</v>
      </c>
      <c r="AQ4" s="20"/>
      <c r="AR4" s="19" t="str">
        <f>"Week "&amp;(AR6-($C$4-WEEKDAY($C$4,1)+2))/7+1</f>
        <v>Week 6</v>
      </c>
      <c r="AX4" s="20"/>
      <c r="AY4" s="19" t="str">
        <f>"Week "&amp;(AY6-($C$4-WEEKDAY($C$4,1)+2))/7+1</f>
        <v>Week 7</v>
      </c>
      <c r="BE4" s="20"/>
      <c r="BF4" s="19" t="str">
        <f>"Week "&amp;(BF6-($C$4-WEEKDAY($C$4,1)+2))/7+1</f>
        <v>Week 8</v>
      </c>
      <c r="BL4" s="20"/>
      <c r="BM4" s="7"/>
      <c r="BN4" s="7"/>
      <c r="BO4" s="7"/>
      <c r="BP4" s="7"/>
      <c r="BQ4" s="7"/>
      <c r="BR4" s="7"/>
      <c r="BS4" s="7"/>
      <c r="BT4" s="7"/>
      <c r="BU4" s="7"/>
      <c r="BV4" s="7"/>
    </row>
    <row r="5" ht="16.5" customHeight="1">
      <c r="A5" s="12"/>
      <c r="B5" s="21" t="s">
        <v>4</v>
      </c>
      <c r="C5" s="22" t="s">
        <v>5</v>
      </c>
      <c r="D5" s="23"/>
      <c r="E5" s="23"/>
      <c r="F5" s="12"/>
      <c r="G5" s="12"/>
      <c r="H5" s="12"/>
      <c r="I5" s="24">
        <f>I6</f>
        <v>43283</v>
      </c>
      <c r="O5" s="20"/>
      <c r="P5" s="24">
        <f>P6</f>
        <v>43290</v>
      </c>
      <c r="V5" s="20"/>
      <c r="W5" s="24">
        <f>W6</f>
        <v>43297</v>
      </c>
      <c r="AC5" s="20"/>
      <c r="AD5" s="24">
        <f>AD6</f>
        <v>43304</v>
      </c>
      <c r="AJ5" s="20"/>
      <c r="AK5" s="24">
        <f>AK6</f>
        <v>43311</v>
      </c>
      <c r="AQ5" s="20"/>
      <c r="AR5" s="24">
        <f>AR6</f>
        <v>43318</v>
      </c>
      <c r="AX5" s="20"/>
      <c r="AY5" s="24">
        <f>AY6</f>
        <v>43325</v>
      </c>
      <c r="BE5" s="20"/>
      <c r="BF5" s="24">
        <f>BF6</f>
        <v>43332</v>
      </c>
      <c r="BL5" s="20"/>
      <c r="BM5" s="7"/>
      <c r="BN5" s="7"/>
      <c r="BO5" s="7"/>
      <c r="BP5" s="7"/>
      <c r="BQ5" s="7"/>
      <c r="BR5" s="7"/>
      <c r="BS5" s="7"/>
      <c r="BT5" s="7"/>
      <c r="BU5" s="7"/>
      <c r="BV5" s="7"/>
    </row>
    <row r="6" ht="16.5" customHeight="1">
      <c r="A6" s="12"/>
      <c r="B6" s="25"/>
      <c r="C6" s="12"/>
      <c r="D6" s="12"/>
      <c r="E6" s="12"/>
      <c r="F6" s="12"/>
      <c r="G6" s="12"/>
      <c r="H6" s="12"/>
      <c r="I6" s="26">
        <f>C4-WEEKDAY(C4,1)+2+7*(H4-1)</f>
        <v>43283</v>
      </c>
      <c r="J6" s="27">
        <f t="shared" ref="J6:BL6" si="1">I6+1</f>
        <v>43284</v>
      </c>
      <c r="K6" s="27">
        <f t="shared" si="1"/>
        <v>43285</v>
      </c>
      <c r="L6" s="27">
        <f t="shared" si="1"/>
        <v>43286</v>
      </c>
      <c r="M6" s="27">
        <f t="shared" si="1"/>
        <v>43287</v>
      </c>
      <c r="N6" s="27">
        <f t="shared" si="1"/>
        <v>43288</v>
      </c>
      <c r="O6" s="28">
        <f t="shared" si="1"/>
        <v>43289</v>
      </c>
      <c r="P6" s="29">
        <f t="shared" si="1"/>
        <v>43290</v>
      </c>
      <c r="Q6" s="27">
        <f t="shared" si="1"/>
        <v>43291</v>
      </c>
      <c r="R6" s="27">
        <f t="shared" si="1"/>
        <v>43292</v>
      </c>
      <c r="S6" s="27">
        <f t="shared" si="1"/>
        <v>43293</v>
      </c>
      <c r="T6" s="27">
        <f t="shared" si="1"/>
        <v>43294</v>
      </c>
      <c r="U6" s="27">
        <f t="shared" si="1"/>
        <v>43295</v>
      </c>
      <c r="V6" s="28">
        <f t="shared" si="1"/>
        <v>43296</v>
      </c>
      <c r="W6" s="29">
        <f t="shared" si="1"/>
        <v>43297</v>
      </c>
      <c r="X6" s="27">
        <f t="shared" si="1"/>
        <v>43298</v>
      </c>
      <c r="Y6" s="27">
        <f t="shared" si="1"/>
        <v>43299</v>
      </c>
      <c r="Z6" s="27">
        <f t="shared" si="1"/>
        <v>43300</v>
      </c>
      <c r="AA6" s="27">
        <f t="shared" si="1"/>
        <v>43301</v>
      </c>
      <c r="AB6" s="27">
        <f t="shared" si="1"/>
        <v>43302</v>
      </c>
      <c r="AC6" s="28">
        <f t="shared" si="1"/>
        <v>43303</v>
      </c>
      <c r="AD6" s="29">
        <f t="shared" si="1"/>
        <v>43304</v>
      </c>
      <c r="AE6" s="27">
        <f t="shared" si="1"/>
        <v>43305</v>
      </c>
      <c r="AF6" s="27">
        <f t="shared" si="1"/>
        <v>43306</v>
      </c>
      <c r="AG6" s="27">
        <f t="shared" si="1"/>
        <v>43307</v>
      </c>
      <c r="AH6" s="27">
        <f t="shared" si="1"/>
        <v>43308</v>
      </c>
      <c r="AI6" s="27">
        <f t="shared" si="1"/>
        <v>43309</v>
      </c>
      <c r="AJ6" s="28">
        <f t="shared" si="1"/>
        <v>43310</v>
      </c>
      <c r="AK6" s="29">
        <f t="shared" si="1"/>
        <v>43311</v>
      </c>
      <c r="AL6" s="27">
        <f t="shared" si="1"/>
        <v>43312</v>
      </c>
      <c r="AM6" s="27">
        <f t="shared" si="1"/>
        <v>43313</v>
      </c>
      <c r="AN6" s="27">
        <f t="shared" si="1"/>
        <v>43314</v>
      </c>
      <c r="AO6" s="27">
        <f t="shared" si="1"/>
        <v>43315</v>
      </c>
      <c r="AP6" s="27">
        <f t="shared" si="1"/>
        <v>43316</v>
      </c>
      <c r="AQ6" s="28">
        <f t="shared" si="1"/>
        <v>43317</v>
      </c>
      <c r="AR6" s="29">
        <f t="shared" si="1"/>
        <v>43318</v>
      </c>
      <c r="AS6" s="27">
        <f t="shared" si="1"/>
        <v>43319</v>
      </c>
      <c r="AT6" s="27">
        <f t="shared" si="1"/>
        <v>43320</v>
      </c>
      <c r="AU6" s="27">
        <f t="shared" si="1"/>
        <v>43321</v>
      </c>
      <c r="AV6" s="27">
        <f t="shared" si="1"/>
        <v>43322</v>
      </c>
      <c r="AW6" s="27">
        <f t="shared" si="1"/>
        <v>43323</v>
      </c>
      <c r="AX6" s="28">
        <f t="shared" si="1"/>
        <v>43324</v>
      </c>
      <c r="AY6" s="29">
        <f t="shared" si="1"/>
        <v>43325</v>
      </c>
      <c r="AZ6" s="27">
        <f t="shared" si="1"/>
        <v>43326</v>
      </c>
      <c r="BA6" s="27">
        <f t="shared" si="1"/>
        <v>43327</v>
      </c>
      <c r="BB6" s="27">
        <f t="shared" si="1"/>
        <v>43328</v>
      </c>
      <c r="BC6" s="27">
        <f t="shared" si="1"/>
        <v>43329</v>
      </c>
      <c r="BD6" s="27">
        <f t="shared" si="1"/>
        <v>43330</v>
      </c>
      <c r="BE6" s="28">
        <f t="shared" si="1"/>
        <v>43331</v>
      </c>
      <c r="BF6" s="29">
        <f t="shared" si="1"/>
        <v>43332</v>
      </c>
      <c r="BG6" s="27">
        <f t="shared" si="1"/>
        <v>43333</v>
      </c>
      <c r="BH6" s="27">
        <f t="shared" si="1"/>
        <v>43334</v>
      </c>
      <c r="BI6" s="27">
        <f t="shared" si="1"/>
        <v>43335</v>
      </c>
      <c r="BJ6" s="27">
        <f t="shared" si="1"/>
        <v>43336</v>
      </c>
      <c r="BK6" s="27">
        <f t="shared" si="1"/>
        <v>43337</v>
      </c>
      <c r="BL6" s="30">
        <f t="shared" si="1"/>
        <v>43338</v>
      </c>
      <c r="BM6" s="7"/>
      <c r="BN6" s="7"/>
      <c r="BO6" s="7"/>
      <c r="BP6" s="7"/>
      <c r="BQ6" s="7"/>
      <c r="BR6" s="7"/>
      <c r="BS6" s="7"/>
      <c r="BT6" s="7"/>
      <c r="BU6" s="7"/>
      <c r="BV6" s="7"/>
    </row>
    <row r="7" ht="16.5" customHeight="1">
      <c r="A7" s="31" t="s">
        <v>6</v>
      </c>
      <c r="B7" s="32"/>
      <c r="C7" s="33"/>
      <c r="D7" s="34" t="s">
        <v>7</v>
      </c>
      <c r="E7" s="35" t="s">
        <v>8</v>
      </c>
      <c r="F7" s="35" t="s">
        <v>9</v>
      </c>
      <c r="G7" s="33" t="s">
        <v>10</v>
      </c>
      <c r="H7" s="33" t="s">
        <v>11</v>
      </c>
      <c r="I7" s="36" t="str">
        <f t="shared" ref="I7:BL7" si="2">CHOOSE(WEEKDAY(I6,1),"S","M","T","W","T","F","S")</f>
        <v>M</v>
      </c>
      <c r="J7" s="37" t="str">
        <f t="shared" si="2"/>
        <v>T</v>
      </c>
      <c r="K7" s="37" t="str">
        <f t="shared" si="2"/>
        <v>W</v>
      </c>
      <c r="L7" s="37" t="str">
        <f t="shared" si="2"/>
        <v>T</v>
      </c>
      <c r="M7" s="37" t="str">
        <f t="shared" si="2"/>
        <v>F</v>
      </c>
      <c r="N7" s="37" t="str">
        <f t="shared" si="2"/>
        <v>S</v>
      </c>
      <c r="O7" s="38" t="str">
        <f t="shared" si="2"/>
        <v>S</v>
      </c>
      <c r="P7" s="39" t="str">
        <f t="shared" si="2"/>
        <v>M</v>
      </c>
      <c r="Q7" s="37" t="str">
        <f t="shared" si="2"/>
        <v>T</v>
      </c>
      <c r="R7" s="37" t="str">
        <f t="shared" si="2"/>
        <v>W</v>
      </c>
      <c r="S7" s="37" t="str">
        <f t="shared" si="2"/>
        <v>T</v>
      </c>
      <c r="T7" s="37" t="str">
        <f t="shared" si="2"/>
        <v>F</v>
      </c>
      <c r="U7" s="37" t="str">
        <f t="shared" si="2"/>
        <v>S</v>
      </c>
      <c r="V7" s="38" t="str">
        <f t="shared" si="2"/>
        <v>S</v>
      </c>
      <c r="W7" s="36" t="str">
        <f t="shared" si="2"/>
        <v>M</v>
      </c>
      <c r="X7" s="37" t="str">
        <f t="shared" si="2"/>
        <v>T</v>
      </c>
      <c r="Y7" s="37" t="str">
        <f t="shared" si="2"/>
        <v>W</v>
      </c>
      <c r="Z7" s="37" t="str">
        <f t="shared" si="2"/>
        <v>T</v>
      </c>
      <c r="AA7" s="37" t="str">
        <f t="shared" si="2"/>
        <v>F</v>
      </c>
      <c r="AB7" s="37" t="str">
        <f t="shared" si="2"/>
        <v>S</v>
      </c>
      <c r="AC7" s="38" t="str">
        <f t="shared" si="2"/>
        <v>S</v>
      </c>
      <c r="AD7" s="36" t="str">
        <f t="shared" si="2"/>
        <v>M</v>
      </c>
      <c r="AE7" s="37" t="str">
        <f t="shared" si="2"/>
        <v>T</v>
      </c>
      <c r="AF7" s="37" t="str">
        <f t="shared" si="2"/>
        <v>W</v>
      </c>
      <c r="AG7" s="37" t="str">
        <f t="shared" si="2"/>
        <v>T</v>
      </c>
      <c r="AH7" s="37" t="str">
        <f t="shared" si="2"/>
        <v>F</v>
      </c>
      <c r="AI7" s="37" t="str">
        <f t="shared" si="2"/>
        <v>S</v>
      </c>
      <c r="AJ7" s="38" t="str">
        <f t="shared" si="2"/>
        <v>S</v>
      </c>
      <c r="AK7" s="36" t="str">
        <f t="shared" si="2"/>
        <v>M</v>
      </c>
      <c r="AL7" s="37" t="str">
        <f t="shared" si="2"/>
        <v>T</v>
      </c>
      <c r="AM7" s="37" t="str">
        <f t="shared" si="2"/>
        <v>W</v>
      </c>
      <c r="AN7" s="37" t="str">
        <f t="shared" si="2"/>
        <v>T</v>
      </c>
      <c r="AO7" s="37" t="str">
        <f t="shared" si="2"/>
        <v>F</v>
      </c>
      <c r="AP7" s="37" t="str">
        <f t="shared" si="2"/>
        <v>S</v>
      </c>
      <c r="AQ7" s="38" t="str">
        <f t="shared" si="2"/>
        <v>S</v>
      </c>
      <c r="AR7" s="36" t="str">
        <f t="shared" si="2"/>
        <v>M</v>
      </c>
      <c r="AS7" s="37" t="str">
        <f t="shared" si="2"/>
        <v>T</v>
      </c>
      <c r="AT7" s="37" t="str">
        <f t="shared" si="2"/>
        <v>W</v>
      </c>
      <c r="AU7" s="37" t="str">
        <f t="shared" si="2"/>
        <v>T</v>
      </c>
      <c r="AV7" s="37" t="str">
        <f t="shared" si="2"/>
        <v>F</v>
      </c>
      <c r="AW7" s="37" t="str">
        <f t="shared" si="2"/>
        <v>S</v>
      </c>
      <c r="AX7" s="38" t="str">
        <f t="shared" si="2"/>
        <v>S</v>
      </c>
      <c r="AY7" s="36" t="str">
        <f t="shared" si="2"/>
        <v>M</v>
      </c>
      <c r="AZ7" s="37" t="str">
        <f t="shared" si="2"/>
        <v>T</v>
      </c>
      <c r="BA7" s="37" t="str">
        <f t="shared" si="2"/>
        <v>W</v>
      </c>
      <c r="BB7" s="37" t="str">
        <f t="shared" si="2"/>
        <v>T</v>
      </c>
      <c r="BC7" s="37" t="str">
        <f t="shared" si="2"/>
        <v>F</v>
      </c>
      <c r="BD7" s="37" t="str">
        <f t="shared" si="2"/>
        <v>S</v>
      </c>
      <c r="BE7" s="38" t="str">
        <f t="shared" si="2"/>
        <v>S</v>
      </c>
      <c r="BF7" s="36" t="str">
        <f t="shared" si="2"/>
        <v>M</v>
      </c>
      <c r="BG7" s="37" t="str">
        <f t="shared" si="2"/>
        <v>T</v>
      </c>
      <c r="BH7" s="37" t="str">
        <f t="shared" si="2"/>
        <v>W</v>
      </c>
      <c r="BI7" s="37" t="str">
        <f t="shared" si="2"/>
        <v>T</v>
      </c>
      <c r="BJ7" s="37" t="str">
        <f t="shared" si="2"/>
        <v>F</v>
      </c>
      <c r="BK7" s="37" t="str">
        <f t="shared" si="2"/>
        <v>S</v>
      </c>
      <c r="BL7" s="40" t="str">
        <f t="shared" si="2"/>
        <v>S</v>
      </c>
      <c r="BM7" s="41"/>
      <c r="BN7" s="41"/>
      <c r="BO7" s="41"/>
      <c r="BP7" s="41"/>
      <c r="BQ7" s="41"/>
      <c r="BR7" s="41"/>
      <c r="BS7" s="41"/>
      <c r="BT7" s="41"/>
      <c r="BU7" s="41"/>
      <c r="BV7" s="41"/>
    </row>
    <row r="8" ht="16.5" customHeight="1">
      <c r="A8" s="42">
        <v>1.0</v>
      </c>
      <c r="B8" s="43" t="s">
        <v>12</v>
      </c>
      <c r="C8" s="44"/>
      <c r="D8" s="45"/>
      <c r="E8" s="46">
        <v>43283.0</v>
      </c>
      <c r="F8" s="47">
        <f t="shared" ref="F8:F12" si="3">IF(ISBLANK(E8)," - ",IF(G8=0,E8,E8+G8-1))</f>
        <v>43286</v>
      </c>
      <c r="G8" s="48">
        <v>4.0</v>
      </c>
      <c r="H8" s="49">
        <v>0.0</v>
      </c>
      <c r="I8" s="50"/>
      <c r="J8" s="50"/>
      <c r="K8" s="50"/>
      <c r="L8" s="50"/>
      <c r="M8" s="50"/>
      <c r="N8" s="50"/>
      <c r="O8" s="50"/>
      <c r="P8" s="50"/>
      <c r="Q8" s="50"/>
      <c r="R8" s="50"/>
      <c r="S8" s="50"/>
      <c r="T8" s="50"/>
      <c r="U8" s="50"/>
      <c r="V8" s="51"/>
      <c r="W8" s="50"/>
      <c r="X8" s="50"/>
      <c r="Y8" s="50"/>
      <c r="Z8" s="50"/>
      <c r="AA8" s="50"/>
      <c r="AB8" s="50"/>
      <c r="AC8" s="50"/>
      <c r="AD8" s="50"/>
      <c r="AE8" s="50"/>
      <c r="AF8" s="50"/>
      <c r="AG8" s="50"/>
      <c r="AH8" s="50"/>
      <c r="AI8" s="50"/>
      <c r="AJ8" s="50"/>
      <c r="AK8" s="50"/>
      <c r="AL8" s="50"/>
      <c r="AM8" s="50"/>
      <c r="AN8" s="50"/>
      <c r="AO8" s="50"/>
      <c r="AP8" s="50"/>
      <c r="AQ8" s="50"/>
      <c r="AR8" s="50"/>
      <c r="AS8" s="50"/>
      <c r="AT8" s="50"/>
      <c r="AU8" s="50"/>
      <c r="AV8" s="50"/>
      <c r="AW8" s="50"/>
      <c r="AX8" s="50"/>
      <c r="AY8" s="50"/>
      <c r="AZ8" s="50"/>
      <c r="BA8" s="50"/>
      <c r="BB8" s="50"/>
      <c r="BC8" s="50"/>
      <c r="BD8" s="50"/>
      <c r="BE8" s="50"/>
      <c r="BF8" s="50"/>
      <c r="BG8" s="50"/>
      <c r="BH8" s="50"/>
      <c r="BI8" s="50"/>
      <c r="BJ8" s="50"/>
      <c r="BK8" s="50"/>
      <c r="BL8" s="50"/>
      <c r="BM8" s="52"/>
      <c r="BN8" s="52"/>
      <c r="BO8" s="52"/>
      <c r="BP8" s="52"/>
      <c r="BQ8" s="52"/>
      <c r="BR8" s="52"/>
      <c r="BS8" s="52"/>
      <c r="BT8" s="52"/>
      <c r="BU8" s="52"/>
      <c r="BV8" s="52"/>
    </row>
    <row r="9" ht="27.75" customHeight="1">
      <c r="A9" s="53">
        <v>2.0</v>
      </c>
      <c r="B9" s="54" t="s">
        <v>13</v>
      </c>
      <c r="C9" s="55"/>
      <c r="D9" s="56"/>
      <c r="E9" s="46">
        <v>43286.0</v>
      </c>
      <c r="F9" s="57">
        <f t="shared" si="3"/>
        <v>43299</v>
      </c>
      <c r="G9" s="48">
        <v>14.0</v>
      </c>
      <c r="H9" s="49">
        <v>0.0</v>
      </c>
      <c r="I9" s="58"/>
      <c r="J9" s="58"/>
      <c r="K9" s="58"/>
      <c r="L9" s="58"/>
      <c r="M9" s="58"/>
      <c r="N9" s="58"/>
      <c r="O9" s="58"/>
      <c r="P9" s="58"/>
      <c r="Q9" s="58"/>
      <c r="R9" s="58"/>
      <c r="S9" s="58"/>
      <c r="T9" s="58"/>
      <c r="U9" s="58"/>
      <c r="V9" s="58"/>
      <c r="W9" s="58"/>
      <c r="X9" s="58"/>
      <c r="Y9" s="58"/>
      <c r="Z9" s="58"/>
      <c r="AA9" s="58"/>
      <c r="AB9" s="58"/>
      <c r="AC9" s="58"/>
      <c r="AD9" s="58"/>
      <c r="AE9" s="58"/>
      <c r="AF9" s="58"/>
      <c r="AG9" s="58"/>
      <c r="AH9" s="58"/>
      <c r="AI9" s="58"/>
      <c r="AJ9" s="58"/>
      <c r="AK9" s="58"/>
      <c r="AL9" s="58"/>
      <c r="AM9" s="58"/>
      <c r="AN9" s="58"/>
      <c r="AO9" s="58"/>
      <c r="AP9" s="58"/>
      <c r="AQ9" s="58"/>
      <c r="AR9" s="58"/>
      <c r="AS9" s="58"/>
      <c r="AT9" s="58"/>
      <c r="AU9" s="58"/>
      <c r="AV9" s="58"/>
      <c r="AW9" s="58"/>
      <c r="AX9" s="58"/>
      <c r="AY9" s="58"/>
      <c r="AZ9" s="58"/>
      <c r="BA9" s="58"/>
      <c r="BB9" s="58"/>
      <c r="BC9" s="58"/>
      <c r="BD9" s="58"/>
      <c r="BE9" s="58"/>
      <c r="BF9" s="58"/>
      <c r="BG9" s="58"/>
      <c r="BH9" s="58"/>
      <c r="BI9" s="58"/>
      <c r="BJ9" s="58"/>
      <c r="BK9" s="58"/>
      <c r="BL9" s="58"/>
      <c r="BM9" s="52"/>
      <c r="BN9" s="52"/>
      <c r="BO9" s="52"/>
      <c r="BP9" s="52"/>
      <c r="BQ9" s="52"/>
      <c r="BR9" s="52"/>
      <c r="BS9" s="52"/>
      <c r="BT9" s="52"/>
      <c r="BU9" s="52"/>
      <c r="BV9" s="52"/>
    </row>
    <row r="10" ht="16.5" customHeight="1">
      <c r="A10" s="59">
        <v>3.0</v>
      </c>
      <c r="B10" s="54" t="s">
        <v>14</v>
      </c>
      <c r="C10" s="55"/>
      <c r="D10" s="56"/>
      <c r="E10" s="46">
        <v>43297.0</v>
      </c>
      <c r="F10" s="57">
        <f t="shared" si="3"/>
        <v>43306</v>
      </c>
      <c r="G10" s="48">
        <v>10.0</v>
      </c>
      <c r="H10" s="49">
        <v>0.0</v>
      </c>
      <c r="I10" s="58"/>
      <c r="J10" s="58"/>
      <c r="K10" s="58"/>
      <c r="L10" s="58"/>
      <c r="M10" s="58"/>
      <c r="N10" s="58"/>
      <c r="O10" s="58"/>
      <c r="P10" s="58"/>
      <c r="Q10" s="58"/>
      <c r="R10" s="58"/>
      <c r="S10" s="58"/>
      <c r="T10" s="58"/>
      <c r="U10" s="58"/>
      <c r="V10" s="58"/>
      <c r="W10" s="58"/>
      <c r="X10" s="58"/>
      <c r="Y10" s="58"/>
      <c r="Z10" s="58"/>
      <c r="AA10" s="58"/>
      <c r="AB10" s="58"/>
      <c r="AC10" s="58"/>
      <c r="AD10" s="58"/>
      <c r="AE10" s="58"/>
      <c r="AF10" s="58"/>
      <c r="AG10" s="58"/>
      <c r="AH10" s="58"/>
      <c r="AI10" s="58"/>
      <c r="AJ10" s="58"/>
      <c r="AK10" s="58"/>
      <c r="AL10" s="58"/>
      <c r="AM10" s="58"/>
      <c r="AN10" s="58"/>
      <c r="AO10" s="58"/>
      <c r="AP10" s="58"/>
      <c r="AQ10" s="58"/>
      <c r="AR10" s="58"/>
      <c r="AS10" s="58"/>
      <c r="AT10" s="58"/>
      <c r="AU10" s="58"/>
      <c r="AV10" s="58"/>
      <c r="AW10" s="58"/>
      <c r="AX10" s="58"/>
      <c r="AY10" s="58"/>
      <c r="AZ10" s="58"/>
      <c r="BA10" s="58"/>
      <c r="BB10" s="58"/>
      <c r="BC10" s="58"/>
      <c r="BD10" s="58"/>
      <c r="BE10" s="58"/>
      <c r="BF10" s="58"/>
      <c r="BG10" s="58"/>
      <c r="BH10" s="58"/>
      <c r="BI10" s="58"/>
      <c r="BJ10" s="58"/>
      <c r="BK10" s="58"/>
      <c r="BL10" s="58"/>
      <c r="BM10" s="52"/>
      <c r="BN10" s="52"/>
      <c r="BO10" s="52"/>
      <c r="BP10" s="52"/>
      <c r="BQ10" s="52"/>
      <c r="BR10" s="52"/>
      <c r="BS10" s="52"/>
      <c r="BT10" s="52"/>
      <c r="BU10" s="52"/>
      <c r="BV10" s="52"/>
    </row>
    <row r="11" ht="19.5" customHeight="1">
      <c r="A11" s="53">
        <v>4.0</v>
      </c>
      <c r="B11" s="54" t="s">
        <v>15</v>
      </c>
      <c r="C11" s="55"/>
      <c r="D11" s="56"/>
      <c r="E11" s="46">
        <v>43304.0</v>
      </c>
      <c r="F11" s="57">
        <f t="shared" si="3"/>
        <v>43313</v>
      </c>
      <c r="G11" s="48">
        <v>10.0</v>
      </c>
      <c r="H11" s="49">
        <v>0.0</v>
      </c>
      <c r="I11" s="58"/>
      <c r="J11" s="58"/>
      <c r="K11" s="58"/>
      <c r="L11" s="58"/>
      <c r="M11" s="58"/>
      <c r="N11" s="58"/>
      <c r="O11" s="58"/>
      <c r="P11" s="58"/>
      <c r="Q11" s="58"/>
      <c r="R11" s="58"/>
      <c r="S11" s="58"/>
      <c r="T11" s="58"/>
      <c r="U11" s="58"/>
      <c r="V11" s="58"/>
      <c r="W11" s="58"/>
      <c r="X11" s="58"/>
      <c r="Y11" s="58"/>
      <c r="Z11" s="58"/>
      <c r="AA11" s="58"/>
      <c r="AB11" s="58"/>
      <c r="AC11" s="58"/>
      <c r="AD11" s="58"/>
      <c r="AE11" s="58"/>
      <c r="AF11" s="58"/>
      <c r="AG11" s="58"/>
      <c r="AH11" s="58"/>
      <c r="AI11" s="58"/>
      <c r="AJ11" s="58"/>
      <c r="AK11" s="58"/>
      <c r="AL11" s="58"/>
      <c r="AM11" s="58"/>
      <c r="AN11" s="58"/>
      <c r="AO11" s="58"/>
      <c r="AP11" s="58"/>
      <c r="AQ11" s="58"/>
      <c r="AR11" s="58"/>
      <c r="AS11" s="58"/>
      <c r="AT11" s="58"/>
      <c r="AU11" s="58"/>
      <c r="AV11" s="58"/>
      <c r="AW11" s="58"/>
      <c r="AX11" s="58"/>
      <c r="AY11" s="58"/>
      <c r="AZ11" s="58"/>
      <c r="BA11" s="58"/>
      <c r="BB11" s="58"/>
      <c r="BC11" s="58"/>
      <c r="BD11" s="58"/>
      <c r="BE11" s="58"/>
      <c r="BF11" s="58"/>
      <c r="BG11" s="58"/>
      <c r="BH11" s="58"/>
      <c r="BI11" s="58"/>
      <c r="BJ11" s="58"/>
      <c r="BK11" s="58"/>
      <c r="BL11" s="58"/>
      <c r="BM11" s="52"/>
      <c r="BN11" s="52"/>
      <c r="BO11" s="52"/>
      <c r="BP11" s="52"/>
      <c r="BQ11" s="52"/>
      <c r="BR11" s="52"/>
      <c r="BS11" s="52"/>
      <c r="BT11" s="52"/>
      <c r="BU11" s="52"/>
      <c r="BV11" s="52"/>
    </row>
    <row r="12" ht="16.5" customHeight="1">
      <c r="A12" s="59">
        <v>6.0</v>
      </c>
      <c r="B12" s="60" t="s">
        <v>16</v>
      </c>
      <c r="C12" s="55"/>
      <c r="D12" s="56"/>
      <c r="E12" s="46">
        <v>43311.0</v>
      </c>
      <c r="F12" s="57">
        <f t="shared" si="3"/>
        <v>43313</v>
      </c>
      <c r="G12" s="48">
        <v>3.0</v>
      </c>
      <c r="H12" s="49">
        <v>0.0</v>
      </c>
      <c r="I12" s="58"/>
      <c r="J12" s="58"/>
      <c r="K12" s="58"/>
      <c r="L12" s="58"/>
      <c r="M12" s="58"/>
      <c r="N12" s="58"/>
      <c r="O12" s="58"/>
      <c r="P12" s="58"/>
      <c r="Q12" s="58"/>
      <c r="R12" s="58"/>
      <c r="S12" s="58"/>
      <c r="T12" s="58"/>
      <c r="U12" s="58"/>
      <c r="V12" s="58"/>
      <c r="W12" s="58"/>
      <c r="X12" s="58"/>
      <c r="Y12" s="58"/>
      <c r="Z12" s="58"/>
      <c r="AA12" s="58"/>
      <c r="AB12" s="58"/>
      <c r="AC12" s="58"/>
      <c r="AD12" s="58"/>
      <c r="AE12" s="58"/>
      <c r="AF12" s="58"/>
      <c r="AG12" s="58"/>
      <c r="AH12" s="58"/>
      <c r="AI12" s="58"/>
      <c r="AJ12" s="58"/>
      <c r="AK12" s="58"/>
      <c r="AL12" s="58"/>
      <c r="AM12" s="58"/>
      <c r="AN12" s="58"/>
      <c r="AO12" s="58"/>
      <c r="AP12" s="58"/>
      <c r="AQ12" s="58"/>
      <c r="AR12" s="58"/>
      <c r="AS12" s="58"/>
      <c r="AT12" s="58"/>
      <c r="AU12" s="58"/>
      <c r="AV12" s="58"/>
      <c r="AW12" s="58"/>
      <c r="AX12" s="58"/>
      <c r="AY12" s="58"/>
      <c r="AZ12" s="58"/>
      <c r="BA12" s="58"/>
      <c r="BB12" s="58"/>
      <c r="BC12" s="58"/>
      <c r="BD12" s="58"/>
      <c r="BE12" s="58"/>
      <c r="BF12" s="58"/>
      <c r="BG12" s="58"/>
      <c r="BH12" s="58"/>
      <c r="BI12" s="58"/>
      <c r="BJ12" s="58"/>
      <c r="BK12" s="58"/>
      <c r="BL12" s="58"/>
      <c r="BM12" s="52"/>
      <c r="BN12" s="52"/>
      <c r="BO12" s="52"/>
      <c r="BP12" s="52"/>
      <c r="BQ12" s="52"/>
      <c r="BR12" s="52"/>
      <c r="BS12" s="52"/>
      <c r="BT12" s="52"/>
      <c r="BU12" s="52"/>
      <c r="BV12" s="52"/>
    </row>
    <row r="13" ht="16.5" customHeight="1">
      <c r="A13" s="61">
        <v>7.0</v>
      </c>
      <c r="B13" s="62" t="s">
        <v>17</v>
      </c>
      <c r="C13" s="63"/>
      <c r="D13" s="64"/>
      <c r="E13" s="46">
        <v>43313.0</v>
      </c>
      <c r="F13" s="65">
        <f>IF(ISBLANK(E13)," - ",IF(G13=0,E13,E13+G13-1))</f>
        <v>43318</v>
      </c>
      <c r="G13" s="48">
        <v>6.0</v>
      </c>
      <c r="H13" s="49">
        <v>0.0</v>
      </c>
      <c r="I13" s="64"/>
      <c r="J13" s="64"/>
      <c r="K13" s="64"/>
      <c r="L13" s="64"/>
      <c r="M13" s="64"/>
      <c r="N13" s="64"/>
      <c r="O13" s="64"/>
      <c r="P13" s="64"/>
      <c r="Q13" s="64"/>
      <c r="R13" s="64"/>
      <c r="S13" s="64"/>
      <c r="T13" s="64"/>
      <c r="U13" s="64"/>
      <c r="V13" s="64"/>
      <c r="W13" s="64"/>
      <c r="X13" s="64"/>
      <c r="Y13" s="64"/>
      <c r="Z13" s="64"/>
      <c r="AA13" s="64"/>
      <c r="AB13" s="64"/>
      <c r="AC13" s="64"/>
      <c r="AD13" s="64"/>
      <c r="AE13" s="64"/>
      <c r="AF13" s="64"/>
      <c r="AG13" s="64"/>
      <c r="AH13" s="64"/>
      <c r="AI13" s="64"/>
      <c r="AJ13" s="64"/>
      <c r="AK13" s="64"/>
      <c r="AL13" s="64"/>
      <c r="AM13" s="64"/>
      <c r="AN13" s="64"/>
      <c r="AO13" s="64"/>
      <c r="AP13" s="64"/>
      <c r="AQ13" s="64"/>
      <c r="AR13" s="64"/>
      <c r="AS13" s="64"/>
      <c r="AT13" s="64"/>
      <c r="AU13" s="64"/>
      <c r="AV13" s="64"/>
      <c r="AW13" s="64"/>
      <c r="AX13" s="64"/>
      <c r="AY13" s="64"/>
      <c r="AZ13" s="64"/>
      <c r="BA13" s="64"/>
      <c r="BB13" s="64"/>
      <c r="BC13" s="64"/>
      <c r="BD13" s="64"/>
      <c r="BE13" s="64"/>
      <c r="BF13" s="64"/>
      <c r="BG13" s="64"/>
      <c r="BH13" s="64"/>
      <c r="BI13" s="64"/>
      <c r="BJ13" s="64"/>
      <c r="BK13" s="64"/>
      <c r="BL13" s="64"/>
      <c r="BM13" s="66"/>
      <c r="BN13" s="66"/>
      <c r="BO13" s="66"/>
      <c r="BP13" s="66"/>
      <c r="BQ13" s="66"/>
      <c r="BR13" s="66"/>
      <c r="BS13" s="66"/>
      <c r="BT13" s="66"/>
      <c r="BU13" s="66"/>
      <c r="BV13" s="66"/>
    </row>
    <row r="14" ht="16.5" customHeight="1">
      <c r="A14" s="59">
        <v>8.0</v>
      </c>
      <c r="B14" s="60" t="s">
        <v>18</v>
      </c>
      <c r="C14" s="55"/>
      <c r="D14" s="56"/>
      <c r="E14" s="46">
        <v>43318.0</v>
      </c>
      <c r="F14" s="57">
        <f>IF(ISBLANK(E14)," - ",IF(G14=0,E14,E14+G14-1))</f>
        <v>43323</v>
      </c>
      <c r="G14" s="48">
        <v>6.0</v>
      </c>
      <c r="H14" s="49">
        <v>0.0</v>
      </c>
      <c r="I14" s="58"/>
      <c r="J14" s="58"/>
      <c r="K14" s="58"/>
      <c r="L14" s="58"/>
      <c r="M14" s="58"/>
      <c r="N14" s="58"/>
      <c r="O14" s="58"/>
      <c r="P14" s="58"/>
      <c r="Q14" s="58"/>
      <c r="R14" s="58"/>
      <c r="S14" s="58"/>
      <c r="T14" s="58"/>
      <c r="U14" s="58"/>
      <c r="V14" s="58"/>
      <c r="W14" s="58"/>
      <c r="X14" s="58"/>
      <c r="Y14" s="58"/>
      <c r="Z14" s="58"/>
      <c r="AA14" s="58"/>
      <c r="AB14" s="58"/>
      <c r="AC14" s="58"/>
      <c r="AD14" s="58"/>
      <c r="AE14" s="58"/>
      <c r="AF14" s="58"/>
      <c r="AG14" s="58"/>
      <c r="AH14" s="58"/>
      <c r="AI14" s="58"/>
      <c r="AJ14" s="58"/>
      <c r="AK14" s="58"/>
      <c r="AL14" s="58"/>
      <c r="AM14" s="58"/>
      <c r="AN14" s="58"/>
      <c r="AO14" s="58"/>
      <c r="AP14" s="58"/>
      <c r="AQ14" s="58"/>
      <c r="AR14" s="58"/>
      <c r="AS14" s="58"/>
      <c r="AT14" s="58"/>
      <c r="AU14" s="58"/>
      <c r="AV14" s="58"/>
      <c r="AW14" s="58"/>
      <c r="AX14" s="58"/>
      <c r="AY14" s="58"/>
      <c r="AZ14" s="58"/>
      <c r="BA14" s="58"/>
      <c r="BB14" s="58"/>
      <c r="BC14" s="58"/>
      <c r="BD14" s="58"/>
      <c r="BE14" s="58"/>
      <c r="BF14" s="58"/>
      <c r="BG14" s="58"/>
      <c r="BH14" s="58"/>
      <c r="BI14" s="58"/>
      <c r="BJ14" s="58"/>
      <c r="BK14" s="58"/>
      <c r="BL14" s="58"/>
      <c r="BM14" s="52"/>
      <c r="BN14" s="52"/>
      <c r="BO14" s="52"/>
      <c r="BP14" s="52"/>
      <c r="BQ14" s="52"/>
      <c r="BR14" s="52"/>
      <c r="BS14" s="52"/>
      <c r="BT14" s="52"/>
      <c r="BU14" s="52"/>
      <c r="BV14" s="52"/>
    </row>
    <row r="15" ht="16.5" customHeight="1">
      <c r="A15" s="61">
        <v>9.0</v>
      </c>
      <c r="B15" s="62" t="s">
        <v>19</v>
      </c>
      <c r="C15" s="63"/>
      <c r="D15" s="64"/>
      <c r="E15" s="46">
        <v>43321.0</v>
      </c>
      <c r="F15" s="65">
        <f t="shared" ref="F15:F16" si="4">IF(ISBLANK(E15)," - ",IF(G15=0,E15,E15+G15-1))</f>
        <v>43326</v>
      </c>
      <c r="G15" s="48">
        <v>6.0</v>
      </c>
      <c r="H15" s="49">
        <v>0.0</v>
      </c>
      <c r="I15" s="64"/>
      <c r="J15" s="64"/>
      <c r="K15" s="64"/>
      <c r="L15" s="64"/>
      <c r="M15" s="64"/>
      <c r="N15" s="64"/>
      <c r="O15" s="64"/>
      <c r="P15" s="64"/>
      <c r="Q15" s="64"/>
      <c r="R15" s="64"/>
      <c r="S15" s="64"/>
      <c r="T15" s="64"/>
      <c r="U15" s="64"/>
      <c r="V15" s="64"/>
      <c r="W15" s="64"/>
      <c r="X15" s="64"/>
      <c r="Y15" s="64"/>
      <c r="Z15" s="64"/>
      <c r="AA15" s="64"/>
      <c r="AB15" s="64"/>
      <c r="AC15" s="64"/>
      <c r="AD15" s="64"/>
      <c r="AE15" s="64"/>
      <c r="AF15" s="64"/>
      <c r="AG15" s="64"/>
      <c r="AH15" s="64"/>
      <c r="AI15" s="64"/>
      <c r="AJ15" s="64"/>
      <c r="AK15" s="64"/>
      <c r="AL15" s="64"/>
      <c r="AM15" s="64"/>
      <c r="AN15" s="64"/>
      <c r="AO15" s="64"/>
      <c r="AP15" s="64"/>
      <c r="AQ15" s="64"/>
      <c r="AR15" s="64"/>
      <c r="AS15" s="64"/>
      <c r="AT15" s="64"/>
      <c r="AU15" s="64"/>
      <c r="AV15" s="64"/>
      <c r="AW15" s="64"/>
      <c r="AX15" s="64"/>
      <c r="AY15" s="64"/>
      <c r="AZ15" s="64"/>
      <c r="BA15" s="64"/>
      <c r="BB15" s="64"/>
      <c r="BC15" s="64"/>
      <c r="BD15" s="64"/>
      <c r="BE15" s="64"/>
      <c r="BF15" s="64"/>
      <c r="BG15" s="64"/>
      <c r="BH15" s="64"/>
      <c r="BI15" s="64"/>
      <c r="BJ15" s="64"/>
      <c r="BK15" s="64"/>
      <c r="BL15" s="64"/>
      <c r="BM15" s="66"/>
      <c r="BN15" s="66"/>
      <c r="BO15" s="66"/>
      <c r="BP15" s="66"/>
      <c r="BQ15" s="66"/>
      <c r="BR15" s="66"/>
      <c r="BS15" s="66"/>
      <c r="BT15" s="66"/>
      <c r="BU15" s="66"/>
      <c r="BV15" s="66"/>
    </row>
    <row r="16" ht="16.5" customHeight="1">
      <c r="A16" s="61">
        <v>10.0</v>
      </c>
      <c r="B16" s="62" t="s">
        <v>20</v>
      </c>
      <c r="C16" s="63"/>
      <c r="D16" s="64"/>
      <c r="E16" s="46">
        <v>43322.0</v>
      </c>
      <c r="F16" s="65">
        <f t="shared" si="4"/>
        <v>43327</v>
      </c>
      <c r="G16" s="48">
        <v>6.0</v>
      </c>
      <c r="H16" s="49">
        <v>0.0</v>
      </c>
      <c r="I16" s="64"/>
      <c r="J16" s="64"/>
      <c r="K16" s="64"/>
      <c r="L16" s="64"/>
      <c r="M16" s="64"/>
      <c r="N16" s="64"/>
      <c r="O16" s="64"/>
      <c r="P16" s="64"/>
      <c r="Q16" s="64"/>
      <c r="R16" s="64"/>
      <c r="S16" s="64"/>
      <c r="T16" s="64"/>
      <c r="U16" s="64"/>
      <c r="V16" s="64"/>
      <c r="W16" s="64"/>
      <c r="X16" s="64"/>
      <c r="Y16" s="64"/>
      <c r="Z16" s="64"/>
      <c r="AA16" s="64"/>
      <c r="AB16" s="64"/>
      <c r="AC16" s="64"/>
      <c r="AD16" s="64"/>
      <c r="AE16" s="64"/>
      <c r="AF16" s="64"/>
      <c r="AG16" s="64"/>
      <c r="AH16" s="64"/>
      <c r="AI16" s="64"/>
      <c r="AJ16" s="64"/>
      <c r="AK16" s="64"/>
      <c r="AL16" s="64"/>
      <c r="AM16" s="64"/>
      <c r="AN16" s="64"/>
      <c r="AO16" s="64"/>
      <c r="AP16" s="64"/>
      <c r="AQ16" s="64"/>
      <c r="AR16" s="64"/>
      <c r="AS16" s="64"/>
      <c r="AT16" s="64"/>
      <c r="AU16" s="64"/>
      <c r="AV16" s="64"/>
      <c r="AW16" s="64"/>
      <c r="AX16" s="64"/>
      <c r="AY16" s="64"/>
      <c r="AZ16" s="64"/>
      <c r="BA16" s="64"/>
      <c r="BB16" s="64"/>
      <c r="BC16" s="64"/>
      <c r="BD16" s="64"/>
      <c r="BE16" s="64"/>
      <c r="BF16" s="64"/>
      <c r="BG16" s="64"/>
      <c r="BH16" s="64"/>
      <c r="BI16" s="64"/>
      <c r="BJ16" s="64"/>
      <c r="BK16" s="64"/>
      <c r="BL16" s="64"/>
      <c r="BM16" s="66"/>
      <c r="BN16" s="66"/>
      <c r="BO16" s="66"/>
      <c r="BP16" s="66"/>
      <c r="BQ16" s="66"/>
      <c r="BR16" s="66"/>
      <c r="BS16" s="66"/>
      <c r="BT16" s="66"/>
      <c r="BU16" s="66"/>
      <c r="BV16" s="66"/>
    </row>
    <row r="17" ht="16.5" customHeight="1">
      <c r="A17" s="67"/>
      <c r="G17" s="68"/>
      <c r="H17" s="68"/>
      <c r="I17" s="69"/>
      <c r="J17" s="69"/>
      <c r="K17" s="69"/>
      <c r="L17" s="69"/>
      <c r="M17" s="69"/>
      <c r="N17" s="69"/>
      <c r="O17" s="69"/>
      <c r="P17" s="69"/>
      <c r="Q17" s="69"/>
      <c r="R17" s="69"/>
      <c r="S17" s="69"/>
      <c r="T17" s="69"/>
      <c r="U17" s="69"/>
      <c r="V17" s="69"/>
      <c r="W17" s="69"/>
      <c r="X17" s="69"/>
      <c r="Y17" s="69"/>
      <c r="Z17" s="69"/>
      <c r="AA17" s="69"/>
      <c r="AB17" s="69"/>
      <c r="AC17" s="69"/>
      <c r="AD17" s="69"/>
      <c r="AE17" s="69"/>
      <c r="AF17" s="69"/>
      <c r="AG17" s="69"/>
      <c r="AH17" s="69"/>
      <c r="AI17" s="69"/>
      <c r="AJ17" s="69"/>
      <c r="AK17" s="69"/>
      <c r="AL17" s="69"/>
      <c r="AM17" s="69"/>
      <c r="AN17" s="69"/>
      <c r="AO17" s="69"/>
      <c r="AP17" s="69"/>
      <c r="AQ17" s="69"/>
      <c r="AR17" s="69"/>
      <c r="AS17" s="69"/>
      <c r="AT17" s="69"/>
      <c r="AU17" s="69"/>
      <c r="AV17" s="69"/>
      <c r="AW17" s="69"/>
      <c r="AX17" s="69"/>
      <c r="AY17" s="69"/>
      <c r="AZ17" s="69"/>
      <c r="BA17" s="69"/>
      <c r="BB17" s="69"/>
      <c r="BC17" s="69"/>
      <c r="BD17" s="69"/>
      <c r="BE17" s="69"/>
      <c r="BF17" s="69"/>
      <c r="BG17" s="69"/>
      <c r="BH17" s="69"/>
      <c r="BI17" s="69"/>
      <c r="BJ17" s="69"/>
      <c r="BK17" s="69"/>
      <c r="BL17" s="69"/>
      <c r="BM17" s="70"/>
      <c r="BN17" s="70"/>
      <c r="BO17" s="70"/>
      <c r="BP17" s="70"/>
      <c r="BQ17" s="70"/>
      <c r="BR17" s="70"/>
      <c r="BS17" s="70"/>
      <c r="BT17" s="70"/>
      <c r="BU17" s="70"/>
      <c r="BV17" s="70"/>
    </row>
    <row r="18" ht="16.5" customHeight="1">
      <c r="G18" s="68"/>
      <c r="H18" s="68"/>
      <c r="I18" s="69"/>
      <c r="J18" s="69"/>
      <c r="K18" s="69"/>
      <c r="L18" s="69"/>
      <c r="M18" s="69"/>
      <c r="N18" s="69"/>
      <c r="O18" s="69"/>
      <c r="P18" s="69"/>
      <c r="Q18" s="69"/>
      <c r="R18" s="69"/>
      <c r="S18" s="69"/>
      <c r="T18" s="69"/>
      <c r="U18" s="69"/>
      <c r="V18" s="69"/>
      <c r="W18" s="69"/>
      <c r="X18" s="69"/>
      <c r="Y18" s="69"/>
      <c r="Z18" s="69"/>
      <c r="AA18" s="69"/>
      <c r="AB18" s="69"/>
      <c r="AC18" s="69"/>
      <c r="AD18" s="69"/>
      <c r="AE18" s="69"/>
      <c r="AF18" s="69"/>
      <c r="AG18" s="69"/>
      <c r="AH18" s="69"/>
      <c r="AI18" s="69"/>
      <c r="AJ18" s="69"/>
      <c r="AK18" s="69"/>
      <c r="AL18" s="69"/>
      <c r="AM18" s="69"/>
      <c r="AN18" s="69"/>
      <c r="AO18" s="69"/>
      <c r="AP18" s="69"/>
      <c r="AQ18" s="69"/>
      <c r="AR18" s="69"/>
      <c r="AS18" s="69"/>
      <c r="AT18" s="69"/>
      <c r="AU18" s="69"/>
      <c r="AV18" s="69"/>
      <c r="AW18" s="69"/>
      <c r="AX18" s="69"/>
      <c r="AY18" s="69"/>
      <c r="AZ18" s="69"/>
      <c r="BA18" s="69"/>
      <c r="BB18" s="69"/>
      <c r="BC18" s="69"/>
      <c r="BD18" s="69"/>
      <c r="BE18" s="69"/>
      <c r="BF18" s="69"/>
      <c r="BG18" s="69"/>
      <c r="BH18" s="69"/>
      <c r="BI18" s="69"/>
      <c r="BJ18" s="69"/>
      <c r="BK18" s="69"/>
      <c r="BL18" s="69"/>
      <c r="BM18" s="70"/>
      <c r="BN18" s="70"/>
      <c r="BO18" s="70"/>
      <c r="BP18" s="70"/>
      <c r="BQ18" s="70"/>
      <c r="BR18" s="70"/>
      <c r="BS18" s="70"/>
      <c r="BT18" s="70"/>
      <c r="BU18" s="70"/>
      <c r="BV18" s="70"/>
    </row>
    <row r="19" ht="16.5" customHeight="1">
      <c r="G19" s="68"/>
      <c r="H19" s="68"/>
      <c r="I19" s="69"/>
      <c r="J19" s="69"/>
      <c r="K19" s="69"/>
      <c r="L19" s="69"/>
      <c r="M19" s="69"/>
      <c r="N19" s="69"/>
      <c r="O19" s="69"/>
      <c r="P19" s="69"/>
      <c r="Q19" s="69"/>
      <c r="R19" s="69"/>
      <c r="S19" s="69"/>
      <c r="T19" s="69"/>
      <c r="U19" s="69"/>
      <c r="V19" s="69"/>
      <c r="W19" s="69"/>
      <c r="X19" s="69"/>
      <c r="Y19" s="69"/>
      <c r="Z19" s="69"/>
      <c r="AA19" s="69"/>
      <c r="AB19" s="69"/>
      <c r="AC19" s="69"/>
      <c r="AD19" s="69"/>
      <c r="AE19" s="69"/>
      <c r="AF19" s="69"/>
      <c r="AG19" s="69"/>
      <c r="AH19" s="69"/>
      <c r="AI19" s="69"/>
      <c r="AJ19" s="69"/>
      <c r="AK19" s="69"/>
      <c r="AL19" s="69"/>
      <c r="AM19" s="69"/>
      <c r="AN19" s="69"/>
      <c r="AO19" s="69"/>
      <c r="AP19" s="69"/>
      <c r="AQ19" s="69"/>
      <c r="AR19" s="69"/>
      <c r="AS19" s="69"/>
      <c r="AT19" s="69"/>
      <c r="AU19" s="69"/>
      <c r="AV19" s="69"/>
      <c r="AW19" s="69"/>
      <c r="AX19" s="69"/>
      <c r="AY19" s="69"/>
      <c r="AZ19" s="69"/>
      <c r="BA19" s="69"/>
      <c r="BB19" s="69"/>
      <c r="BC19" s="69"/>
      <c r="BD19" s="69"/>
      <c r="BE19" s="69"/>
      <c r="BF19" s="69"/>
      <c r="BG19" s="69"/>
      <c r="BH19" s="69"/>
      <c r="BI19" s="69"/>
      <c r="BJ19" s="69"/>
      <c r="BK19" s="69"/>
      <c r="BL19" s="69"/>
      <c r="BM19" s="70"/>
      <c r="BN19" s="70"/>
      <c r="BO19" s="70"/>
      <c r="BP19" s="70"/>
      <c r="BQ19" s="70"/>
      <c r="BR19" s="70"/>
      <c r="BS19" s="70"/>
      <c r="BT19" s="70"/>
      <c r="BU19" s="70"/>
      <c r="BV19" s="70"/>
    </row>
    <row r="20" ht="16.5" customHeight="1">
      <c r="G20" s="68"/>
      <c r="H20" s="68"/>
      <c r="I20" s="69"/>
      <c r="J20" s="69"/>
      <c r="K20" s="69"/>
      <c r="L20" s="69"/>
      <c r="M20" s="69"/>
      <c r="N20" s="69"/>
      <c r="O20" s="69"/>
      <c r="P20" s="69"/>
      <c r="Q20" s="69"/>
      <c r="R20" s="69"/>
      <c r="S20" s="69"/>
      <c r="T20" s="69"/>
      <c r="U20" s="69"/>
      <c r="V20" s="69"/>
      <c r="W20" s="69"/>
      <c r="X20" s="69"/>
      <c r="Y20" s="69"/>
      <c r="Z20" s="69"/>
      <c r="AA20" s="69"/>
      <c r="AB20" s="69"/>
      <c r="AC20" s="69"/>
      <c r="AD20" s="69"/>
      <c r="AE20" s="69"/>
      <c r="AF20" s="69"/>
      <c r="AG20" s="69"/>
      <c r="AH20" s="69"/>
      <c r="AI20" s="69"/>
      <c r="AJ20" s="69"/>
      <c r="AK20" s="69"/>
      <c r="AL20" s="69"/>
      <c r="AM20" s="69"/>
      <c r="AN20" s="69"/>
      <c r="AO20" s="69"/>
      <c r="AP20" s="69"/>
      <c r="AQ20" s="69"/>
      <c r="AR20" s="69"/>
      <c r="AS20" s="69"/>
      <c r="AT20" s="69"/>
      <c r="AU20" s="69"/>
      <c r="AV20" s="69"/>
      <c r="AW20" s="69"/>
      <c r="AX20" s="69"/>
      <c r="AY20" s="69"/>
      <c r="AZ20" s="69"/>
      <c r="BA20" s="69"/>
      <c r="BB20" s="69"/>
      <c r="BC20" s="69"/>
      <c r="BD20" s="69"/>
      <c r="BE20" s="69"/>
      <c r="BF20" s="69"/>
      <c r="BG20" s="69"/>
      <c r="BH20" s="69"/>
      <c r="BI20" s="69"/>
      <c r="BJ20" s="69"/>
      <c r="BK20" s="69"/>
      <c r="BL20" s="69"/>
      <c r="BM20" s="70"/>
      <c r="BN20" s="70"/>
      <c r="BO20" s="70"/>
      <c r="BP20" s="70"/>
      <c r="BQ20" s="70"/>
      <c r="BR20" s="70"/>
      <c r="BS20" s="70"/>
      <c r="BT20" s="70"/>
      <c r="BU20" s="70"/>
      <c r="BV20" s="70"/>
    </row>
    <row r="21" ht="16.5" customHeight="1">
      <c r="G21" s="68"/>
      <c r="H21" s="68"/>
      <c r="I21" s="69"/>
      <c r="J21" s="69"/>
      <c r="K21" s="69"/>
      <c r="L21" s="69"/>
      <c r="M21" s="69"/>
      <c r="N21" s="69"/>
      <c r="O21" s="69"/>
      <c r="P21" s="69"/>
      <c r="Q21" s="69"/>
      <c r="R21" s="69"/>
      <c r="S21" s="69"/>
      <c r="T21" s="69"/>
      <c r="U21" s="69"/>
      <c r="V21" s="69"/>
      <c r="W21" s="69"/>
      <c r="X21" s="69"/>
      <c r="Y21" s="69"/>
      <c r="Z21" s="69"/>
      <c r="AA21" s="69"/>
      <c r="AB21" s="69"/>
      <c r="AC21" s="69"/>
      <c r="AD21" s="69"/>
      <c r="AE21" s="69"/>
      <c r="AF21" s="69"/>
      <c r="AG21" s="69"/>
      <c r="AH21" s="69"/>
      <c r="AI21" s="69"/>
      <c r="AJ21" s="69"/>
      <c r="AK21" s="69"/>
      <c r="AL21" s="69"/>
      <c r="AM21" s="69"/>
      <c r="AN21" s="69"/>
      <c r="AO21" s="69"/>
      <c r="AP21" s="69"/>
      <c r="AQ21" s="69"/>
      <c r="AR21" s="69"/>
      <c r="AS21" s="69"/>
      <c r="AT21" s="69"/>
      <c r="AU21" s="69"/>
      <c r="AV21" s="69"/>
      <c r="AW21" s="69"/>
      <c r="AX21" s="69"/>
      <c r="AY21" s="69"/>
      <c r="AZ21" s="69"/>
      <c r="BA21" s="69"/>
      <c r="BB21" s="69"/>
      <c r="BC21" s="69"/>
      <c r="BD21" s="69"/>
      <c r="BE21" s="69"/>
      <c r="BF21" s="69"/>
      <c r="BG21" s="69"/>
      <c r="BH21" s="69"/>
      <c r="BI21" s="69"/>
      <c r="BJ21" s="69"/>
      <c r="BK21" s="69"/>
      <c r="BL21" s="69"/>
      <c r="BM21" s="70"/>
      <c r="BN21" s="70"/>
      <c r="BO21" s="70"/>
      <c r="BP21" s="70"/>
      <c r="BQ21" s="70"/>
      <c r="BR21" s="70"/>
      <c r="BS21" s="70"/>
      <c r="BT21" s="70"/>
      <c r="BU21" s="70"/>
      <c r="BV21" s="70"/>
    </row>
    <row r="22" ht="16.5" customHeight="1">
      <c r="G22" s="68"/>
      <c r="H22" s="68"/>
      <c r="I22" s="69"/>
      <c r="J22" s="69"/>
      <c r="K22" s="69"/>
      <c r="L22" s="69"/>
      <c r="M22" s="69"/>
      <c r="N22" s="69"/>
      <c r="O22" s="69"/>
      <c r="P22" s="69"/>
      <c r="Q22" s="69"/>
      <c r="R22" s="69"/>
      <c r="S22" s="69"/>
      <c r="T22" s="69"/>
      <c r="U22" s="69"/>
      <c r="V22" s="69"/>
      <c r="W22" s="69"/>
      <c r="X22" s="69"/>
      <c r="Y22" s="69"/>
      <c r="Z22" s="69"/>
      <c r="AA22" s="69"/>
      <c r="AB22" s="69"/>
      <c r="AC22" s="69"/>
      <c r="AD22" s="69"/>
      <c r="AE22" s="69"/>
      <c r="AF22" s="69"/>
      <c r="AG22" s="69"/>
      <c r="AH22" s="69"/>
      <c r="AI22" s="69"/>
      <c r="AJ22" s="69"/>
      <c r="AK22" s="69"/>
      <c r="AL22" s="69"/>
      <c r="AM22" s="69"/>
      <c r="AN22" s="69"/>
      <c r="AO22" s="69"/>
      <c r="AP22" s="69"/>
      <c r="AQ22" s="69"/>
      <c r="AR22" s="69"/>
      <c r="AS22" s="69"/>
      <c r="AT22" s="69"/>
      <c r="AU22" s="69"/>
      <c r="AV22" s="69"/>
      <c r="AW22" s="69"/>
      <c r="AX22" s="69"/>
      <c r="AY22" s="69"/>
      <c r="AZ22" s="69"/>
      <c r="BA22" s="69"/>
      <c r="BB22" s="69"/>
      <c r="BC22" s="69"/>
      <c r="BD22" s="69"/>
      <c r="BE22" s="69"/>
      <c r="BF22" s="69"/>
      <c r="BG22" s="69"/>
      <c r="BH22" s="69"/>
      <c r="BI22" s="69"/>
      <c r="BJ22" s="69"/>
      <c r="BK22" s="69"/>
      <c r="BL22" s="69"/>
      <c r="BM22" s="70"/>
      <c r="BN22" s="70"/>
      <c r="BO22" s="70"/>
      <c r="BP22" s="70"/>
      <c r="BQ22" s="70"/>
      <c r="BR22" s="70"/>
      <c r="BS22" s="70"/>
      <c r="BT22" s="70"/>
      <c r="BU22" s="70"/>
      <c r="BV22" s="70"/>
    </row>
    <row r="23" ht="16.5" customHeight="1">
      <c r="G23" s="68"/>
      <c r="H23" s="68"/>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c r="AH23" s="69"/>
      <c r="AI23" s="69"/>
      <c r="AJ23" s="69"/>
      <c r="AK23" s="69"/>
      <c r="AL23" s="69"/>
      <c r="AM23" s="69"/>
      <c r="AN23" s="69"/>
      <c r="AO23" s="69"/>
      <c r="AP23" s="69"/>
      <c r="AQ23" s="69"/>
      <c r="AR23" s="69"/>
      <c r="AS23" s="69"/>
      <c r="AT23" s="69"/>
      <c r="AU23" s="69"/>
      <c r="AV23" s="69"/>
      <c r="AW23" s="69"/>
      <c r="AX23" s="69"/>
      <c r="AY23" s="69"/>
      <c r="AZ23" s="69"/>
      <c r="BA23" s="69"/>
      <c r="BB23" s="69"/>
      <c r="BC23" s="69"/>
      <c r="BD23" s="69"/>
      <c r="BE23" s="69"/>
      <c r="BF23" s="69"/>
      <c r="BG23" s="69"/>
      <c r="BH23" s="69"/>
      <c r="BI23" s="69"/>
      <c r="BJ23" s="69"/>
      <c r="BK23" s="69"/>
      <c r="BL23" s="69"/>
      <c r="BM23" s="70"/>
      <c r="BN23" s="70"/>
      <c r="BO23" s="70"/>
      <c r="BP23" s="70"/>
      <c r="BQ23" s="70"/>
      <c r="BR23" s="70"/>
      <c r="BS23" s="70"/>
      <c r="BT23" s="70"/>
      <c r="BU23" s="70"/>
      <c r="BV23" s="70"/>
    </row>
    <row r="24" ht="16.5" customHeight="1">
      <c r="G24" s="68"/>
      <c r="H24" s="68"/>
      <c r="I24" s="69"/>
      <c r="J24" s="69"/>
      <c r="K24" s="69"/>
      <c r="L24" s="69"/>
      <c r="M24" s="69"/>
      <c r="N24" s="69"/>
      <c r="O24" s="69"/>
      <c r="P24" s="69"/>
      <c r="Q24" s="69"/>
      <c r="R24" s="69"/>
      <c r="S24" s="69"/>
      <c r="T24" s="69"/>
      <c r="U24" s="69"/>
      <c r="V24" s="69"/>
      <c r="W24" s="69"/>
      <c r="X24" s="69"/>
      <c r="Y24" s="69"/>
      <c r="Z24" s="69"/>
      <c r="AA24" s="69"/>
      <c r="AB24" s="69"/>
      <c r="AC24" s="69"/>
      <c r="AD24" s="69"/>
      <c r="AE24" s="69"/>
      <c r="AF24" s="69"/>
      <c r="AG24" s="69"/>
      <c r="AH24" s="69"/>
      <c r="AI24" s="69"/>
      <c r="AJ24" s="69"/>
      <c r="AK24" s="69"/>
      <c r="AL24" s="69"/>
      <c r="AM24" s="69"/>
      <c r="AN24" s="69"/>
      <c r="AO24" s="69"/>
      <c r="AP24" s="69"/>
      <c r="AQ24" s="69"/>
      <c r="AR24" s="69"/>
      <c r="AS24" s="69"/>
      <c r="AT24" s="69"/>
      <c r="AU24" s="69"/>
      <c r="AV24" s="69"/>
      <c r="AW24" s="69"/>
      <c r="AX24" s="69"/>
      <c r="AY24" s="69"/>
      <c r="AZ24" s="69"/>
      <c r="BA24" s="69"/>
      <c r="BB24" s="69"/>
      <c r="BC24" s="69"/>
      <c r="BD24" s="69"/>
      <c r="BE24" s="69"/>
      <c r="BF24" s="69"/>
      <c r="BG24" s="69"/>
      <c r="BH24" s="69"/>
      <c r="BI24" s="69"/>
      <c r="BJ24" s="69"/>
      <c r="BK24" s="69"/>
      <c r="BL24" s="69"/>
      <c r="BM24" s="70"/>
      <c r="BN24" s="70"/>
      <c r="BO24" s="70"/>
      <c r="BP24" s="70"/>
      <c r="BQ24" s="70"/>
      <c r="BR24" s="70"/>
      <c r="BS24" s="70"/>
      <c r="BT24" s="70"/>
      <c r="BU24" s="70"/>
      <c r="BV24" s="70"/>
    </row>
  </sheetData>
  <mergeCells count="19">
    <mergeCell ref="I5:O5"/>
    <mergeCell ref="A17:F24"/>
    <mergeCell ref="C5:E5"/>
    <mergeCell ref="W4:AC4"/>
    <mergeCell ref="W5:AC5"/>
    <mergeCell ref="AD4:AJ4"/>
    <mergeCell ref="AK4:AQ4"/>
    <mergeCell ref="I4:O4"/>
    <mergeCell ref="C4:E4"/>
    <mergeCell ref="BF4:BL4"/>
    <mergeCell ref="BF5:BL5"/>
    <mergeCell ref="AY4:BE4"/>
    <mergeCell ref="AR5:AX5"/>
    <mergeCell ref="AR4:AX4"/>
    <mergeCell ref="AY5:BE5"/>
    <mergeCell ref="P4:V4"/>
    <mergeCell ref="P5:V5"/>
    <mergeCell ref="AK5:AQ5"/>
    <mergeCell ref="AD5:AJ5"/>
  </mergeCells>
  <conditionalFormatting sqref="I6:BL7">
    <cfRule type="expression" dxfId="0" priority="1">
      <formula>I$6=TODAY()</formula>
    </cfRule>
  </conditionalFormatting>
  <conditionalFormatting sqref="I8:BL24">
    <cfRule type="expression" dxfId="1" priority="2">
      <formula>AND($E8&lt;=I$6,ROUNDDOWN(($F8-$E8+1)*$H8,0)+$E8-1&gt;=I$6)</formula>
    </cfRule>
  </conditionalFormatting>
  <conditionalFormatting sqref="I8:BL24">
    <cfRule type="expression" dxfId="2" priority="3">
      <formula>AND(NOT(ISBLANK($E8)),$E8&lt;=I$6,$F8&gt;=I$6)</formula>
    </cfRule>
  </conditionalFormatting>
  <conditionalFormatting sqref="I6:BL11 I13:BL24">
    <cfRule type="expression" dxfId="3" priority="4">
      <formula>I$6=TODAY()</formula>
    </cfRule>
  </conditionalFormatting>
  <conditionalFormatting sqref="I12:BL12 I14:BL14">
    <cfRule type="expression" dxfId="3" priority="5">
      <formula>I$6=TODAY()</formula>
    </cfRule>
  </conditionalFormatting>
  <conditionalFormatting sqref="E8:E16">
    <cfRule type="colorScale" priority="6">
      <colorScale>
        <cfvo type="min"/>
        <cfvo type="max"/>
        <color rgb="FFFCFCFF"/>
        <color rgb="FF63BE7B"/>
      </colorScale>
    </cfRule>
  </conditionalFormatting>
  <printOptions/>
  <pageMargins bottom="0.75" footer="0.0" header="0.0" left="0.25" right="0.25" top="0.75"/>
  <pageSetup paperSize="9" orientation="landscape"/>
  <drawing r:id="rId2"/>
  <legacyDrawing r:id="rId3"/>
</worksheet>
</file>