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tessa\OneDrive\School\Project Portfolio\2 Text Mining Course IST 736\0 Data Sets\"/>
    </mc:Choice>
  </mc:AlternateContent>
  <xr:revisionPtr revIDLastSave="16" documentId="13_ncr:1_{F777A752-5CDD-445C-B375-B60900029342}" xr6:coauthVersionLast="44" xr6:coauthVersionMax="45" xr10:uidLastSave="{14FBCAAA-8D5D-4A6C-AE34-A09BDBBF411E}"/>
  <bookViews>
    <workbookView xWindow="12114" yWindow="444" windowWidth="11850" windowHeight="10914" activeTab="1" xr2:uid="{00000000-000D-0000-FFFF-FFFF00000000}"/>
  </bookViews>
  <sheets>
    <sheet name="clean_test_data" sheetId="1" r:id="rId1"/>
    <sheet name="Kappa Score" sheetId="2" r:id="rId2"/>
  </sheets>
  <calcPr calcId="191029"/>
  <pivotCaches>
    <pivotCache cacheId="2"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2" i="1" l="1"/>
  <c r="L2" i="1" l="1"/>
  <c r="Z2" i="1" s="1"/>
  <c r="M2" i="1"/>
  <c r="AA2" i="1" s="1"/>
  <c r="N2" i="1"/>
  <c r="W2" i="1"/>
  <c r="X2" i="1"/>
  <c r="Y2" i="1"/>
  <c r="AC2" i="1"/>
  <c r="AD2" i="1"/>
  <c r="AE2" i="1"/>
  <c r="AI2" i="1" s="1"/>
  <c r="L3" i="1"/>
  <c r="M3" i="1"/>
  <c r="AA3" i="1" s="1"/>
  <c r="AH3" i="1" s="1"/>
  <c r="N3" i="1"/>
  <c r="AB3" i="1" s="1"/>
  <c r="W3" i="1"/>
  <c r="X3" i="1"/>
  <c r="Y3" i="1"/>
  <c r="Z3" i="1"/>
  <c r="AC3" i="1"/>
  <c r="AD3" i="1"/>
  <c r="AE3" i="1"/>
  <c r="AI3" i="1" s="1"/>
  <c r="AG3" i="1"/>
  <c r="L4" i="1"/>
  <c r="M4" i="1"/>
  <c r="AA4" i="1" s="1"/>
  <c r="AH4" i="1" s="1"/>
  <c r="N4" i="1"/>
  <c r="AB4" i="1" s="1"/>
  <c r="W4" i="1"/>
  <c r="AG4" i="1" s="1"/>
  <c r="X4" i="1"/>
  <c r="Y4" i="1"/>
  <c r="Z4" i="1"/>
  <c r="AC4" i="1"/>
  <c r="AD4" i="1"/>
  <c r="AE4" i="1"/>
  <c r="AI4" i="1" s="1"/>
  <c r="L5" i="1"/>
  <c r="Z5" i="1" s="1"/>
  <c r="M5" i="1"/>
  <c r="AA5" i="1" s="1"/>
  <c r="AH5" i="1" s="1"/>
  <c r="N5" i="1"/>
  <c r="AB5" i="1" s="1"/>
  <c r="W5" i="1"/>
  <c r="AG5" i="1" s="1"/>
  <c r="X5" i="1"/>
  <c r="Y5" i="1"/>
  <c r="AC5" i="1"/>
  <c r="AD5" i="1"/>
  <c r="AE5" i="1"/>
  <c r="AI5" i="1" s="1"/>
  <c r="L6" i="1"/>
  <c r="Z6" i="1" s="1"/>
  <c r="M6" i="1"/>
  <c r="AA6" i="1" s="1"/>
  <c r="N6" i="1"/>
  <c r="AB6" i="1" s="1"/>
  <c r="W6" i="1"/>
  <c r="X6" i="1"/>
  <c r="Y6" i="1"/>
  <c r="AC6" i="1"/>
  <c r="AD6" i="1"/>
  <c r="AE6" i="1"/>
  <c r="AI6" i="1" s="1"/>
  <c r="L7" i="1"/>
  <c r="Z7" i="1" s="1"/>
  <c r="M7" i="1"/>
  <c r="N7" i="1"/>
  <c r="AB7" i="1" s="1"/>
  <c r="W7" i="1"/>
  <c r="AG7" i="1" s="1"/>
  <c r="X7" i="1"/>
  <c r="Y7" i="1"/>
  <c r="AA7" i="1"/>
  <c r="AH7" i="1" s="1"/>
  <c r="AC7" i="1"/>
  <c r="AD7" i="1"/>
  <c r="AE7" i="1"/>
  <c r="AI7" i="1"/>
  <c r="L8" i="1"/>
  <c r="Z8" i="1" s="1"/>
  <c r="AL8" i="1" s="1"/>
  <c r="M8" i="1"/>
  <c r="AA8" i="1" s="1"/>
  <c r="AH8" i="1" s="1"/>
  <c r="N8" i="1"/>
  <c r="AB8" i="1" s="1"/>
  <c r="W8" i="1"/>
  <c r="AG8" i="1" s="1"/>
  <c r="X8" i="1"/>
  <c r="Y8" i="1"/>
  <c r="AC8" i="1"/>
  <c r="AD8" i="1"/>
  <c r="AE8" i="1"/>
  <c r="AI8" i="1" s="1"/>
  <c r="L9" i="1"/>
  <c r="Z9" i="1" s="1"/>
  <c r="M9" i="1"/>
  <c r="AA9" i="1" s="1"/>
  <c r="AH9" i="1" s="1"/>
  <c r="N9" i="1"/>
  <c r="W9" i="1"/>
  <c r="X9" i="1"/>
  <c r="Y9" i="1"/>
  <c r="AB9" i="1"/>
  <c r="AC9" i="1"/>
  <c r="AD9" i="1"/>
  <c r="AE9" i="1"/>
  <c r="AI9" i="1" s="1"/>
  <c r="L10" i="1"/>
  <c r="Z10" i="1" s="1"/>
  <c r="M10" i="1"/>
  <c r="AA10" i="1" s="1"/>
  <c r="N10" i="1"/>
  <c r="AB10" i="1" s="1"/>
  <c r="W10" i="1"/>
  <c r="X10" i="1"/>
  <c r="Y10" i="1"/>
  <c r="AC10" i="1"/>
  <c r="AD10" i="1"/>
  <c r="AE10" i="1"/>
  <c r="AI10" i="1" s="1"/>
  <c r="L11" i="1"/>
  <c r="Z11" i="1" s="1"/>
  <c r="M11" i="1"/>
  <c r="AA11" i="1" s="1"/>
  <c r="AH11" i="1" s="1"/>
  <c r="N11" i="1"/>
  <c r="AB11" i="1" s="1"/>
  <c r="W11" i="1"/>
  <c r="AG11" i="1" s="1"/>
  <c r="X11" i="1"/>
  <c r="Y11" i="1"/>
  <c r="AC11" i="1"/>
  <c r="AD11" i="1"/>
  <c r="AE11" i="1"/>
  <c r="AI11" i="1" s="1"/>
  <c r="L12" i="1"/>
  <c r="Z12" i="1" s="1"/>
  <c r="M12" i="1"/>
  <c r="AA12" i="1" s="1"/>
  <c r="N12" i="1"/>
  <c r="AB12" i="1" s="1"/>
  <c r="W12" i="1"/>
  <c r="AG12" i="1" s="1"/>
  <c r="X12" i="1"/>
  <c r="Y12" i="1"/>
  <c r="AC12" i="1"/>
  <c r="AD12" i="1"/>
  <c r="AE12" i="1"/>
  <c r="AI12" i="1" s="1"/>
  <c r="L13" i="1"/>
  <c r="Z13" i="1" s="1"/>
  <c r="M13" i="1"/>
  <c r="AA13" i="1" s="1"/>
  <c r="AH13" i="1" s="1"/>
  <c r="N13" i="1"/>
  <c r="W13" i="1"/>
  <c r="AG13" i="1" s="1"/>
  <c r="X13" i="1"/>
  <c r="Y13" i="1"/>
  <c r="AB13" i="1"/>
  <c r="AC13" i="1"/>
  <c r="AD13" i="1"/>
  <c r="AE13" i="1"/>
  <c r="AI13" i="1" s="1"/>
  <c r="L14" i="1"/>
  <c r="Z14" i="1" s="1"/>
  <c r="M14" i="1"/>
  <c r="AA14" i="1" s="1"/>
  <c r="N14" i="1"/>
  <c r="AB14" i="1" s="1"/>
  <c r="W14" i="1"/>
  <c r="X14" i="1"/>
  <c r="Y14" i="1"/>
  <c r="AC14" i="1"/>
  <c r="AD14" i="1"/>
  <c r="AE14" i="1"/>
  <c r="AI14" i="1" s="1"/>
  <c r="L15" i="1"/>
  <c r="Z15" i="1" s="1"/>
  <c r="M15" i="1"/>
  <c r="AA15" i="1" s="1"/>
  <c r="AH15" i="1" s="1"/>
  <c r="N15" i="1"/>
  <c r="AB15" i="1" s="1"/>
  <c r="W15" i="1"/>
  <c r="AG15" i="1" s="1"/>
  <c r="X15" i="1"/>
  <c r="Y15" i="1"/>
  <c r="AC15" i="1"/>
  <c r="AD15" i="1"/>
  <c r="AE15" i="1"/>
  <c r="AI15" i="1" s="1"/>
  <c r="L16" i="1"/>
  <c r="Z16" i="1" s="1"/>
  <c r="M16" i="1"/>
  <c r="AA16" i="1" s="1"/>
  <c r="N16" i="1"/>
  <c r="AB16" i="1" s="1"/>
  <c r="W16" i="1"/>
  <c r="AG16" i="1" s="1"/>
  <c r="X16" i="1"/>
  <c r="Y16" i="1"/>
  <c r="AC16" i="1"/>
  <c r="AD16" i="1"/>
  <c r="AE16" i="1"/>
  <c r="AI16" i="1" s="1"/>
  <c r="AH16" i="1"/>
  <c r="L17" i="1"/>
  <c r="Z17" i="1" s="1"/>
  <c r="M17" i="1"/>
  <c r="AA17" i="1" s="1"/>
  <c r="AH17" i="1" s="1"/>
  <c r="N17" i="1"/>
  <c r="W17" i="1"/>
  <c r="AG17" i="1" s="1"/>
  <c r="X17" i="1"/>
  <c r="Y17" i="1"/>
  <c r="AB17" i="1"/>
  <c r="AC17" i="1"/>
  <c r="AD17" i="1"/>
  <c r="AE17" i="1"/>
  <c r="AI17" i="1" s="1"/>
  <c r="L18" i="1"/>
  <c r="Z18" i="1" s="1"/>
  <c r="M18" i="1"/>
  <c r="AA18" i="1" s="1"/>
  <c r="N18" i="1"/>
  <c r="AB18" i="1" s="1"/>
  <c r="W18" i="1"/>
  <c r="X18" i="1"/>
  <c r="Y18" i="1"/>
  <c r="AC18" i="1"/>
  <c r="AD18" i="1"/>
  <c r="AE18" i="1"/>
  <c r="AI18" i="1" s="1"/>
  <c r="L19" i="1"/>
  <c r="Z19" i="1" s="1"/>
  <c r="M19" i="1"/>
  <c r="AA19" i="1" s="1"/>
  <c r="AH19" i="1" s="1"/>
  <c r="N19" i="1"/>
  <c r="AB19" i="1" s="1"/>
  <c r="W19" i="1"/>
  <c r="AG19" i="1" s="1"/>
  <c r="X19" i="1"/>
  <c r="Y19" i="1"/>
  <c r="AC19" i="1"/>
  <c r="AD19" i="1"/>
  <c r="AE19" i="1"/>
  <c r="AI19" i="1" s="1"/>
  <c r="L20" i="1"/>
  <c r="Z20" i="1" s="1"/>
  <c r="M20" i="1"/>
  <c r="AA20" i="1" s="1"/>
  <c r="AH20" i="1" s="1"/>
  <c r="N20" i="1"/>
  <c r="AB20" i="1" s="1"/>
  <c r="W20" i="1"/>
  <c r="AG20" i="1" s="1"/>
  <c r="X20" i="1"/>
  <c r="Y20" i="1"/>
  <c r="AC20" i="1"/>
  <c r="AD20" i="1"/>
  <c r="AE20" i="1"/>
  <c r="AI20" i="1" s="1"/>
  <c r="L21" i="1"/>
  <c r="Z21" i="1" s="1"/>
  <c r="M21" i="1"/>
  <c r="AA21" i="1" s="1"/>
  <c r="AH21" i="1" s="1"/>
  <c r="N21" i="1"/>
  <c r="W21" i="1"/>
  <c r="X21" i="1"/>
  <c r="Y21" i="1"/>
  <c r="AB21" i="1"/>
  <c r="AC21" i="1"/>
  <c r="AD21" i="1"/>
  <c r="AE21" i="1"/>
  <c r="AI21" i="1" s="1"/>
  <c r="L22" i="1"/>
  <c r="Z22" i="1" s="1"/>
  <c r="M22" i="1"/>
  <c r="AA22" i="1" s="1"/>
  <c r="N22" i="1"/>
  <c r="AB22" i="1" s="1"/>
  <c r="W22" i="1"/>
  <c r="X22" i="1"/>
  <c r="Y22" i="1"/>
  <c r="AC22" i="1"/>
  <c r="AD22" i="1"/>
  <c r="AE22" i="1"/>
  <c r="AI22" i="1" s="1"/>
  <c r="L23" i="1"/>
  <c r="M23" i="1"/>
  <c r="N23" i="1"/>
  <c r="Y23" i="1"/>
  <c r="Z23" i="1"/>
  <c r="AA23" i="1"/>
  <c r="AH23" i="1" s="1"/>
  <c r="AB23" i="1"/>
  <c r="AC23" i="1"/>
  <c r="AD23" i="1"/>
  <c r="AE23" i="1"/>
  <c r="AI23" i="1" s="1"/>
  <c r="L24" i="1"/>
  <c r="W24" i="1" s="1"/>
  <c r="AG24" i="1" s="1"/>
  <c r="M24" i="1"/>
  <c r="X24" i="1" s="1"/>
  <c r="N24" i="1"/>
  <c r="Y24" i="1"/>
  <c r="Z24" i="1"/>
  <c r="AA24" i="1"/>
  <c r="AH24" i="1" s="1"/>
  <c r="AB24" i="1"/>
  <c r="AC24" i="1"/>
  <c r="AD24" i="1"/>
  <c r="AE24" i="1"/>
  <c r="AI24" i="1" s="1"/>
  <c r="L25" i="1"/>
  <c r="W25" i="1" s="1"/>
  <c r="AG25" i="1" s="1"/>
  <c r="M25" i="1"/>
  <c r="X25" i="1" s="1"/>
  <c r="N25" i="1"/>
  <c r="Y25" i="1"/>
  <c r="Z25" i="1"/>
  <c r="AA25" i="1"/>
  <c r="AH25" i="1" s="1"/>
  <c r="AB25" i="1"/>
  <c r="AC25" i="1"/>
  <c r="AD25" i="1"/>
  <c r="AE25" i="1"/>
  <c r="AI25" i="1" s="1"/>
  <c r="L26" i="1"/>
  <c r="W26" i="1" s="1"/>
  <c r="M26" i="1"/>
  <c r="X26" i="1" s="1"/>
  <c r="N26" i="1"/>
  <c r="Y26" i="1"/>
  <c r="Z26" i="1"/>
  <c r="AA26" i="1"/>
  <c r="AH26" i="1" s="1"/>
  <c r="AB26" i="1"/>
  <c r="AC26" i="1"/>
  <c r="AD26" i="1"/>
  <c r="AE26" i="1"/>
  <c r="AI26" i="1" s="1"/>
  <c r="L27" i="1"/>
  <c r="W27" i="1" s="1"/>
  <c r="M27" i="1"/>
  <c r="X27" i="1" s="1"/>
  <c r="N27" i="1"/>
  <c r="Y27" i="1"/>
  <c r="Z27" i="1"/>
  <c r="AA27" i="1"/>
  <c r="AH27" i="1" s="1"/>
  <c r="AB27" i="1"/>
  <c r="AC27" i="1"/>
  <c r="AD27" i="1"/>
  <c r="AE27" i="1"/>
  <c r="AI27" i="1" s="1"/>
  <c r="L28" i="1"/>
  <c r="W28" i="1" s="1"/>
  <c r="AG28" i="1" s="1"/>
  <c r="M28" i="1"/>
  <c r="X28" i="1" s="1"/>
  <c r="N28" i="1"/>
  <c r="Y28" i="1"/>
  <c r="Z28" i="1"/>
  <c r="AA28" i="1"/>
  <c r="AH28" i="1" s="1"/>
  <c r="AB28" i="1"/>
  <c r="AC28" i="1"/>
  <c r="AD28" i="1"/>
  <c r="AE28" i="1"/>
  <c r="AI28" i="1" s="1"/>
  <c r="L29" i="1"/>
  <c r="W29" i="1" s="1"/>
  <c r="M29" i="1"/>
  <c r="X29" i="1" s="1"/>
  <c r="N29" i="1"/>
  <c r="Y29" i="1"/>
  <c r="Z29" i="1"/>
  <c r="AA29" i="1"/>
  <c r="AH29" i="1" s="1"/>
  <c r="AB29" i="1"/>
  <c r="AC29" i="1"/>
  <c r="AD29" i="1"/>
  <c r="AE29" i="1"/>
  <c r="L30" i="1"/>
  <c r="W30" i="1" s="1"/>
  <c r="M30" i="1"/>
  <c r="X30" i="1" s="1"/>
  <c r="N30" i="1"/>
  <c r="Y30" i="1"/>
  <c r="Z30" i="1"/>
  <c r="AA30" i="1"/>
  <c r="AH30" i="1" s="1"/>
  <c r="AB30" i="1"/>
  <c r="AC30" i="1"/>
  <c r="AD30" i="1"/>
  <c r="AE30" i="1"/>
  <c r="AI30" i="1" s="1"/>
  <c r="L31" i="1"/>
  <c r="W31" i="1" s="1"/>
  <c r="M31" i="1"/>
  <c r="X31" i="1" s="1"/>
  <c r="N31" i="1"/>
  <c r="Y31" i="1"/>
  <c r="Z31" i="1"/>
  <c r="AA31" i="1"/>
  <c r="AH31" i="1" s="1"/>
  <c r="AB31" i="1"/>
  <c r="AC31" i="1"/>
  <c r="AD31" i="1"/>
  <c r="AE31" i="1"/>
  <c r="AI31" i="1" s="1"/>
  <c r="L32" i="1"/>
  <c r="W32" i="1" s="1"/>
  <c r="M32" i="1"/>
  <c r="X32" i="1" s="1"/>
  <c r="N32" i="1"/>
  <c r="Y32" i="1"/>
  <c r="Z32" i="1"/>
  <c r="AA32" i="1"/>
  <c r="AH32" i="1" s="1"/>
  <c r="AB32" i="1"/>
  <c r="AC32" i="1"/>
  <c r="AD32" i="1"/>
  <c r="AE32" i="1"/>
  <c r="AI32" i="1" s="1"/>
  <c r="L33" i="1"/>
  <c r="M33" i="1"/>
  <c r="X33" i="1" s="1"/>
  <c r="N33" i="1"/>
  <c r="W33" i="1"/>
  <c r="Y33" i="1"/>
  <c r="Z33" i="1"/>
  <c r="AA33" i="1"/>
  <c r="AH33" i="1" s="1"/>
  <c r="AB33" i="1"/>
  <c r="AC33" i="1"/>
  <c r="AD33" i="1"/>
  <c r="AE33" i="1"/>
  <c r="AI33" i="1" s="1"/>
  <c r="L34" i="1"/>
  <c r="W34" i="1" s="1"/>
  <c r="AG34" i="1" s="1"/>
  <c r="M34" i="1"/>
  <c r="X34" i="1" s="1"/>
  <c r="N34" i="1"/>
  <c r="Y34" i="1"/>
  <c r="Z34" i="1"/>
  <c r="AA34" i="1"/>
  <c r="AH34" i="1" s="1"/>
  <c r="AB34" i="1"/>
  <c r="AC34" i="1"/>
  <c r="AD34" i="1"/>
  <c r="AE34" i="1"/>
  <c r="AI34" i="1" s="1"/>
  <c r="L35" i="1"/>
  <c r="W35" i="1" s="1"/>
  <c r="M35" i="1"/>
  <c r="X35" i="1" s="1"/>
  <c r="N35" i="1"/>
  <c r="Y35" i="1"/>
  <c r="Z35" i="1"/>
  <c r="AA35" i="1"/>
  <c r="AH35" i="1" s="1"/>
  <c r="AB35" i="1"/>
  <c r="AC35" i="1"/>
  <c r="AD35" i="1"/>
  <c r="AE35" i="1"/>
  <c r="AI35" i="1" s="1"/>
  <c r="L36" i="1"/>
  <c r="W36" i="1" s="1"/>
  <c r="M36" i="1"/>
  <c r="N36" i="1"/>
  <c r="X36" i="1"/>
  <c r="Y36" i="1"/>
  <c r="Z36" i="1"/>
  <c r="AA36" i="1"/>
  <c r="AH36" i="1" s="1"/>
  <c r="AB36" i="1"/>
  <c r="AC36" i="1"/>
  <c r="AD36" i="1"/>
  <c r="AE36" i="1"/>
  <c r="AI36" i="1" s="1"/>
  <c r="L37" i="1"/>
  <c r="W37" i="1" s="1"/>
  <c r="AG37" i="1" s="1"/>
  <c r="M37" i="1"/>
  <c r="N37" i="1"/>
  <c r="X37" i="1"/>
  <c r="Y37" i="1"/>
  <c r="Z37" i="1"/>
  <c r="AA37" i="1"/>
  <c r="AH37" i="1" s="1"/>
  <c r="AB37" i="1"/>
  <c r="AC37" i="1"/>
  <c r="AD37" i="1"/>
  <c r="AE37" i="1"/>
  <c r="AI37" i="1" s="1"/>
  <c r="L38" i="1"/>
  <c r="W38" i="1" s="1"/>
  <c r="AG38" i="1" s="1"/>
  <c r="M38" i="1"/>
  <c r="X38" i="1" s="1"/>
  <c r="N38" i="1"/>
  <c r="Y38" i="1"/>
  <c r="Z38" i="1"/>
  <c r="AA38" i="1"/>
  <c r="AH38" i="1" s="1"/>
  <c r="AB38" i="1"/>
  <c r="AC38" i="1"/>
  <c r="AD38" i="1"/>
  <c r="AE38" i="1"/>
  <c r="AI38" i="1" s="1"/>
  <c r="L39" i="1"/>
  <c r="W39" i="1" s="1"/>
  <c r="M39" i="1"/>
  <c r="X39" i="1" s="1"/>
  <c r="N39" i="1"/>
  <c r="Y39" i="1"/>
  <c r="Z39" i="1"/>
  <c r="AA39" i="1"/>
  <c r="AH39" i="1" s="1"/>
  <c r="AB39" i="1"/>
  <c r="AC39" i="1"/>
  <c r="AD39" i="1"/>
  <c r="AE39" i="1"/>
  <c r="AI39" i="1" s="1"/>
  <c r="L40" i="1"/>
  <c r="W40" i="1" s="1"/>
  <c r="M40" i="1"/>
  <c r="X40" i="1" s="1"/>
  <c r="N40" i="1"/>
  <c r="Y40" i="1"/>
  <c r="Z40" i="1"/>
  <c r="AA40" i="1"/>
  <c r="AH40" i="1" s="1"/>
  <c r="AB40" i="1"/>
  <c r="AC40" i="1"/>
  <c r="AD40" i="1"/>
  <c r="AE40" i="1"/>
  <c r="AI40" i="1" s="1"/>
  <c r="L41" i="1"/>
  <c r="W41" i="1" s="1"/>
  <c r="M41" i="1"/>
  <c r="X41" i="1" s="1"/>
  <c r="N41" i="1"/>
  <c r="Y41" i="1"/>
  <c r="Z41" i="1"/>
  <c r="AA41" i="1"/>
  <c r="AH41" i="1" s="1"/>
  <c r="AB41" i="1"/>
  <c r="AC41" i="1"/>
  <c r="AD41" i="1"/>
  <c r="AE41" i="1"/>
  <c r="AI41" i="1" s="1"/>
  <c r="L42" i="1"/>
  <c r="M42" i="1"/>
  <c r="X42" i="1" s="1"/>
  <c r="N42" i="1"/>
  <c r="W42" i="1"/>
  <c r="AG42" i="1" s="1"/>
  <c r="Y42" i="1"/>
  <c r="Z42" i="1"/>
  <c r="AA42" i="1"/>
  <c r="AH42" i="1" s="1"/>
  <c r="AB42" i="1"/>
  <c r="AC42" i="1"/>
  <c r="AD42" i="1"/>
  <c r="AE42" i="1"/>
  <c r="AI42" i="1" s="1"/>
  <c r="L43" i="1"/>
  <c r="M43" i="1"/>
  <c r="N43" i="1"/>
  <c r="Y43" i="1"/>
  <c r="Z43" i="1"/>
  <c r="AA43" i="1"/>
  <c r="AB43" i="1"/>
  <c r="AC43" i="1"/>
  <c r="AD43" i="1"/>
  <c r="AE43" i="1"/>
  <c r="AH43" i="1"/>
  <c r="AI43" i="1"/>
  <c r="L44" i="1"/>
  <c r="W44" i="1" s="1"/>
  <c r="M44" i="1"/>
  <c r="X44" i="1" s="1"/>
  <c r="N44" i="1"/>
  <c r="Y44" i="1"/>
  <c r="Z44" i="1"/>
  <c r="AA44" i="1"/>
  <c r="AH44" i="1" s="1"/>
  <c r="AB44" i="1"/>
  <c r="AC44" i="1"/>
  <c r="AD44" i="1"/>
  <c r="AE44" i="1"/>
  <c r="AI44" i="1" s="1"/>
  <c r="L45" i="1"/>
  <c r="W45" i="1" s="1"/>
  <c r="AG45" i="1" s="1"/>
  <c r="M45" i="1"/>
  <c r="X45" i="1" s="1"/>
  <c r="N45" i="1"/>
  <c r="Y45" i="1"/>
  <c r="Z45" i="1"/>
  <c r="AA45" i="1"/>
  <c r="AH45" i="1" s="1"/>
  <c r="AB45" i="1"/>
  <c r="AC45" i="1"/>
  <c r="AD45" i="1"/>
  <c r="AE45" i="1"/>
  <c r="AI45" i="1" s="1"/>
  <c r="L46" i="1"/>
  <c r="M46" i="1"/>
  <c r="X46" i="1" s="1"/>
  <c r="N46" i="1"/>
  <c r="W46" i="1"/>
  <c r="AG46" i="1" s="1"/>
  <c r="Y46" i="1"/>
  <c r="Z46" i="1"/>
  <c r="AA46" i="1"/>
  <c r="AH46" i="1" s="1"/>
  <c r="AB46" i="1"/>
  <c r="AC46" i="1"/>
  <c r="AD46" i="1"/>
  <c r="AE46" i="1"/>
  <c r="AI46" i="1" s="1"/>
  <c r="L47" i="1"/>
  <c r="W47" i="1" s="1"/>
  <c r="M47" i="1"/>
  <c r="X47" i="1" s="1"/>
  <c r="N47" i="1"/>
  <c r="Y47" i="1"/>
  <c r="Z47" i="1"/>
  <c r="AA47" i="1"/>
  <c r="AH47" i="1" s="1"/>
  <c r="AB47" i="1"/>
  <c r="AC47" i="1"/>
  <c r="AD47" i="1"/>
  <c r="AE47" i="1"/>
  <c r="AI47" i="1" s="1"/>
  <c r="L48" i="1"/>
  <c r="W48" i="1" s="1"/>
  <c r="M48" i="1"/>
  <c r="X48" i="1" s="1"/>
  <c r="N48" i="1"/>
  <c r="Y48" i="1"/>
  <c r="Z48" i="1"/>
  <c r="AA48" i="1"/>
  <c r="AH48" i="1" s="1"/>
  <c r="AB48" i="1"/>
  <c r="AC48" i="1"/>
  <c r="AD48" i="1"/>
  <c r="AE48" i="1"/>
  <c r="AI48" i="1" s="1"/>
  <c r="L49" i="1"/>
  <c r="W49" i="1" s="1"/>
  <c r="AG49" i="1" s="1"/>
  <c r="M49" i="1"/>
  <c r="X49" i="1" s="1"/>
  <c r="N49" i="1"/>
  <c r="Y49" i="1"/>
  <c r="Z49" i="1"/>
  <c r="AA49" i="1"/>
  <c r="AH49" i="1" s="1"/>
  <c r="AB49" i="1"/>
  <c r="AC49" i="1"/>
  <c r="AD49" i="1"/>
  <c r="AE49" i="1"/>
  <c r="AI49" i="1" s="1"/>
  <c r="L50" i="1"/>
  <c r="W50" i="1" s="1"/>
  <c r="M50" i="1"/>
  <c r="X50" i="1" s="1"/>
  <c r="N50" i="1"/>
  <c r="Y50" i="1"/>
  <c r="Z50" i="1"/>
  <c r="AA50" i="1"/>
  <c r="AH50" i="1" s="1"/>
  <c r="AB50" i="1"/>
  <c r="AC50" i="1"/>
  <c r="AD50" i="1"/>
  <c r="AE50" i="1"/>
  <c r="L51" i="1"/>
  <c r="W51" i="1" s="1"/>
  <c r="M51" i="1"/>
  <c r="X51" i="1" s="1"/>
  <c r="N51" i="1"/>
  <c r="Y51" i="1"/>
  <c r="Z51" i="1"/>
  <c r="AA51" i="1"/>
  <c r="AH51" i="1" s="1"/>
  <c r="AB51" i="1"/>
  <c r="AC51" i="1"/>
  <c r="AD51" i="1"/>
  <c r="AE51" i="1"/>
  <c r="AI51" i="1" s="1"/>
  <c r="L52" i="1"/>
  <c r="W52" i="1" s="1"/>
  <c r="AG52" i="1" s="1"/>
  <c r="M52" i="1"/>
  <c r="X52" i="1" s="1"/>
  <c r="N52" i="1"/>
  <c r="Y52" i="1"/>
  <c r="Z52" i="1"/>
  <c r="AA52" i="1"/>
  <c r="AB52" i="1"/>
  <c r="AC52" i="1"/>
  <c r="AD52" i="1"/>
  <c r="AE52" i="1"/>
  <c r="AI52" i="1" s="1"/>
  <c r="AH52" i="1"/>
  <c r="L53" i="1"/>
  <c r="W53" i="1" s="1"/>
  <c r="M53" i="1"/>
  <c r="X53" i="1" s="1"/>
  <c r="N53" i="1"/>
  <c r="Y53" i="1"/>
  <c r="Z53" i="1"/>
  <c r="AA53" i="1"/>
  <c r="AH53" i="1" s="1"/>
  <c r="AB53" i="1"/>
  <c r="AC53" i="1"/>
  <c r="AD53" i="1"/>
  <c r="AE53" i="1"/>
  <c r="AI53" i="1" s="1"/>
  <c r="L54" i="1"/>
  <c r="W54" i="1" s="1"/>
  <c r="M54" i="1"/>
  <c r="X54" i="1" s="1"/>
  <c r="N54" i="1"/>
  <c r="Y54" i="1"/>
  <c r="Z54" i="1"/>
  <c r="AA54" i="1"/>
  <c r="AH54" i="1" s="1"/>
  <c r="AB54" i="1"/>
  <c r="AC54" i="1"/>
  <c r="AD54" i="1"/>
  <c r="AE54" i="1"/>
  <c r="AI54" i="1" s="1"/>
  <c r="L55" i="1"/>
  <c r="W55" i="1" s="1"/>
  <c r="AG55" i="1" s="1"/>
  <c r="M55" i="1"/>
  <c r="X55" i="1" s="1"/>
  <c r="N55" i="1"/>
  <c r="Y55" i="1"/>
  <c r="Z55" i="1"/>
  <c r="AA55" i="1"/>
  <c r="AB55" i="1"/>
  <c r="AC55" i="1"/>
  <c r="AD55" i="1"/>
  <c r="AE55" i="1"/>
  <c r="AI55" i="1" s="1"/>
  <c r="AH55" i="1"/>
  <c r="L56" i="1"/>
  <c r="W56" i="1" s="1"/>
  <c r="AG56" i="1" s="1"/>
  <c r="AJ56" i="1" s="1"/>
  <c r="M56" i="1"/>
  <c r="X56" i="1" s="1"/>
  <c r="N56" i="1"/>
  <c r="Y56" i="1"/>
  <c r="Z56" i="1"/>
  <c r="AA56" i="1"/>
  <c r="AH56" i="1" s="1"/>
  <c r="AB56" i="1"/>
  <c r="AC56" i="1"/>
  <c r="AD56" i="1"/>
  <c r="AE56" i="1"/>
  <c r="AI56" i="1" s="1"/>
  <c r="L57" i="1"/>
  <c r="W57" i="1" s="1"/>
  <c r="AG57" i="1" s="1"/>
  <c r="M57" i="1"/>
  <c r="X57" i="1" s="1"/>
  <c r="N57" i="1"/>
  <c r="Y57" i="1"/>
  <c r="Z57" i="1"/>
  <c r="AA57" i="1"/>
  <c r="AH57" i="1" s="1"/>
  <c r="AB57" i="1"/>
  <c r="AC57" i="1"/>
  <c r="AD57" i="1"/>
  <c r="AE57" i="1"/>
  <c r="L58" i="1"/>
  <c r="W58" i="1" s="1"/>
  <c r="M58" i="1"/>
  <c r="X58" i="1" s="1"/>
  <c r="N58" i="1"/>
  <c r="Y58" i="1"/>
  <c r="Z58" i="1"/>
  <c r="AA58" i="1"/>
  <c r="AH58" i="1" s="1"/>
  <c r="AB58" i="1"/>
  <c r="AC58" i="1"/>
  <c r="AD58" i="1"/>
  <c r="AE58" i="1"/>
  <c r="AI58" i="1" s="1"/>
  <c r="L59" i="1"/>
  <c r="W59" i="1" s="1"/>
  <c r="AG59" i="1" s="1"/>
  <c r="M59" i="1"/>
  <c r="X59" i="1" s="1"/>
  <c r="N59" i="1"/>
  <c r="Y59" i="1"/>
  <c r="Z59" i="1"/>
  <c r="AA59" i="1"/>
  <c r="AH59" i="1" s="1"/>
  <c r="AB59" i="1"/>
  <c r="AC59" i="1"/>
  <c r="AD59" i="1"/>
  <c r="AE59" i="1"/>
  <c r="AI59" i="1" s="1"/>
  <c r="L60" i="1"/>
  <c r="W60" i="1" s="1"/>
  <c r="M60" i="1"/>
  <c r="X60" i="1" s="1"/>
  <c r="N60" i="1"/>
  <c r="Y60" i="1"/>
  <c r="Z60" i="1"/>
  <c r="AA60" i="1"/>
  <c r="AH60" i="1" s="1"/>
  <c r="AB60" i="1"/>
  <c r="AC60" i="1"/>
  <c r="AD60" i="1"/>
  <c r="AE60" i="1"/>
  <c r="AI60" i="1" s="1"/>
  <c r="L61" i="1"/>
  <c r="W61" i="1" s="1"/>
  <c r="AG61" i="1" s="1"/>
  <c r="M61" i="1"/>
  <c r="X61" i="1" s="1"/>
  <c r="N61" i="1"/>
  <c r="Y61" i="1"/>
  <c r="Z61" i="1"/>
  <c r="AA61" i="1"/>
  <c r="AH61" i="1" s="1"/>
  <c r="AB61" i="1"/>
  <c r="AC61" i="1"/>
  <c r="AD61" i="1"/>
  <c r="AE61" i="1"/>
  <c r="AI61" i="1" s="1"/>
  <c r="L62" i="1"/>
  <c r="W62" i="1" s="1"/>
  <c r="M62" i="1"/>
  <c r="X62" i="1" s="1"/>
  <c r="N62" i="1"/>
  <c r="Y62" i="1"/>
  <c r="Z62" i="1"/>
  <c r="AA62" i="1"/>
  <c r="AH62" i="1" s="1"/>
  <c r="AB62" i="1"/>
  <c r="AC62" i="1"/>
  <c r="AD62" i="1"/>
  <c r="AE62" i="1"/>
  <c r="AI62" i="1" s="1"/>
  <c r="L63" i="1"/>
  <c r="M63" i="1"/>
  <c r="N63" i="1"/>
  <c r="W63" i="1"/>
  <c r="AG63" i="1" s="1"/>
  <c r="X63" i="1"/>
  <c r="AE63" i="1" s="1"/>
  <c r="AI63" i="1" s="1"/>
  <c r="Y63" i="1"/>
  <c r="Z63" i="1"/>
  <c r="AA63" i="1"/>
  <c r="AH63" i="1" s="1"/>
  <c r="AB63" i="1"/>
  <c r="AD63" i="1"/>
  <c r="L64" i="1"/>
  <c r="AC64" i="1" s="1"/>
  <c r="M64" i="1"/>
  <c r="AD64" i="1" s="1"/>
  <c r="N64" i="1"/>
  <c r="W64" i="1"/>
  <c r="AG64" i="1" s="1"/>
  <c r="X64" i="1"/>
  <c r="AE64" i="1" s="1"/>
  <c r="AI64" i="1" s="1"/>
  <c r="Y64" i="1"/>
  <c r="Z64" i="1"/>
  <c r="AA64" i="1"/>
  <c r="AH64" i="1" s="1"/>
  <c r="AB64" i="1"/>
  <c r="L65" i="1"/>
  <c r="AC65" i="1" s="1"/>
  <c r="M65" i="1"/>
  <c r="AD65" i="1" s="1"/>
  <c r="N65" i="1"/>
  <c r="W65" i="1"/>
  <c r="X65" i="1"/>
  <c r="AE65" i="1" s="1"/>
  <c r="AI65" i="1" s="1"/>
  <c r="Y65" i="1"/>
  <c r="Z65" i="1"/>
  <c r="AA65" i="1"/>
  <c r="AB65" i="1"/>
  <c r="AG65" i="1"/>
  <c r="AH65" i="1"/>
  <c r="L66" i="1"/>
  <c r="AC66" i="1" s="1"/>
  <c r="M66" i="1"/>
  <c r="AD66" i="1" s="1"/>
  <c r="N66" i="1"/>
  <c r="W66" i="1"/>
  <c r="AG66" i="1" s="1"/>
  <c r="X66" i="1"/>
  <c r="AE66" i="1" s="1"/>
  <c r="AI66" i="1" s="1"/>
  <c r="Y66" i="1"/>
  <c r="Z66" i="1"/>
  <c r="AA66" i="1"/>
  <c r="AH66" i="1" s="1"/>
  <c r="AB66" i="1"/>
  <c r="L67" i="1"/>
  <c r="AC67" i="1" s="1"/>
  <c r="M67" i="1"/>
  <c r="N67" i="1"/>
  <c r="W67" i="1"/>
  <c r="AG67" i="1" s="1"/>
  <c r="X67" i="1"/>
  <c r="AE67" i="1" s="1"/>
  <c r="AI67" i="1" s="1"/>
  <c r="Y67" i="1"/>
  <c r="Z67" i="1"/>
  <c r="AA67" i="1"/>
  <c r="AH67" i="1" s="1"/>
  <c r="AB67" i="1"/>
  <c r="AD67" i="1"/>
  <c r="L68" i="1"/>
  <c r="AC68" i="1" s="1"/>
  <c r="M68" i="1"/>
  <c r="AD68" i="1" s="1"/>
  <c r="N68" i="1"/>
  <c r="W68" i="1"/>
  <c r="AG68" i="1" s="1"/>
  <c r="X68" i="1"/>
  <c r="Y68" i="1"/>
  <c r="Z68" i="1"/>
  <c r="AA68" i="1"/>
  <c r="AH68" i="1" s="1"/>
  <c r="AB68" i="1"/>
  <c r="AE68" i="1"/>
  <c r="AI68" i="1" s="1"/>
  <c r="L69" i="1"/>
  <c r="AC69" i="1" s="1"/>
  <c r="M69" i="1"/>
  <c r="AD69" i="1" s="1"/>
  <c r="N69" i="1"/>
  <c r="W69" i="1"/>
  <c r="AG69" i="1" s="1"/>
  <c r="X69" i="1"/>
  <c r="AE69" i="1" s="1"/>
  <c r="AI69" i="1" s="1"/>
  <c r="Y69" i="1"/>
  <c r="Z69" i="1"/>
  <c r="AA69" i="1"/>
  <c r="AH69" i="1" s="1"/>
  <c r="AB69" i="1"/>
  <c r="L70" i="1"/>
  <c r="AC70" i="1" s="1"/>
  <c r="M70" i="1"/>
  <c r="AD70" i="1" s="1"/>
  <c r="N70" i="1"/>
  <c r="W70" i="1"/>
  <c r="AG70" i="1" s="1"/>
  <c r="X70" i="1"/>
  <c r="AE70" i="1" s="1"/>
  <c r="AI70" i="1" s="1"/>
  <c r="Y70" i="1"/>
  <c r="Z70" i="1"/>
  <c r="AA70" i="1"/>
  <c r="AH70" i="1" s="1"/>
  <c r="AB70" i="1"/>
  <c r="L71" i="1"/>
  <c r="AC71" i="1" s="1"/>
  <c r="M71" i="1"/>
  <c r="N71" i="1"/>
  <c r="W71" i="1"/>
  <c r="AG71" i="1" s="1"/>
  <c r="X71" i="1"/>
  <c r="AE71" i="1" s="1"/>
  <c r="AI71" i="1" s="1"/>
  <c r="Y71" i="1"/>
  <c r="Z71" i="1"/>
  <c r="AA71" i="1"/>
  <c r="AH71" i="1" s="1"/>
  <c r="AB71" i="1"/>
  <c r="AD71" i="1"/>
  <c r="L72" i="1"/>
  <c r="M72" i="1"/>
  <c r="AD72" i="1" s="1"/>
  <c r="N72" i="1"/>
  <c r="W72" i="1"/>
  <c r="AG72" i="1" s="1"/>
  <c r="X72" i="1"/>
  <c r="Y72" i="1"/>
  <c r="Z72" i="1"/>
  <c r="AA72" i="1"/>
  <c r="AH72" i="1" s="1"/>
  <c r="AB72" i="1"/>
  <c r="AC72" i="1"/>
  <c r="AE72" i="1"/>
  <c r="AI72" i="1" s="1"/>
  <c r="L73" i="1"/>
  <c r="AC73" i="1" s="1"/>
  <c r="M73" i="1"/>
  <c r="AD73" i="1" s="1"/>
  <c r="N73" i="1"/>
  <c r="W73" i="1"/>
  <c r="AG73" i="1" s="1"/>
  <c r="X73" i="1"/>
  <c r="AE73" i="1" s="1"/>
  <c r="AI73" i="1" s="1"/>
  <c r="Y73" i="1"/>
  <c r="Z73" i="1"/>
  <c r="AA73" i="1"/>
  <c r="AH73" i="1" s="1"/>
  <c r="AB73" i="1"/>
  <c r="L74" i="1"/>
  <c r="AC74" i="1" s="1"/>
  <c r="M74" i="1"/>
  <c r="AD74" i="1" s="1"/>
  <c r="N74" i="1"/>
  <c r="W74" i="1"/>
  <c r="X74" i="1"/>
  <c r="AE74" i="1" s="1"/>
  <c r="AI74" i="1" s="1"/>
  <c r="Y74" i="1"/>
  <c r="Z74" i="1"/>
  <c r="AA74" i="1"/>
  <c r="AH74" i="1" s="1"/>
  <c r="AB74" i="1"/>
  <c r="AG74" i="1"/>
  <c r="L75" i="1"/>
  <c r="AC75" i="1" s="1"/>
  <c r="M75" i="1"/>
  <c r="N75" i="1"/>
  <c r="W75" i="1"/>
  <c r="AG75" i="1" s="1"/>
  <c r="X75" i="1"/>
  <c r="AE75" i="1" s="1"/>
  <c r="AI75" i="1" s="1"/>
  <c r="Y75" i="1"/>
  <c r="Z75" i="1"/>
  <c r="AA75" i="1"/>
  <c r="AH75" i="1" s="1"/>
  <c r="AB75" i="1"/>
  <c r="AD75" i="1"/>
  <c r="L76" i="1"/>
  <c r="AC76" i="1" s="1"/>
  <c r="M76" i="1"/>
  <c r="AD76" i="1" s="1"/>
  <c r="N76" i="1"/>
  <c r="W76" i="1"/>
  <c r="AG76" i="1" s="1"/>
  <c r="X76" i="1"/>
  <c r="AE76" i="1" s="1"/>
  <c r="AI76" i="1" s="1"/>
  <c r="Y76" i="1"/>
  <c r="Z76" i="1"/>
  <c r="AA76" i="1"/>
  <c r="AH76" i="1" s="1"/>
  <c r="AB76" i="1"/>
  <c r="L77" i="1"/>
  <c r="AC77" i="1" s="1"/>
  <c r="M77" i="1"/>
  <c r="AD77" i="1" s="1"/>
  <c r="N77" i="1"/>
  <c r="W77" i="1"/>
  <c r="AG77" i="1" s="1"/>
  <c r="X77" i="1"/>
  <c r="AE77" i="1" s="1"/>
  <c r="AI77" i="1" s="1"/>
  <c r="Y77" i="1"/>
  <c r="Z77" i="1"/>
  <c r="AA77" i="1"/>
  <c r="AH77" i="1" s="1"/>
  <c r="AB77" i="1"/>
  <c r="L78" i="1"/>
  <c r="AC78" i="1" s="1"/>
  <c r="M78" i="1"/>
  <c r="AD78" i="1" s="1"/>
  <c r="N78" i="1"/>
  <c r="W78" i="1"/>
  <c r="X78" i="1"/>
  <c r="AE78" i="1" s="1"/>
  <c r="AI78" i="1" s="1"/>
  <c r="Y78" i="1"/>
  <c r="Z78" i="1"/>
  <c r="AA78" i="1"/>
  <c r="AH78" i="1" s="1"/>
  <c r="AB78" i="1"/>
  <c r="AG78" i="1"/>
  <c r="L79" i="1"/>
  <c r="AC79" i="1" s="1"/>
  <c r="M79" i="1"/>
  <c r="N79" i="1"/>
  <c r="W79" i="1"/>
  <c r="AG79" i="1" s="1"/>
  <c r="X79" i="1"/>
  <c r="AE79" i="1" s="1"/>
  <c r="AI79" i="1" s="1"/>
  <c r="Y79" i="1"/>
  <c r="Z79" i="1"/>
  <c r="AA79" i="1"/>
  <c r="AH79" i="1" s="1"/>
  <c r="AB79" i="1"/>
  <c r="AD79" i="1"/>
  <c r="L80" i="1"/>
  <c r="AC80" i="1" s="1"/>
  <c r="M80" i="1"/>
  <c r="AD80" i="1" s="1"/>
  <c r="N80" i="1"/>
  <c r="W80" i="1"/>
  <c r="AG80" i="1" s="1"/>
  <c r="X80" i="1"/>
  <c r="AE80" i="1" s="1"/>
  <c r="AI80" i="1" s="1"/>
  <c r="Y80" i="1"/>
  <c r="Z80" i="1"/>
  <c r="AA80" i="1"/>
  <c r="AH80" i="1" s="1"/>
  <c r="AB80" i="1"/>
  <c r="L81" i="1"/>
  <c r="AC81" i="1" s="1"/>
  <c r="M81" i="1"/>
  <c r="AD81" i="1" s="1"/>
  <c r="N81" i="1"/>
  <c r="W81" i="1"/>
  <c r="X81" i="1"/>
  <c r="AE81" i="1" s="1"/>
  <c r="AI81" i="1" s="1"/>
  <c r="Y81" i="1"/>
  <c r="Z81" i="1"/>
  <c r="AA81" i="1"/>
  <c r="AB81" i="1"/>
  <c r="AG81" i="1"/>
  <c r="AH81" i="1"/>
  <c r="L82" i="1"/>
  <c r="AC82" i="1" s="1"/>
  <c r="M82" i="1"/>
  <c r="AD82" i="1" s="1"/>
  <c r="N82" i="1"/>
  <c r="W82" i="1"/>
  <c r="AG82" i="1" s="1"/>
  <c r="X82" i="1"/>
  <c r="AE82" i="1" s="1"/>
  <c r="AI82" i="1" s="1"/>
  <c r="Y82" i="1"/>
  <c r="Z82" i="1"/>
  <c r="AA82" i="1"/>
  <c r="AH82" i="1" s="1"/>
  <c r="AB82" i="1"/>
  <c r="L83" i="1"/>
  <c r="M83" i="1"/>
  <c r="N83" i="1"/>
  <c r="W83" i="1"/>
  <c r="AG83" i="1" s="1"/>
  <c r="X83" i="1"/>
  <c r="Y83" i="1"/>
  <c r="AC83" i="1"/>
  <c r="AD83" i="1"/>
  <c r="AE83" i="1"/>
  <c r="AI83" i="1" s="1"/>
  <c r="L84" i="1"/>
  <c r="Z84" i="1" s="1"/>
  <c r="M84" i="1"/>
  <c r="AA84" i="1" s="1"/>
  <c r="N84" i="1"/>
  <c r="AB84" i="1" s="1"/>
  <c r="W84" i="1"/>
  <c r="AG84" i="1" s="1"/>
  <c r="X84" i="1"/>
  <c r="Y84" i="1"/>
  <c r="AC84" i="1"/>
  <c r="AD84" i="1"/>
  <c r="AE84" i="1"/>
  <c r="AI84" i="1" s="1"/>
  <c r="L85" i="1"/>
  <c r="Z85" i="1" s="1"/>
  <c r="M85" i="1"/>
  <c r="AA85" i="1" s="1"/>
  <c r="N85" i="1"/>
  <c r="AB85" i="1" s="1"/>
  <c r="W85" i="1"/>
  <c r="AG85" i="1" s="1"/>
  <c r="X85" i="1"/>
  <c r="Y85" i="1"/>
  <c r="AC85" i="1"/>
  <c r="AD85" i="1"/>
  <c r="AE85" i="1"/>
  <c r="AI85" i="1" s="1"/>
  <c r="L86" i="1"/>
  <c r="Z86" i="1" s="1"/>
  <c r="M86" i="1"/>
  <c r="N86" i="1"/>
  <c r="AB86" i="1" s="1"/>
  <c r="W86" i="1"/>
  <c r="X86" i="1"/>
  <c r="Y86" i="1"/>
  <c r="AA86" i="1"/>
  <c r="AH86" i="1" s="1"/>
  <c r="AC86" i="1"/>
  <c r="AD86" i="1"/>
  <c r="AE86" i="1"/>
  <c r="AI86" i="1" s="1"/>
  <c r="AG86" i="1"/>
  <c r="L87" i="1"/>
  <c r="Z87" i="1" s="1"/>
  <c r="M87" i="1"/>
  <c r="AA87" i="1" s="1"/>
  <c r="AH87" i="1" s="1"/>
  <c r="N87" i="1"/>
  <c r="AB87" i="1" s="1"/>
  <c r="W87" i="1"/>
  <c r="AG87" i="1" s="1"/>
  <c r="X87" i="1"/>
  <c r="Y87" i="1"/>
  <c r="AC87" i="1"/>
  <c r="AD87" i="1"/>
  <c r="AE87" i="1"/>
  <c r="AI87" i="1" s="1"/>
  <c r="L88" i="1"/>
  <c r="Z88" i="1" s="1"/>
  <c r="M88" i="1"/>
  <c r="AA88" i="1" s="1"/>
  <c r="N88" i="1"/>
  <c r="AB88" i="1" s="1"/>
  <c r="W88" i="1"/>
  <c r="AG88" i="1" s="1"/>
  <c r="X88" i="1"/>
  <c r="Y88" i="1"/>
  <c r="AC88" i="1"/>
  <c r="AD88" i="1"/>
  <c r="AE88" i="1"/>
  <c r="AI88" i="1" s="1"/>
  <c r="L89" i="1"/>
  <c r="Z89" i="1" s="1"/>
  <c r="M89" i="1"/>
  <c r="AA89" i="1" s="1"/>
  <c r="N89" i="1"/>
  <c r="AB89" i="1" s="1"/>
  <c r="W89" i="1"/>
  <c r="AG89" i="1" s="1"/>
  <c r="X89" i="1"/>
  <c r="Y89" i="1"/>
  <c r="AC89" i="1"/>
  <c r="AD89" i="1"/>
  <c r="AE89" i="1"/>
  <c r="AI89" i="1"/>
  <c r="L90" i="1"/>
  <c r="Z90" i="1" s="1"/>
  <c r="M90" i="1"/>
  <c r="N90" i="1"/>
  <c r="AB90" i="1" s="1"/>
  <c r="W90" i="1"/>
  <c r="AG90" i="1" s="1"/>
  <c r="X90" i="1"/>
  <c r="Y90" i="1"/>
  <c r="AA90" i="1"/>
  <c r="AH90" i="1" s="1"/>
  <c r="AC90" i="1"/>
  <c r="AD90" i="1"/>
  <c r="AE90" i="1"/>
  <c r="AI90" i="1" s="1"/>
  <c r="L91" i="1"/>
  <c r="Z91" i="1" s="1"/>
  <c r="M91" i="1"/>
  <c r="AA91" i="1" s="1"/>
  <c r="AH91" i="1" s="1"/>
  <c r="N91" i="1"/>
  <c r="AB91" i="1" s="1"/>
  <c r="W91" i="1"/>
  <c r="AG91" i="1" s="1"/>
  <c r="X91" i="1"/>
  <c r="Y91" i="1"/>
  <c r="AC91" i="1"/>
  <c r="AD91" i="1"/>
  <c r="AE91" i="1"/>
  <c r="AI91" i="1" s="1"/>
  <c r="L92" i="1"/>
  <c r="Z92" i="1" s="1"/>
  <c r="M92" i="1"/>
  <c r="AA92" i="1" s="1"/>
  <c r="N92" i="1"/>
  <c r="AB92" i="1" s="1"/>
  <c r="W92" i="1"/>
  <c r="AG92" i="1" s="1"/>
  <c r="X92" i="1"/>
  <c r="Y92" i="1"/>
  <c r="AC92" i="1"/>
  <c r="AD92" i="1"/>
  <c r="AE92" i="1"/>
  <c r="AI92" i="1"/>
  <c r="L93" i="1"/>
  <c r="Z93" i="1" s="1"/>
  <c r="M93" i="1"/>
  <c r="AA93" i="1" s="1"/>
  <c r="AH93" i="1" s="1"/>
  <c r="N93" i="1"/>
  <c r="AB93" i="1" s="1"/>
  <c r="W93" i="1"/>
  <c r="AG93" i="1" s="1"/>
  <c r="X93" i="1"/>
  <c r="Y93" i="1"/>
  <c r="AC93" i="1"/>
  <c r="AD93" i="1"/>
  <c r="AE93" i="1"/>
  <c r="AI93" i="1" s="1"/>
  <c r="L94" i="1"/>
  <c r="Z94" i="1" s="1"/>
  <c r="M94" i="1"/>
  <c r="AA94" i="1" s="1"/>
  <c r="AH94" i="1" s="1"/>
  <c r="N94" i="1"/>
  <c r="AB94" i="1" s="1"/>
  <c r="W94" i="1"/>
  <c r="AG94" i="1" s="1"/>
  <c r="X94" i="1"/>
  <c r="Y94" i="1"/>
  <c r="AC94" i="1"/>
  <c r="AD94" i="1"/>
  <c r="AE94" i="1"/>
  <c r="AI94" i="1" s="1"/>
  <c r="L95" i="1"/>
  <c r="Z95" i="1" s="1"/>
  <c r="M95" i="1"/>
  <c r="AA95" i="1" s="1"/>
  <c r="AH95" i="1" s="1"/>
  <c r="N95" i="1"/>
  <c r="AB95" i="1" s="1"/>
  <c r="W95" i="1"/>
  <c r="X95" i="1"/>
  <c r="Y95" i="1"/>
  <c r="AC95" i="1"/>
  <c r="AD95" i="1"/>
  <c r="AE95" i="1"/>
  <c r="AI95" i="1" s="1"/>
  <c r="L96" i="1"/>
  <c r="Z96" i="1" s="1"/>
  <c r="M96" i="1"/>
  <c r="AA96" i="1" s="1"/>
  <c r="AH96" i="1" s="1"/>
  <c r="AJ96" i="1" s="1"/>
  <c r="N96" i="1"/>
  <c r="AB96" i="1" s="1"/>
  <c r="W96" i="1"/>
  <c r="AG96" i="1" s="1"/>
  <c r="X96" i="1"/>
  <c r="Y96" i="1"/>
  <c r="AC96" i="1"/>
  <c r="AD96" i="1"/>
  <c r="AE96" i="1"/>
  <c r="AI96" i="1" s="1"/>
  <c r="L97" i="1"/>
  <c r="Z97" i="1" s="1"/>
  <c r="M97" i="1"/>
  <c r="AA97" i="1" s="1"/>
  <c r="AH97" i="1" s="1"/>
  <c r="N97" i="1"/>
  <c r="W97" i="1"/>
  <c r="AG97" i="1" s="1"/>
  <c r="X97" i="1"/>
  <c r="Y97" i="1"/>
  <c r="AB97" i="1"/>
  <c r="AC97" i="1"/>
  <c r="AD97" i="1"/>
  <c r="AE97" i="1"/>
  <c r="AI97" i="1" s="1"/>
  <c r="L98" i="1"/>
  <c r="Z98" i="1" s="1"/>
  <c r="M98" i="1"/>
  <c r="AA98" i="1" s="1"/>
  <c r="AH98" i="1" s="1"/>
  <c r="N98" i="1"/>
  <c r="W98" i="1"/>
  <c r="X98" i="1"/>
  <c r="Y98" i="1"/>
  <c r="AB98" i="1"/>
  <c r="AC98" i="1"/>
  <c r="AD98" i="1"/>
  <c r="AE98" i="1"/>
  <c r="AI98" i="1" s="1"/>
  <c r="L99" i="1"/>
  <c r="Z99" i="1" s="1"/>
  <c r="M99" i="1"/>
  <c r="AA99" i="1" s="1"/>
  <c r="AH99" i="1" s="1"/>
  <c r="N99" i="1"/>
  <c r="AB99" i="1" s="1"/>
  <c r="W99" i="1"/>
  <c r="X99" i="1"/>
  <c r="Y99" i="1"/>
  <c r="AC99" i="1"/>
  <c r="AD99" i="1"/>
  <c r="AE99" i="1"/>
  <c r="AI99" i="1" s="1"/>
  <c r="AG99" i="1"/>
  <c r="L100" i="1"/>
  <c r="Z100" i="1" s="1"/>
  <c r="M100" i="1"/>
  <c r="AA100" i="1" s="1"/>
  <c r="N100" i="1"/>
  <c r="AB100" i="1" s="1"/>
  <c r="W100" i="1"/>
  <c r="X100" i="1"/>
  <c r="Y100" i="1"/>
  <c r="AC100" i="1"/>
  <c r="AD100" i="1"/>
  <c r="AE100" i="1"/>
  <c r="AI100" i="1" s="1"/>
  <c r="L101" i="1"/>
  <c r="Z101" i="1" s="1"/>
  <c r="M101" i="1"/>
  <c r="AA101" i="1" s="1"/>
  <c r="AH101" i="1" s="1"/>
  <c r="N101" i="1"/>
  <c r="W101" i="1"/>
  <c r="X101" i="1"/>
  <c r="Y101" i="1"/>
  <c r="AB101" i="1"/>
  <c r="AC101" i="1"/>
  <c r="AD101" i="1"/>
  <c r="AE101" i="1"/>
  <c r="AI101" i="1" s="1"/>
  <c r="AG101" i="1"/>
  <c r="L102" i="1"/>
  <c r="Z102" i="1" s="1"/>
  <c r="M102" i="1"/>
  <c r="AA102" i="1" s="1"/>
  <c r="AH102" i="1" s="1"/>
  <c r="N102" i="1"/>
  <c r="AB102" i="1" s="1"/>
  <c r="W102" i="1"/>
  <c r="AG102" i="1" s="1"/>
  <c r="X102" i="1"/>
  <c r="Y102" i="1"/>
  <c r="AC102" i="1"/>
  <c r="AD102" i="1"/>
  <c r="AE102" i="1"/>
  <c r="AI102" i="1" s="1"/>
  <c r="L103" i="1"/>
  <c r="M103" i="1"/>
  <c r="N103" i="1"/>
  <c r="Y103" i="1"/>
  <c r="Z103" i="1"/>
  <c r="AA103" i="1"/>
  <c r="AH103" i="1" s="1"/>
  <c r="AB103" i="1"/>
  <c r="AC103" i="1"/>
  <c r="AD103" i="1"/>
  <c r="AE103" i="1"/>
  <c r="AI103" i="1"/>
  <c r="L104" i="1"/>
  <c r="W104" i="1" s="1"/>
  <c r="AG104" i="1" s="1"/>
  <c r="AJ104" i="1" s="1"/>
  <c r="M104" i="1"/>
  <c r="X104" i="1" s="1"/>
  <c r="N104" i="1"/>
  <c r="Y104" i="1"/>
  <c r="Z104" i="1"/>
  <c r="AA104" i="1"/>
  <c r="AH104" i="1" s="1"/>
  <c r="AB104" i="1"/>
  <c r="AC104" i="1"/>
  <c r="AD104" i="1"/>
  <c r="AE104" i="1"/>
  <c r="AI104" i="1" s="1"/>
  <c r="L105" i="1"/>
  <c r="W105" i="1" s="1"/>
  <c r="M105" i="1"/>
  <c r="N105" i="1"/>
  <c r="X105" i="1"/>
  <c r="Y105" i="1"/>
  <c r="Z105" i="1"/>
  <c r="AA105" i="1"/>
  <c r="AH105" i="1" s="1"/>
  <c r="AB105" i="1"/>
  <c r="AC105" i="1"/>
  <c r="AD105" i="1"/>
  <c r="AE105" i="1"/>
  <c r="AI105" i="1" s="1"/>
  <c r="L106" i="1"/>
  <c r="W106" i="1" s="1"/>
  <c r="AG106" i="1" s="1"/>
  <c r="M106" i="1"/>
  <c r="X106" i="1" s="1"/>
  <c r="N106" i="1"/>
  <c r="Y106" i="1"/>
  <c r="Z106" i="1"/>
  <c r="AA106" i="1"/>
  <c r="AH106" i="1" s="1"/>
  <c r="AB106" i="1"/>
  <c r="AC106" i="1"/>
  <c r="AD106" i="1"/>
  <c r="AE106" i="1"/>
  <c r="AI106" i="1" s="1"/>
  <c r="L107" i="1"/>
  <c r="W107" i="1" s="1"/>
  <c r="M107" i="1"/>
  <c r="X107" i="1" s="1"/>
  <c r="N107" i="1"/>
  <c r="Y107" i="1"/>
  <c r="Z107" i="1"/>
  <c r="AA107" i="1"/>
  <c r="AH107" i="1" s="1"/>
  <c r="AB107" i="1"/>
  <c r="AC107" i="1"/>
  <c r="AD107" i="1"/>
  <c r="AE107" i="1"/>
  <c r="AI107" i="1" s="1"/>
  <c r="L108" i="1"/>
  <c r="W108" i="1" s="1"/>
  <c r="AG108" i="1" s="1"/>
  <c r="M108" i="1"/>
  <c r="X108" i="1" s="1"/>
  <c r="N108" i="1"/>
  <c r="Y108" i="1"/>
  <c r="Z108" i="1"/>
  <c r="AA108" i="1"/>
  <c r="AH108" i="1" s="1"/>
  <c r="AB108" i="1"/>
  <c r="AC108" i="1"/>
  <c r="AD108" i="1"/>
  <c r="AE108" i="1"/>
  <c r="AI108" i="1" s="1"/>
  <c r="L109" i="1"/>
  <c r="W109" i="1" s="1"/>
  <c r="M109" i="1"/>
  <c r="X109" i="1" s="1"/>
  <c r="N109" i="1"/>
  <c r="Y109" i="1"/>
  <c r="Z109" i="1"/>
  <c r="AA109" i="1"/>
  <c r="AH109" i="1" s="1"/>
  <c r="AB109" i="1"/>
  <c r="AC109" i="1"/>
  <c r="AD109" i="1"/>
  <c r="AE109" i="1"/>
  <c r="AI109" i="1" s="1"/>
  <c r="L110" i="1"/>
  <c r="W110" i="1" s="1"/>
  <c r="AG110" i="1" s="1"/>
  <c r="M110" i="1"/>
  <c r="X110" i="1" s="1"/>
  <c r="N110" i="1"/>
  <c r="Y110" i="1"/>
  <c r="Z110" i="1"/>
  <c r="AA110" i="1"/>
  <c r="AH110" i="1" s="1"/>
  <c r="AB110" i="1"/>
  <c r="AC110" i="1"/>
  <c r="AD110" i="1"/>
  <c r="AE110" i="1"/>
  <c r="AI110" i="1" s="1"/>
  <c r="L111" i="1"/>
  <c r="W111" i="1" s="1"/>
  <c r="M111" i="1"/>
  <c r="X111" i="1" s="1"/>
  <c r="N111" i="1"/>
  <c r="Y111" i="1"/>
  <c r="Z111" i="1"/>
  <c r="AA111" i="1"/>
  <c r="AH111" i="1" s="1"/>
  <c r="AB111" i="1"/>
  <c r="AC111" i="1"/>
  <c r="AD111" i="1"/>
  <c r="AE111" i="1"/>
  <c r="AI111" i="1"/>
  <c r="L112" i="1"/>
  <c r="W112" i="1" s="1"/>
  <c r="AG112" i="1" s="1"/>
  <c r="AJ112" i="1" s="1"/>
  <c r="M112" i="1"/>
  <c r="X112" i="1" s="1"/>
  <c r="N112" i="1"/>
  <c r="Y112" i="1"/>
  <c r="Z112" i="1"/>
  <c r="AA112" i="1"/>
  <c r="AH112" i="1" s="1"/>
  <c r="AB112" i="1"/>
  <c r="AC112" i="1"/>
  <c r="AD112" i="1"/>
  <c r="AE112" i="1"/>
  <c r="AI112" i="1" s="1"/>
  <c r="L113" i="1"/>
  <c r="W113" i="1" s="1"/>
  <c r="M113" i="1"/>
  <c r="X113" i="1" s="1"/>
  <c r="N113" i="1"/>
  <c r="Y113" i="1"/>
  <c r="Z113" i="1"/>
  <c r="AA113" i="1"/>
  <c r="AH113" i="1" s="1"/>
  <c r="AB113" i="1"/>
  <c r="AC113" i="1"/>
  <c r="AD113" i="1"/>
  <c r="AE113" i="1"/>
  <c r="AI113" i="1" s="1"/>
  <c r="L114" i="1"/>
  <c r="W114" i="1" s="1"/>
  <c r="AG114" i="1" s="1"/>
  <c r="M114" i="1"/>
  <c r="X114" i="1" s="1"/>
  <c r="N114" i="1"/>
  <c r="Y114" i="1"/>
  <c r="Z114" i="1"/>
  <c r="AA114" i="1"/>
  <c r="AH114" i="1" s="1"/>
  <c r="AB114" i="1"/>
  <c r="AC114" i="1"/>
  <c r="AD114" i="1"/>
  <c r="AE114" i="1"/>
  <c r="AI114" i="1" s="1"/>
  <c r="L115" i="1"/>
  <c r="W115" i="1" s="1"/>
  <c r="M115" i="1"/>
  <c r="X115" i="1" s="1"/>
  <c r="N115" i="1"/>
  <c r="Y115" i="1"/>
  <c r="Z115" i="1"/>
  <c r="AA115" i="1"/>
  <c r="AH115" i="1" s="1"/>
  <c r="AB115" i="1"/>
  <c r="AC115" i="1"/>
  <c r="AD115" i="1"/>
  <c r="AE115" i="1"/>
  <c r="AI115" i="1" s="1"/>
  <c r="L116" i="1"/>
  <c r="W116" i="1" s="1"/>
  <c r="AG116" i="1" s="1"/>
  <c r="M116" i="1"/>
  <c r="X116" i="1" s="1"/>
  <c r="N116" i="1"/>
  <c r="Y116" i="1"/>
  <c r="Z116" i="1"/>
  <c r="AA116" i="1"/>
  <c r="AH116" i="1" s="1"/>
  <c r="AB116" i="1"/>
  <c r="AC116" i="1"/>
  <c r="AD116" i="1"/>
  <c r="AE116" i="1"/>
  <c r="AI116" i="1" s="1"/>
  <c r="L117" i="1"/>
  <c r="W117" i="1" s="1"/>
  <c r="M117" i="1"/>
  <c r="X117" i="1" s="1"/>
  <c r="N117" i="1"/>
  <c r="Y117" i="1"/>
  <c r="Z117" i="1"/>
  <c r="AA117" i="1"/>
  <c r="AB117" i="1"/>
  <c r="AC117" i="1"/>
  <c r="AD117" i="1"/>
  <c r="AE117" i="1"/>
  <c r="AI117" i="1" s="1"/>
  <c r="AH117" i="1"/>
  <c r="L118" i="1"/>
  <c r="W118" i="1" s="1"/>
  <c r="AG118" i="1" s="1"/>
  <c r="M118" i="1"/>
  <c r="X118" i="1" s="1"/>
  <c r="N118" i="1"/>
  <c r="Y118" i="1"/>
  <c r="Z118" i="1"/>
  <c r="AA118" i="1"/>
  <c r="AB118" i="1"/>
  <c r="AC118" i="1"/>
  <c r="AD118" i="1"/>
  <c r="AE118" i="1"/>
  <c r="AI118" i="1" s="1"/>
  <c r="AH118" i="1"/>
  <c r="L119" i="1"/>
  <c r="W119" i="1" s="1"/>
  <c r="M119" i="1"/>
  <c r="X119" i="1" s="1"/>
  <c r="N119" i="1"/>
  <c r="Y119" i="1"/>
  <c r="Z119" i="1"/>
  <c r="AA119" i="1"/>
  <c r="AH119" i="1" s="1"/>
  <c r="AB119" i="1"/>
  <c r="AC119" i="1"/>
  <c r="AD119" i="1"/>
  <c r="AE119" i="1"/>
  <c r="AI119" i="1" s="1"/>
  <c r="L120" i="1"/>
  <c r="W120" i="1" s="1"/>
  <c r="AG120" i="1" s="1"/>
  <c r="M120" i="1"/>
  <c r="X120" i="1" s="1"/>
  <c r="N120" i="1"/>
  <c r="Y120" i="1"/>
  <c r="Z120" i="1"/>
  <c r="AA120" i="1"/>
  <c r="AH120" i="1" s="1"/>
  <c r="AB120" i="1"/>
  <c r="AC120" i="1"/>
  <c r="AD120" i="1"/>
  <c r="AE120" i="1"/>
  <c r="AI120" i="1" s="1"/>
  <c r="L121" i="1"/>
  <c r="W121" i="1" s="1"/>
  <c r="M121" i="1"/>
  <c r="X121" i="1" s="1"/>
  <c r="N121" i="1"/>
  <c r="Y121" i="1"/>
  <c r="Z121" i="1"/>
  <c r="AA121" i="1"/>
  <c r="AH121" i="1" s="1"/>
  <c r="AB121" i="1"/>
  <c r="AC121" i="1"/>
  <c r="AD121" i="1"/>
  <c r="AE121" i="1"/>
  <c r="AI121" i="1" s="1"/>
  <c r="L122" i="1"/>
  <c r="W122" i="1" s="1"/>
  <c r="AG122" i="1" s="1"/>
  <c r="M122" i="1"/>
  <c r="X122" i="1" s="1"/>
  <c r="N122" i="1"/>
  <c r="Y122" i="1"/>
  <c r="Z122" i="1"/>
  <c r="AA122" i="1"/>
  <c r="AH122" i="1" s="1"/>
  <c r="AB122" i="1"/>
  <c r="AC122" i="1"/>
  <c r="AD122" i="1"/>
  <c r="AE122" i="1"/>
  <c r="AI122" i="1" s="1"/>
  <c r="L123" i="1"/>
  <c r="W123" i="1" s="1"/>
  <c r="M123" i="1"/>
  <c r="N123" i="1"/>
  <c r="X123" i="1"/>
  <c r="Y123" i="1"/>
  <c r="Z123" i="1"/>
  <c r="AA123" i="1"/>
  <c r="AH123" i="1" s="1"/>
  <c r="AB123" i="1"/>
  <c r="AC123" i="1"/>
  <c r="AD123" i="1"/>
  <c r="AE123" i="1"/>
  <c r="AI123" i="1" s="1"/>
  <c r="L124" i="1"/>
  <c r="M124" i="1"/>
  <c r="N124" i="1"/>
  <c r="W124" i="1"/>
  <c r="AG124" i="1" s="1"/>
  <c r="X124" i="1"/>
  <c r="AE124" i="1" s="1"/>
  <c r="AI124" i="1" s="1"/>
  <c r="Y124" i="1"/>
  <c r="Z124" i="1"/>
  <c r="AA124" i="1"/>
  <c r="AH124" i="1" s="1"/>
  <c r="AB124" i="1"/>
  <c r="AD124" i="1"/>
  <c r="L125" i="1"/>
  <c r="AC125" i="1" s="1"/>
  <c r="M125" i="1"/>
  <c r="N125" i="1"/>
  <c r="W125" i="1"/>
  <c r="X125" i="1"/>
  <c r="Y125" i="1"/>
  <c r="Z125" i="1"/>
  <c r="AA125" i="1"/>
  <c r="AH125" i="1" s="1"/>
  <c r="AB125" i="1"/>
  <c r="AD125" i="1"/>
  <c r="AG125" i="1"/>
  <c r="L126" i="1"/>
  <c r="M126" i="1"/>
  <c r="AD126" i="1" s="1"/>
  <c r="N126" i="1"/>
  <c r="W126" i="1"/>
  <c r="AG126" i="1" s="1"/>
  <c r="X126" i="1"/>
  <c r="Y126" i="1"/>
  <c r="Z126" i="1"/>
  <c r="AA126" i="1"/>
  <c r="AB126" i="1"/>
  <c r="AC126" i="1"/>
  <c r="AE126" i="1"/>
  <c r="AI126" i="1" s="1"/>
  <c r="AH126" i="1"/>
  <c r="L127" i="1"/>
  <c r="AC127" i="1" s="1"/>
  <c r="M127" i="1"/>
  <c r="AD127" i="1" s="1"/>
  <c r="N127" i="1"/>
  <c r="W127" i="1"/>
  <c r="AG127" i="1" s="1"/>
  <c r="X127" i="1"/>
  <c r="AE127" i="1" s="1"/>
  <c r="AI127" i="1" s="1"/>
  <c r="Y127" i="1"/>
  <c r="Z127" i="1"/>
  <c r="AA127" i="1"/>
  <c r="AH127" i="1" s="1"/>
  <c r="AB127" i="1"/>
  <c r="L128" i="1"/>
  <c r="AC128" i="1" s="1"/>
  <c r="M128" i="1"/>
  <c r="AD128" i="1" s="1"/>
  <c r="N128" i="1"/>
  <c r="W128" i="1"/>
  <c r="AG128" i="1" s="1"/>
  <c r="X128" i="1"/>
  <c r="AE128" i="1" s="1"/>
  <c r="AI128" i="1" s="1"/>
  <c r="Y128" i="1"/>
  <c r="Z128" i="1"/>
  <c r="AA128" i="1"/>
  <c r="AH128" i="1" s="1"/>
  <c r="AB128" i="1"/>
  <c r="L129" i="1"/>
  <c r="AC129" i="1" s="1"/>
  <c r="M129" i="1"/>
  <c r="N129" i="1"/>
  <c r="W129" i="1"/>
  <c r="AG129" i="1" s="1"/>
  <c r="X129" i="1"/>
  <c r="Y129" i="1"/>
  <c r="Z129" i="1"/>
  <c r="AA129" i="1"/>
  <c r="AB129" i="1"/>
  <c r="AD129" i="1"/>
  <c r="AH129" i="1"/>
  <c r="L130" i="1"/>
  <c r="M130" i="1"/>
  <c r="AD130" i="1" s="1"/>
  <c r="N130" i="1"/>
  <c r="W130" i="1"/>
  <c r="AG130" i="1" s="1"/>
  <c r="X130" i="1"/>
  <c r="AE130" i="1" s="1"/>
  <c r="AI130" i="1" s="1"/>
  <c r="Y130" i="1"/>
  <c r="Z130" i="1"/>
  <c r="AA130" i="1"/>
  <c r="AH130" i="1" s="1"/>
  <c r="AB130" i="1"/>
  <c r="AC130" i="1"/>
  <c r="L131" i="1"/>
  <c r="AC131" i="1" s="1"/>
  <c r="M131" i="1"/>
  <c r="N131" i="1"/>
  <c r="W131" i="1"/>
  <c r="AG131" i="1" s="1"/>
  <c r="X131" i="1"/>
  <c r="AE131" i="1" s="1"/>
  <c r="AI131" i="1" s="1"/>
  <c r="Y131" i="1"/>
  <c r="Z131" i="1"/>
  <c r="AA131" i="1"/>
  <c r="AH131" i="1" s="1"/>
  <c r="AB131" i="1"/>
  <c r="AD131" i="1"/>
  <c r="L132" i="1"/>
  <c r="AC132" i="1" s="1"/>
  <c r="M132" i="1"/>
  <c r="AD132" i="1" s="1"/>
  <c r="N132" i="1"/>
  <c r="W132" i="1"/>
  <c r="AG132" i="1" s="1"/>
  <c r="X132" i="1"/>
  <c r="AE132" i="1" s="1"/>
  <c r="AI132" i="1" s="1"/>
  <c r="Y132" i="1"/>
  <c r="Z132" i="1"/>
  <c r="AA132" i="1"/>
  <c r="AH132" i="1" s="1"/>
  <c r="AB132" i="1"/>
  <c r="L133" i="1"/>
  <c r="AC133" i="1" s="1"/>
  <c r="M133" i="1"/>
  <c r="N133" i="1"/>
  <c r="W133" i="1"/>
  <c r="AG133" i="1" s="1"/>
  <c r="X133" i="1"/>
  <c r="Y133" i="1"/>
  <c r="Z133" i="1"/>
  <c r="AA133" i="1"/>
  <c r="AH133" i="1" s="1"/>
  <c r="AB133" i="1"/>
  <c r="AD133" i="1"/>
  <c r="L134" i="1"/>
  <c r="M134" i="1"/>
  <c r="AD134" i="1" s="1"/>
  <c r="N134" i="1"/>
  <c r="W134" i="1"/>
  <c r="AG134" i="1" s="1"/>
  <c r="X134" i="1"/>
  <c r="Y134" i="1"/>
  <c r="Z134" i="1"/>
  <c r="AA134" i="1"/>
  <c r="AB134" i="1"/>
  <c r="AC134" i="1"/>
  <c r="AE134" i="1"/>
  <c r="AI134" i="1" s="1"/>
  <c r="AH134" i="1"/>
  <c r="L135" i="1"/>
  <c r="AC135" i="1" s="1"/>
  <c r="M135" i="1"/>
  <c r="N135" i="1"/>
  <c r="W135" i="1"/>
  <c r="AG135" i="1" s="1"/>
  <c r="X135" i="1"/>
  <c r="AE135" i="1" s="1"/>
  <c r="AI135" i="1" s="1"/>
  <c r="Y135" i="1"/>
  <c r="Z135" i="1"/>
  <c r="AA135" i="1"/>
  <c r="AH135" i="1" s="1"/>
  <c r="AB135" i="1"/>
  <c r="AD135" i="1"/>
  <c r="L136" i="1"/>
  <c r="AC136" i="1" s="1"/>
  <c r="M136" i="1"/>
  <c r="AD136" i="1" s="1"/>
  <c r="N136" i="1"/>
  <c r="W136" i="1"/>
  <c r="AG136" i="1" s="1"/>
  <c r="X136" i="1"/>
  <c r="AE136" i="1" s="1"/>
  <c r="AI136" i="1" s="1"/>
  <c r="Y136" i="1"/>
  <c r="Z136" i="1"/>
  <c r="AA136" i="1"/>
  <c r="AH136" i="1" s="1"/>
  <c r="AB136" i="1"/>
  <c r="L137" i="1"/>
  <c r="AC137" i="1" s="1"/>
  <c r="M137" i="1"/>
  <c r="N137" i="1"/>
  <c r="W137" i="1"/>
  <c r="AG137" i="1" s="1"/>
  <c r="X137" i="1"/>
  <c r="Y137" i="1"/>
  <c r="Z137" i="1"/>
  <c r="AA137" i="1"/>
  <c r="AB137" i="1"/>
  <c r="AD137" i="1"/>
  <c r="AH137" i="1"/>
  <c r="L138" i="1"/>
  <c r="M138" i="1"/>
  <c r="AD138" i="1" s="1"/>
  <c r="N138" i="1"/>
  <c r="W138" i="1"/>
  <c r="AG138" i="1" s="1"/>
  <c r="X138" i="1"/>
  <c r="AE138" i="1" s="1"/>
  <c r="AI138" i="1" s="1"/>
  <c r="Y138" i="1"/>
  <c r="Z138" i="1"/>
  <c r="AA138" i="1"/>
  <c r="AH138" i="1" s="1"/>
  <c r="AB138" i="1"/>
  <c r="AC138" i="1"/>
  <c r="L139" i="1"/>
  <c r="AC139" i="1" s="1"/>
  <c r="M139" i="1"/>
  <c r="N139" i="1"/>
  <c r="W139" i="1"/>
  <c r="AG139" i="1" s="1"/>
  <c r="X139" i="1"/>
  <c r="AE139" i="1" s="1"/>
  <c r="AI139" i="1" s="1"/>
  <c r="Y139" i="1"/>
  <c r="Z139" i="1"/>
  <c r="AA139" i="1"/>
  <c r="AH139" i="1" s="1"/>
  <c r="AB139" i="1"/>
  <c r="AD139" i="1"/>
  <c r="L140" i="1"/>
  <c r="AC140" i="1" s="1"/>
  <c r="M140" i="1"/>
  <c r="AD140" i="1" s="1"/>
  <c r="N140" i="1"/>
  <c r="W140" i="1"/>
  <c r="AG140" i="1" s="1"/>
  <c r="X140" i="1"/>
  <c r="AE140" i="1" s="1"/>
  <c r="AI140" i="1" s="1"/>
  <c r="Y140" i="1"/>
  <c r="Z140" i="1"/>
  <c r="AA140" i="1"/>
  <c r="AH140" i="1" s="1"/>
  <c r="AB140" i="1"/>
  <c r="L141" i="1"/>
  <c r="AC141" i="1" s="1"/>
  <c r="M141" i="1"/>
  <c r="N141" i="1"/>
  <c r="W141" i="1"/>
  <c r="AG141" i="1" s="1"/>
  <c r="X141" i="1"/>
  <c r="Y141" i="1"/>
  <c r="Z141" i="1"/>
  <c r="AA141" i="1"/>
  <c r="AB141" i="1"/>
  <c r="AD141" i="1"/>
  <c r="AH141" i="1"/>
  <c r="L142" i="1"/>
  <c r="M142" i="1"/>
  <c r="AD142" i="1" s="1"/>
  <c r="AL142" i="1" s="1"/>
  <c r="N142" i="1"/>
  <c r="W142" i="1"/>
  <c r="AG142" i="1" s="1"/>
  <c r="X142" i="1"/>
  <c r="AE142" i="1" s="1"/>
  <c r="AI142" i="1" s="1"/>
  <c r="Y142" i="1"/>
  <c r="Z142" i="1"/>
  <c r="AA142" i="1"/>
  <c r="AH142" i="1" s="1"/>
  <c r="AB142" i="1"/>
  <c r="AC142" i="1"/>
  <c r="L143" i="1"/>
  <c r="AC143" i="1" s="1"/>
  <c r="M143" i="1"/>
  <c r="N143" i="1"/>
  <c r="W143" i="1"/>
  <c r="AG143" i="1" s="1"/>
  <c r="X143" i="1"/>
  <c r="AE143" i="1" s="1"/>
  <c r="Y143" i="1"/>
  <c r="Z143" i="1"/>
  <c r="AA143" i="1"/>
  <c r="AH143" i="1" s="1"/>
  <c r="AB143" i="1"/>
  <c r="AD143" i="1"/>
  <c r="L144" i="1"/>
  <c r="M144" i="1"/>
  <c r="N144" i="1"/>
  <c r="W144" i="1"/>
  <c r="AG144" i="1" s="1"/>
  <c r="X144" i="1"/>
  <c r="AE144" i="1" s="1"/>
  <c r="AI144" i="1" s="1"/>
  <c r="Y144" i="1"/>
  <c r="Z144" i="1"/>
  <c r="AA144" i="1"/>
  <c r="AB144" i="1"/>
  <c r="AH144" i="1"/>
  <c r="L145" i="1"/>
  <c r="AC145" i="1" s="1"/>
  <c r="M145" i="1"/>
  <c r="AD145" i="1" s="1"/>
  <c r="N145" i="1"/>
  <c r="W145" i="1"/>
  <c r="X145" i="1"/>
  <c r="Y145" i="1"/>
  <c r="Z145" i="1"/>
  <c r="AA145" i="1"/>
  <c r="AH145" i="1" s="1"/>
  <c r="AB145" i="1"/>
  <c r="AG145" i="1"/>
  <c r="L146" i="1"/>
  <c r="AC146" i="1" s="1"/>
  <c r="M146" i="1"/>
  <c r="AD146" i="1" s="1"/>
  <c r="N146" i="1"/>
  <c r="W146" i="1"/>
  <c r="AG146" i="1" s="1"/>
  <c r="X146" i="1"/>
  <c r="Y146" i="1"/>
  <c r="Z146" i="1"/>
  <c r="AA146" i="1"/>
  <c r="AB146" i="1"/>
  <c r="AE146" i="1"/>
  <c r="AI146" i="1" s="1"/>
  <c r="AH146" i="1"/>
  <c r="L147" i="1"/>
  <c r="AC147" i="1" s="1"/>
  <c r="M147" i="1"/>
  <c r="N147" i="1"/>
  <c r="W147" i="1"/>
  <c r="AG147" i="1" s="1"/>
  <c r="X147" i="1"/>
  <c r="Y147" i="1"/>
  <c r="Z147" i="1"/>
  <c r="AA147" i="1"/>
  <c r="AH147" i="1" s="1"/>
  <c r="AB147" i="1"/>
  <c r="AD147" i="1"/>
  <c r="L148" i="1"/>
  <c r="AC148" i="1" s="1"/>
  <c r="M148" i="1"/>
  <c r="AD148" i="1" s="1"/>
  <c r="N148" i="1"/>
  <c r="W148" i="1"/>
  <c r="X148" i="1"/>
  <c r="AE148" i="1" s="1"/>
  <c r="AI148" i="1" s="1"/>
  <c r="Y148" i="1"/>
  <c r="Z148" i="1"/>
  <c r="AA148" i="1"/>
  <c r="AB148" i="1"/>
  <c r="AH148" i="1"/>
  <c r="L149" i="1"/>
  <c r="AC149" i="1" s="1"/>
  <c r="M149" i="1"/>
  <c r="N149" i="1"/>
  <c r="W149" i="1"/>
  <c r="X149" i="1"/>
  <c r="AE149" i="1" s="1"/>
  <c r="AI149" i="1" s="1"/>
  <c r="Y149" i="1"/>
  <c r="Z149" i="1"/>
  <c r="AA149" i="1"/>
  <c r="AH149" i="1" s="1"/>
  <c r="AB149" i="1"/>
  <c r="AD149" i="1"/>
  <c r="AG149" i="1"/>
  <c r="L150" i="1"/>
  <c r="AC150" i="1" s="1"/>
  <c r="M150" i="1"/>
  <c r="AD150" i="1" s="1"/>
  <c r="N150" i="1"/>
  <c r="W150" i="1"/>
  <c r="X150" i="1"/>
  <c r="AE150" i="1" s="1"/>
  <c r="AI150" i="1" s="1"/>
  <c r="Y150" i="1"/>
  <c r="Z150" i="1"/>
  <c r="AA150" i="1"/>
  <c r="AH150" i="1" s="1"/>
  <c r="AB150" i="1"/>
  <c r="AG150" i="1"/>
  <c r="L151" i="1"/>
  <c r="AC151" i="1" s="1"/>
  <c r="M151" i="1"/>
  <c r="N151" i="1"/>
  <c r="W151" i="1"/>
  <c r="X151" i="1"/>
  <c r="Y151" i="1"/>
  <c r="Z151" i="1"/>
  <c r="AA151" i="1"/>
  <c r="AH151" i="1" s="1"/>
  <c r="AB151" i="1"/>
  <c r="AD151" i="1"/>
  <c r="AE151" i="1"/>
  <c r="AI151" i="1" s="1"/>
  <c r="AG151" i="1"/>
  <c r="L152" i="1"/>
  <c r="AC152" i="1" s="1"/>
  <c r="M152" i="1"/>
  <c r="AD152" i="1" s="1"/>
  <c r="N152" i="1"/>
  <c r="W152" i="1"/>
  <c r="X152" i="1"/>
  <c r="AE152" i="1" s="1"/>
  <c r="AI152" i="1" s="1"/>
  <c r="Y152" i="1"/>
  <c r="Z152" i="1"/>
  <c r="AA152" i="1"/>
  <c r="AH152" i="1" s="1"/>
  <c r="AB152" i="1"/>
  <c r="L153" i="1"/>
  <c r="AC153" i="1" s="1"/>
  <c r="M153" i="1"/>
  <c r="N153" i="1"/>
  <c r="W153" i="1"/>
  <c r="AG153" i="1" s="1"/>
  <c r="X153" i="1"/>
  <c r="AE153" i="1" s="1"/>
  <c r="AI153" i="1" s="1"/>
  <c r="Y153" i="1"/>
  <c r="Z153" i="1"/>
  <c r="AA153" i="1"/>
  <c r="AH153" i="1" s="1"/>
  <c r="AB153" i="1"/>
  <c r="AD153" i="1"/>
  <c r="L154" i="1"/>
  <c r="AC154" i="1" s="1"/>
  <c r="M154" i="1"/>
  <c r="AD154" i="1" s="1"/>
  <c r="N154" i="1"/>
  <c r="W154" i="1"/>
  <c r="AG154" i="1" s="1"/>
  <c r="X154" i="1"/>
  <c r="AE154" i="1" s="1"/>
  <c r="AI154" i="1" s="1"/>
  <c r="Y154" i="1"/>
  <c r="Z154" i="1"/>
  <c r="AA154" i="1"/>
  <c r="AH154" i="1" s="1"/>
  <c r="AB154" i="1"/>
  <c r="L155" i="1"/>
  <c r="AC155" i="1" s="1"/>
  <c r="M155" i="1"/>
  <c r="N155" i="1"/>
  <c r="W155" i="1"/>
  <c r="AG155" i="1" s="1"/>
  <c r="X155" i="1"/>
  <c r="AE155" i="1" s="1"/>
  <c r="AI155" i="1" s="1"/>
  <c r="AJ155" i="1" s="1"/>
  <c r="Y155" i="1"/>
  <c r="Z155" i="1"/>
  <c r="AA155" i="1"/>
  <c r="AH155" i="1" s="1"/>
  <c r="AB155" i="1"/>
  <c r="AD155" i="1"/>
  <c r="L156" i="1"/>
  <c r="AC156" i="1" s="1"/>
  <c r="M156" i="1"/>
  <c r="N156" i="1"/>
  <c r="W156" i="1"/>
  <c r="AG156" i="1" s="1"/>
  <c r="X156" i="1"/>
  <c r="AE156" i="1" s="1"/>
  <c r="Y156" i="1"/>
  <c r="Z156" i="1"/>
  <c r="AA156" i="1"/>
  <c r="AH156" i="1" s="1"/>
  <c r="AB156" i="1"/>
  <c r="AD156" i="1"/>
  <c r="L157" i="1"/>
  <c r="AC157" i="1" s="1"/>
  <c r="M157" i="1"/>
  <c r="AD157" i="1" s="1"/>
  <c r="N157" i="1"/>
  <c r="W157" i="1"/>
  <c r="AG157" i="1" s="1"/>
  <c r="X157" i="1"/>
  <c r="AE157" i="1" s="1"/>
  <c r="AI157" i="1" s="1"/>
  <c r="Y157" i="1"/>
  <c r="Z157" i="1"/>
  <c r="AA157" i="1"/>
  <c r="AH157" i="1" s="1"/>
  <c r="AB157" i="1"/>
  <c r="L158" i="1"/>
  <c r="AC158" i="1" s="1"/>
  <c r="M158" i="1"/>
  <c r="N158" i="1"/>
  <c r="W158" i="1"/>
  <c r="AG158" i="1" s="1"/>
  <c r="X158" i="1"/>
  <c r="Y158" i="1"/>
  <c r="Z158" i="1"/>
  <c r="AA158" i="1"/>
  <c r="AB158" i="1"/>
  <c r="AD158" i="1"/>
  <c r="AH158" i="1"/>
  <c r="L159" i="1"/>
  <c r="AC159" i="1" s="1"/>
  <c r="M159" i="1"/>
  <c r="AD159" i="1" s="1"/>
  <c r="N159" i="1"/>
  <c r="W159" i="1"/>
  <c r="AG159" i="1" s="1"/>
  <c r="X159" i="1"/>
  <c r="Y159" i="1"/>
  <c r="Z159" i="1"/>
  <c r="AA159" i="1"/>
  <c r="AH159" i="1" s="1"/>
  <c r="AB159" i="1"/>
  <c r="AE159" i="1"/>
  <c r="AI159" i="1" s="1"/>
  <c r="L160" i="1"/>
  <c r="AC160" i="1" s="1"/>
  <c r="M160" i="1"/>
  <c r="N160" i="1"/>
  <c r="W160" i="1"/>
  <c r="AG160" i="1" s="1"/>
  <c r="X160" i="1"/>
  <c r="AE160" i="1" s="1"/>
  <c r="Y160" i="1"/>
  <c r="Z160" i="1"/>
  <c r="AA160" i="1"/>
  <c r="AH160" i="1" s="1"/>
  <c r="AB160" i="1"/>
  <c r="AD160" i="1"/>
  <c r="L161" i="1"/>
  <c r="AC161" i="1" s="1"/>
  <c r="M161" i="1"/>
  <c r="AD161" i="1" s="1"/>
  <c r="N161" i="1"/>
  <c r="W161" i="1"/>
  <c r="AG161" i="1" s="1"/>
  <c r="X161" i="1"/>
  <c r="AE161" i="1" s="1"/>
  <c r="AI161" i="1" s="1"/>
  <c r="Y161" i="1"/>
  <c r="Z161" i="1"/>
  <c r="AA161" i="1"/>
  <c r="AB161" i="1"/>
  <c r="AH161" i="1"/>
  <c r="L162" i="1"/>
  <c r="AC162" i="1" s="1"/>
  <c r="M162" i="1"/>
  <c r="N162" i="1"/>
  <c r="W162" i="1"/>
  <c r="AG162" i="1" s="1"/>
  <c r="X162" i="1"/>
  <c r="Y162" i="1"/>
  <c r="Z162" i="1"/>
  <c r="AA162" i="1"/>
  <c r="AH162" i="1" s="1"/>
  <c r="AB162" i="1"/>
  <c r="AD162" i="1"/>
  <c r="L163" i="1"/>
  <c r="M163" i="1"/>
  <c r="N163" i="1"/>
  <c r="Y163" i="1"/>
  <c r="Z163" i="1"/>
  <c r="AA163" i="1"/>
  <c r="AH163" i="1" s="1"/>
  <c r="AB163" i="1"/>
  <c r="AC163" i="1"/>
  <c r="AD163" i="1"/>
  <c r="AE163" i="1"/>
  <c r="AI163" i="1" s="1"/>
  <c r="L164" i="1"/>
  <c r="W164" i="1" s="1"/>
  <c r="M164" i="1"/>
  <c r="X164" i="1" s="1"/>
  <c r="N164" i="1"/>
  <c r="Y164" i="1"/>
  <c r="Z164" i="1"/>
  <c r="AA164" i="1"/>
  <c r="AH164" i="1" s="1"/>
  <c r="AB164" i="1"/>
  <c r="AC164" i="1"/>
  <c r="AD164" i="1"/>
  <c r="AE164" i="1"/>
  <c r="AI164" i="1"/>
  <c r="L165" i="1"/>
  <c r="W165" i="1" s="1"/>
  <c r="AG165" i="1" s="1"/>
  <c r="M165" i="1"/>
  <c r="X165" i="1" s="1"/>
  <c r="N165" i="1"/>
  <c r="Y165" i="1"/>
  <c r="Z165" i="1"/>
  <c r="AA165" i="1"/>
  <c r="AH165" i="1" s="1"/>
  <c r="AB165" i="1"/>
  <c r="AC165" i="1"/>
  <c r="AD165" i="1"/>
  <c r="AE165" i="1"/>
  <c r="AI165" i="1" s="1"/>
  <c r="L166" i="1"/>
  <c r="W166" i="1" s="1"/>
  <c r="M166" i="1"/>
  <c r="X166" i="1" s="1"/>
  <c r="N166" i="1"/>
  <c r="Y166" i="1"/>
  <c r="Z166" i="1"/>
  <c r="AA166" i="1"/>
  <c r="AH166" i="1" s="1"/>
  <c r="AB166" i="1"/>
  <c r="AC166" i="1"/>
  <c r="AD166" i="1"/>
  <c r="AE166" i="1"/>
  <c r="AI166" i="1" s="1"/>
  <c r="L167" i="1"/>
  <c r="W167" i="1" s="1"/>
  <c r="AG167" i="1" s="1"/>
  <c r="M167" i="1"/>
  <c r="X167" i="1" s="1"/>
  <c r="N167" i="1"/>
  <c r="Y167" i="1"/>
  <c r="Z167" i="1"/>
  <c r="AA167" i="1"/>
  <c r="AH167" i="1" s="1"/>
  <c r="AB167" i="1"/>
  <c r="AC167" i="1"/>
  <c r="AD167" i="1"/>
  <c r="AE167" i="1"/>
  <c r="AI167" i="1" s="1"/>
  <c r="L168" i="1"/>
  <c r="W168" i="1" s="1"/>
  <c r="M168" i="1"/>
  <c r="X168" i="1" s="1"/>
  <c r="N168" i="1"/>
  <c r="Y168" i="1"/>
  <c r="Z168" i="1"/>
  <c r="AA168" i="1"/>
  <c r="AH168" i="1" s="1"/>
  <c r="AB168" i="1"/>
  <c r="AC168" i="1"/>
  <c r="AD168" i="1"/>
  <c r="AE168" i="1"/>
  <c r="AI168" i="1" s="1"/>
  <c r="L169" i="1"/>
  <c r="W169" i="1" s="1"/>
  <c r="AG169" i="1" s="1"/>
  <c r="M169" i="1"/>
  <c r="X169" i="1" s="1"/>
  <c r="N169" i="1"/>
  <c r="Y169" i="1"/>
  <c r="Z169" i="1"/>
  <c r="AA169" i="1"/>
  <c r="AH169" i="1" s="1"/>
  <c r="AB169" i="1"/>
  <c r="AC169" i="1"/>
  <c r="AD169" i="1"/>
  <c r="AE169" i="1"/>
  <c r="AI169" i="1" s="1"/>
  <c r="L170" i="1"/>
  <c r="W170" i="1" s="1"/>
  <c r="M170" i="1"/>
  <c r="X170" i="1" s="1"/>
  <c r="N170" i="1"/>
  <c r="Y170" i="1"/>
  <c r="Z170" i="1"/>
  <c r="AA170" i="1"/>
  <c r="AB170" i="1"/>
  <c r="AC170" i="1"/>
  <c r="AD170" i="1"/>
  <c r="AE170" i="1"/>
  <c r="AH170" i="1"/>
  <c r="AI170" i="1"/>
  <c r="L171" i="1"/>
  <c r="W171" i="1" s="1"/>
  <c r="AG171" i="1" s="1"/>
  <c r="M171" i="1"/>
  <c r="X171" i="1" s="1"/>
  <c r="N171" i="1"/>
  <c r="Y171" i="1"/>
  <c r="Z171" i="1"/>
  <c r="AA171" i="1"/>
  <c r="AH171" i="1" s="1"/>
  <c r="AB171" i="1"/>
  <c r="AC171" i="1"/>
  <c r="AD171" i="1"/>
  <c r="AE171" i="1"/>
  <c r="AI171" i="1" s="1"/>
  <c r="L172" i="1"/>
  <c r="M172" i="1"/>
  <c r="N172" i="1"/>
  <c r="W172" i="1"/>
  <c r="AG172" i="1" s="1"/>
  <c r="X172" i="1"/>
  <c r="Y172" i="1"/>
  <c r="AB172" i="1"/>
  <c r="AC172" i="1"/>
  <c r="AD172" i="1"/>
  <c r="AE172" i="1"/>
  <c r="AI172" i="1" s="1"/>
  <c r="L173" i="1"/>
  <c r="Z173" i="1" s="1"/>
  <c r="M173" i="1"/>
  <c r="AA173" i="1" s="1"/>
  <c r="AH173" i="1" s="1"/>
  <c r="N173" i="1"/>
  <c r="AB173" i="1" s="1"/>
  <c r="W173" i="1"/>
  <c r="AG173" i="1" s="1"/>
  <c r="X173" i="1"/>
  <c r="Y173" i="1"/>
  <c r="AC173" i="1"/>
  <c r="AD173" i="1"/>
  <c r="AE173" i="1"/>
  <c r="AI173" i="1" s="1"/>
  <c r="L174" i="1"/>
  <c r="Z174" i="1" s="1"/>
  <c r="M174" i="1"/>
  <c r="AA174" i="1" s="1"/>
  <c r="AH174" i="1" s="1"/>
  <c r="N174" i="1"/>
  <c r="AB174" i="1" s="1"/>
  <c r="AM174" i="1" s="1"/>
  <c r="W174" i="1"/>
  <c r="AG174" i="1" s="1"/>
  <c r="X174" i="1"/>
  <c r="Y174" i="1"/>
  <c r="AC174" i="1"/>
  <c r="AD174" i="1"/>
  <c r="AE174" i="1"/>
  <c r="AI174" i="1" s="1"/>
  <c r="L175" i="1"/>
  <c r="Z175" i="1" s="1"/>
  <c r="M175" i="1"/>
  <c r="AA175" i="1" s="1"/>
  <c r="AH175" i="1" s="1"/>
  <c r="N175" i="1"/>
  <c r="AB175" i="1" s="1"/>
  <c r="W175" i="1"/>
  <c r="AG175" i="1" s="1"/>
  <c r="X175" i="1"/>
  <c r="Y175" i="1"/>
  <c r="AC175" i="1"/>
  <c r="AD175" i="1"/>
  <c r="AE175" i="1"/>
  <c r="AI175" i="1" s="1"/>
  <c r="L176" i="1"/>
  <c r="Z176" i="1" s="1"/>
  <c r="M176" i="1"/>
  <c r="AA176" i="1" s="1"/>
  <c r="AH176" i="1" s="1"/>
  <c r="N176" i="1"/>
  <c r="AB176" i="1" s="1"/>
  <c r="W176" i="1"/>
  <c r="X176" i="1"/>
  <c r="Y176" i="1"/>
  <c r="AC176" i="1"/>
  <c r="AD176" i="1"/>
  <c r="AE176" i="1"/>
  <c r="AI176" i="1" s="1"/>
  <c r="AG176" i="1"/>
  <c r="L177" i="1"/>
  <c r="Z177" i="1" s="1"/>
  <c r="M177" i="1"/>
  <c r="AA177" i="1" s="1"/>
  <c r="N177" i="1"/>
  <c r="AB177" i="1" s="1"/>
  <c r="W177" i="1"/>
  <c r="AG177" i="1" s="1"/>
  <c r="X177" i="1"/>
  <c r="Y177" i="1"/>
  <c r="AC177" i="1"/>
  <c r="AD177" i="1"/>
  <c r="AE177" i="1"/>
  <c r="AI177" i="1" s="1"/>
  <c r="L178" i="1"/>
  <c r="Z178" i="1" s="1"/>
  <c r="M178" i="1"/>
  <c r="AA178" i="1" s="1"/>
  <c r="AH178" i="1" s="1"/>
  <c r="N178" i="1"/>
  <c r="W178" i="1"/>
  <c r="AG178" i="1" s="1"/>
  <c r="X178" i="1"/>
  <c r="Y178" i="1"/>
  <c r="AB178" i="1"/>
  <c r="AC178" i="1"/>
  <c r="AD178" i="1"/>
  <c r="AE178" i="1"/>
  <c r="AI178" i="1"/>
  <c r="L179" i="1"/>
  <c r="Z179" i="1" s="1"/>
  <c r="M179" i="1"/>
  <c r="AA179" i="1" s="1"/>
  <c r="N179" i="1"/>
  <c r="W179" i="1"/>
  <c r="X179" i="1"/>
  <c r="Y179" i="1"/>
  <c r="AB179" i="1"/>
  <c r="AC179" i="1"/>
  <c r="AD179" i="1"/>
  <c r="AE179" i="1"/>
  <c r="AI179" i="1" s="1"/>
  <c r="L180" i="1"/>
  <c r="Z180" i="1" s="1"/>
  <c r="M180" i="1"/>
  <c r="AA180" i="1" s="1"/>
  <c r="AH180" i="1" s="1"/>
  <c r="N180" i="1"/>
  <c r="AB180" i="1" s="1"/>
  <c r="W180" i="1"/>
  <c r="X180" i="1"/>
  <c r="Y180" i="1"/>
  <c r="AC180" i="1"/>
  <c r="AD180" i="1"/>
  <c r="AE180" i="1"/>
  <c r="AI180" i="1" s="1"/>
  <c r="AG180" i="1"/>
  <c r="L181" i="1"/>
  <c r="M181" i="1"/>
  <c r="AA181" i="1" s="1"/>
  <c r="N181" i="1"/>
  <c r="AB181" i="1" s="1"/>
  <c r="W181" i="1"/>
  <c r="X181" i="1"/>
  <c r="Y181" i="1"/>
  <c r="Z181" i="1"/>
  <c r="AC181" i="1"/>
  <c r="AD181" i="1"/>
  <c r="AE181" i="1"/>
  <c r="AI181" i="1" s="1"/>
  <c r="L182" i="1"/>
  <c r="Z182" i="1" s="1"/>
  <c r="M182" i="1"/>
  <c r="AA182" i="1" s="1"/>
  <c r="AH182" i="1" s="1"/>
  <c r="N182" i="1"/>
  <c r="AB182" i="1" s="1"/>
  <c r="W182" i="1"/>
  <c r="AG182" i="1" s="1"/>
  <c r="X182" i="1"/>
  <c r="Y182" i="1"/>
  <c r="AC182" i="1"/>
  <c r="AD182" i="1"/>
  <c r="AE182" i="1"/>
  <c r="AI182" i="1" s="1"/>
  <c r="L183" i="1"/>
  <c r="Z183" i="1" s="1"/>
  <c r="M183" i="1"/>
  <c r="AA183" i="1" s="1"/>
  <c r="N183" i="1"/>
  <c r="AB183" i="1" s="1"/>
  <c r="W183" i="1"/>
  <c r="X183" i="1"/>
  <c r="Y183" i="1"/>
  <c r="AC183" i="1"/>
  <c r="AD183" i="1"/>
  <c r="AE183" i="1"/>
  <c r="AI183" i="1" s="1"/>
  <c r="AG183" i="1"/>
  <c r="L184" i="1"/>
  <c r="Z184" i="1" s="1"/>
  <c r="M184" i="1"/>
  <c r="AA184" i="1" s="1"/>
  <c r="AH184" i="1" s="1"/>
  <c r="N184" i="1"/>
  <c r="W184" i="1"/>
  <c r="AG184" i="1" s="1"/>
  <c r="X184" i="1"/>
  <c r="Y184" i="1"/>
  <c r="AB184" i="1"/>
  <c r="AC184" i="1"/>
  <c r="AD184" i="1"/>
  <c r="AE184" i="1"/>
  <c r="AI184" i="1" s="1"/>
  <c r="L185" i="1"/>
  <c r="Z185" i="1" s="1"/>
  <c r="M185" i="1"/>
  <c r="AA185" i="1" s="1"/>
  <c r="N185" i="1"/>
  <c r="AB185" i="1" s="1"/>
  <c r="W185" i="1"/>
  <c r="X185" i="1"/>
  <c r="Y185" i="1"/>
  <c r="AC185" i="1"/>
  <c r="AD185" i="1"/>
  <c r="AE185" i="1"/>
  <c r="AI185" i="1" s="1"/>
  <c r="L186" i="1"/>
  <c r="Z186" i="1" s="1"/>
  <c r="M186" i="1"/>
  <c r="AA186" i="1" s="1"/>
  <c r="AH186" i="1" s="1"/>
  <c r="N186" i="1"/>
  <c r="W186" i="1"/>
  <c r="AG186" i="1" s="1"/>
  <c r="X186" i="1"/>
  <c r="Y186" i="1"/>
  <c r="AB186" i="1"/>
  <c r="AC186" i="1"/>
  <c r="AD186" i="1"/>
  <c r="AE186" i="1"/>
  <c r="AI186" i="1"/>
  <c r="L187" i="1"/>
  <c r="Z187" i="1" s="1"/>
  <c r="M187" i="1"/>
  <c r="AA187" i="1" s="1"/>
  <c r="N187" i="1"/>
  <c r="AB187" i="1" s="1"/>
  <c r="W187" i="1"/>
  <c r="X187" i="1"/>
  <c r="Y187" i="1"/>
  <c r="AC187" i="1"/>
  <c r="AD187" i="1"/>
  <c r="AE187" i="1"/>
  <c r="AI187" i="1" s="1"/>
  <c r="L188" i="1"/>
  <c r="Z188" i="1" s="1"/>
  <c r="M188" i="1"/>
  <c r="AA188" i="1" s="1"/>
  <c r="AH188" i="1" s="1"/>
  <c r="N188" i="1"/>
  <c r="AB188" i="1" s="1"/>
  <c r="W188" i="1"/>
  <c r="AG188" i="1" s="1"/>
  <c r="X188" i="1"/>
  <c r="Y188" i="1"/>
  <c r="AC188" i="1"/>
  <c r="AD188" i="1"/>
  <c r="AE188" i="1"/>
  <c r="AI188" i="1" s="1"/>
  <c r="L189" i="1"/>
  <c r="Z189" i="1" s="1"/>
  <c r="M189" i="1"/>
  <c r="AA189" i="1" s="1"/>
  <c r="N189" i="1"/>
  <c r="AB189" i="1" s="1"/>
  <c r="W189" i="1"/>
  <c r="X189" i="1"/>
  <c r="Y189" i="1"/>
  <c r="AC189" i="1"/>
  <c r="AD189" i="1"/>
  <c r="AE189" i="1"/>
  <c r="AI189" i="1" s="1"/>
  <c r="L190" i="1"/>
  <c r="Z190" i="1" s="1"/>
  <c r="M190" i="1"/>
  <c r="AA190" i="1" s="1"/>
  <c r="AH190" i="1" s="1"/>
  <c r="N190" i="1"/>
  <c r="W190" i="1"/>
  <c r="AG190" i="1" s="1"/>
  <c r="X190" i="1"/>
  <c r="Y190" i="1"/>
  <c r="AB190" i="1"/>
  <c r="AC190" i="1"/>
  <c r="AD190" i="1"/>
  <c r="AE190" i="1"/>
  <c r="AI190" i="1" s="1"/>
  <c r="L191" i="1"/>
  <c r="M191" i="1"/>
  <c r="N191" i="1"/>
  <c r="W191" i="1"/>
  <c r="AG191" i="1" s="1"/>
  <c r="Y191" i="1"/>
  <c r="Z191" i="1"/>
  <c r="AA191" i="1"/>
  <c r="AH191" i="1" s="1"/>
  <c r="AB191" i="1"/>
  <c r="AC191" i="1"/>
  <c r="AD191" i="1"/>
  <c r="AE191" i="1"/>
  <c r="AI191" i="1" s="1"/>
  <c r="L192" i="1"/>
  <c r="W192" i="1" s="1"/>
  <c r="M192" i="1"/>
  <c r="X192" i="1" s="1"/>
  <c r="N192" i="1"/>
  <c r="Y192" i="1"/>
  <c r="Z192" i="1"/>
  <c r="AA192" i="1"/>
  <c r="AH192" i="1" s="1"/>
  <c r="AB192" i="1"/>
  <c r="AC192" i="1"/>
  <c r="AD192" i="1"/>
  <c r="AE192" i="1"/>
  <c r="AI192" i="1" s="1"/>
  <c r="L193" i="1"/>
  <c r="W193" i="1" s="1"/>
  <c r="M193" i="1"/>
  <c r="X193" i="1" s="1"/>
  <c r="N193" i="1"/>
  <c r="Y193" i="1"/>
  <c r="Z193" i="1"/>
  <c r="AA193" i="1"/>
  <c r="AH193" i="1" s="1"/>
  <c r="AB193" i="1"/>
  <c r="AC193" i="1"/>
  <c r="AD193" i="1"/>
  <c r="AE193" i="1"/>
  <c r="AI193" i="1" s="1"/>
  <c r="L194" i="1"/>
  <c r="W194" i="1" s="1"/>
  <c r="AG194" i="1" s="1"/>
  <c r="M194" i="1"/>
  <c r="X194" i="1" s="1"/>
  <c r="N194" i="1"/>
  <c r="Y194" i="1"/>
  <c r="Z194" i="1"/>
  <c r="AA194" i="1"/>
  <c r="AH194" i="1" s="1"/>
  <c r="AB194" i="1"/>
  <c r="AC194" i="1"/>
  <c r="AD194" i="1"/>
  <c r="AE194" i="1"/>
  <c r="AI194" i="1" s="1"/>
  <c r="L195" i="1"/>
  <c r="W195" i="1" s="1"/>
  <c r="AG195" i="1" s="1"/>
  <c r="M195" i="1"/>
  <c r="X195" i="1" s="1"/>
  <c r="N195" i="1"/>
  <c r="Y195" i="1"/>
  <c r="Z195" i="1"/>
  <c r="AA195" i="1"/>
  <c r="AH195" i="1" s="1"/>
  <c r="AB195" i="1"/>
  <c r="AC195" i="1"/>
  <c r="AD195" i="1"/>
  <c r="AE195" i="1"/>
  <c r="AI195" i="1" s="1"/>
  <c r="L196" i="1"/>
  <c r="W196" i="1" s="1"/>
  <c r="M196" i="1"/>
  <c r="X196" i="1" s="1"/>
  <c r="N196" i="1"/>
  <c r="Y196" i="1"/>
  <c r="Z196" i="1"/>
  <c r="AA196" i="1"/>
  <c r="AH196" i="1" s="1"/>
  <c r="AB196" i="1"/>
  <c r="AC196" i="1"/>
  <c r="AD196" i="1"/>
  <c r="AE196" i="1"/>
  <c r="AI196" i="1" s="1"/>
  <c r="L197" i="1"/>
  <c r="W197" i="1" s="1"/>
  <c r="M197" i="1"/>
  <c r="X197" i="1" s="1"/>
  <c r="N197" i="1"/>
  <c r="Y197" i="1"/>
  <c r="Z197" i="1"/>
  <c r="AA197" i="1"/>
  <c r="AH197" i="1" s="1"/>
  <c r="AB197" i="1"/>
  <c r="AC197" i="1"/>
  <c r="AD197" i="1"/>
  <c r="AE197" i="1"/>
  <c r="AI197" i="1" s="1"/>
  <c r="L198" i="1"/>
  <c r="W198" i="1" s="1"/>
  <c r="AG198" i="1" s="1"/>
  <c r="M198" i="1"/>
  <c r="N198" i="1"/>
  <c r="X198" i="1"/>
  <c r="Y198" i="1"/>
  <c r="Z198" i="1"/>
  <c r="AA198" i="1"/>
  <c r="AH198" i="1" s="1"/>
  <c r="AB198" i="1"/>
  <c r="AM198" i="1" s="1"/>
  <c r="AC198" i="1"/>
  <c r="AD198" i="1"/>
  <c r="AE198" i="1"/>
  <c r="AI198" i="1" s="1"/>
  <c r="L199" i="1"/>
  <c r="W199" i="1" s="1"/>
  <c r="AG199" i="1" s="1"/>
  <c r="M199" i="1"/>
  <c r="X199" i="1" s="1"/>
  <c r="N199" i="1"/>
  <c r="Y199" i="1"/>
  <c r="Z199" i="1"/>
  <c r="AA199" i="1"/>
  <c r="AH199" i="1" s="1"/>
  <c r="AB199" i="1"/>
  <c r="AC199" i="1"/>
  <c r="AD199" i="1"/>
  <c r="AE199" i="1"/>
  <c r="AI199" i="1" s="1"/>
  <c r="L200" i="1"/>
  <c r="W200" i="1" s="1"/>
  <c r="M200" i="1"/>
  <c r="X200" i="1" s="1"/>
  <c r="N200" i="1"/>
  <c r="Y200" i="1"/>
  <c r="Z200" i="1"/>
  <c r="AA200" i="1"/>
  <c r="AH200" i="1" s="1"/>
  <c r="AB200" i="1"/>
  <c r="AC200" i="1"/>
  <c r="AD200" i="1"/>
  <c r="AE200" i="1"/>
  <c r="AI200" i="1" s="1"/>
  <c r="L201" i="1"/>
  <c r="W201" i="1" s="1"/>
  <c r="M201" i="1"/>
  <c r="X201" i="1" s="1"/>
  <c r="N201" i="1"/>
  <c r="Y201" i="1"/>
  <c r="Z201" i="1"/>
  <c r="AA201" i="1"/>
  <c r="AH201" i="1" s="1"/>
  <c r="AB201" i="1"/>
  <c r="AC201" i="1"/>
  <c r="AD201" i="1"/>
  <c r="AE201" i="1"/>
  <c r="AI201" i="1" s="1"/>
  <c r="L202" i="1"/>
  <c r="W202" i="1" s="1"/>
  <c r="AG202" i="1" s="1"/>
  <c r="M202" i="1"/>
  <c r="X202" i="1" s="1"/>
  <c r="N202" i="1"/>
  <c r="Y202" i="1"/>
  <c r="Z202" i="1"/>
  <c r="AA202" i="1"/>
  <c r="AH202" i="1" s="1"/>
  <c r="AB202" i="1"/>
  <c r="AC202" i="1"/>
  <c r="AD202" i="1"/>
  <c r="AE202" i="1"/>
  <c r="AI202" i="1" s="1"/>
  <c r="L203" i="1"/>
  <c r="W203" i="1" s="1"/>
  <c r="AG203" i="1" s="1"/>
  <c r="M203" i="1"/>
  <c r="X203" i="1" s="1"/>
  <c r="N203" i="1"/>
  <c r="Y203" i="1"/>
  <c r="Z203" i="1"/>
  <c r="AA203" i="1"/>
  <c r="AH203" i="1" s="1"/>
  <c r="AB203" i="1"/>
  <c r="AC203" i="1"/>
  <c r="AD203" i="1"/>
  <c r="AE203" i="1"/>
  <c r="AI203" i="1"/>
  <c r="L204" i="1"/>
  <c r="W204" i="1" s="1"/>
  <c r="M204" i="1"/>
  <c r="X204" i="1" s="1"/>
  <c r="N204" i="1"/>
  <c r="Y204" i="1"/>
  <c r="Z204" i="1"/>
  <c r="AA204" i="1"/>
  <c r="AH204" i="1" s="1"/>
  <c r="AB204" i="1"/>
  <c r="AC204" i="1"/>
  <c r="AD204" i="1"/>
  <c r="AE204" i="1"/>
  <c r="AI204" i="1" s="1"/>
  <c r="L205" i="1"/>
  <c r="W205" i="1" s="1"/>
  <c r="M205" i="1"/>
  <c r="N205" i="1"/>
  <c r="X205" i="1"/>
  <c r="Y205" i="1"/>
  <c r="Z205" i="1"/>
  <c r="AA205" i="1"/>
  <c r="AB205" i="1"/>
  <c r="AC205" i="1"/>
  <c r="AD205" i="1"/>
  <c r="AE205" i="1"/>
  <c r="AI205" i="1" s="1"/>
  <c r="AH205" i="1"/>
  <c r="L206" i="1"/>
  <c r="M206" i="1"/>
  <c r="X206" i="1" s="1"/>
  <c r="N206" i="1"/>
  <c r="W206" i="1"/>
  <c r="AG206" i="1" s="1"/>
  <c r="Y206" i="1"/>
  <c r="Z206" i="1"/>
  <c r="AA206" i="1"/>
  <c r="AH206" i="1" s="1"/>
  <c r="AB206" i="1"/>
  <c r="AC206" i="1"/>
  <c r="AD206" i="1"/>
  <c r="AE206" i="1"/>
  <c r="AI206" i="1" s="1"/>
  <c r="L207" i="1"/>
  <c r="M207" i="1"/>
  <c r="X207" i="1" s="1"/>
  <c r="N207" i="1"/>
  <c r="W207" i="1"/>
  <c r="AG207" i="1" s="1"/>
  <c r="Y207" i="1"/>
  <c r="Z207" i="1"/>
  <c r="AA207" i="1"/>
  <c r="AH207" i="1" s="1"/>
  <c r="AB207" i="1"/>
  <c r="AC207" i="1"/>
  <c r="AD207" i="1"/>
  <c r="AE207" i="1"/>
  <c r="AI207" i="1" s="1"/>
  <c r="L208" i="1"/>
  <c r="W208" i="1" s="1"/>
  <c r="M208" i="1"/>
  <c r="X208" i="1" s="1"/>
  <c r="N208" i="1"/>
  <c r="Y208" i="1"/>
  <c r="Z208" i="1"/>
  <c r="AA208" i="1"/>
  <c r="AH208" i="1" s="1"/>
  <c r="AB208" i="1"/>
  <c r="AC208" i="1"/>
  <c r="AD208" i="1"/>
  <c r="AE208" i="1"/>
  <c r="AI208" i="1" s="1"/>
  <c r="L209" i="1"/>
  <c r="M209" i="1"/>
  <c r="N209" i="1"/>
  <c r="Y209" i="1"/>
  <c r="Z209" i="1"/>
  <c r="AA209" i="1"/>
  <c r="AH209" i="1" s="1"/>
  <c r="AB209" i="1"/>
  <c r="AC209" i="1"/>
  <c r="AD209" i="1"/>
  <c r="AE209" i="1"/>
  <c r="AI209" i="1" s="1"/>
  <c r="L210" i="1"/>
  <c r="M210" i="1"/>
  <c r="X210" i="1" s="1"/>
  <c r="N210" i="1"/>
  <c r="W210" i="1"/>
  <c r="AG210" i="1" s="1"/>
  <c r="Y210" i="1"/>
  <c r="Z210" i="1"/>
  <c r="AA210" i="1"/>
  <c r="AH210" i="1" s="1"/>
  <c r="AB210" i="1"/>
  <c r="AC210" i="1"/>
  <c r="AD210" i="1"/>
  <c r="AE210" i="1"/>
  <c r="AI210" i="1" s="1"/>
  <c r="L211" i="1"/>
  <c r="W211" i="1" s="1"/>
  <c r="AG211" i="1" s="1"/>
  <c r="M211" i="1"/>
  <c r="X211" i="1" s="1"/>
  <c r="N211" i="1"/>
  <c r="Y211" i="1"/>
  <c r="Z211" i="1"/>
  <c r="AA211" i="1"/>
  <c r="AH211" i="1" s="1"/>
  <c r="AB211" i="1"/>
  <c r="AC211" i="1"/>
  <c r="AD211" i="1"/>
  <c r="AE211" i="1"/>
  <c r="AI211" i="1" s="1"/>
  <c r="L212" i="1"/>
  <c r="W212" i="1" s="1"/>
  <c r="M212" i="1"/>
  <c r="X212" i="1" s="1"/>
  <c r="N212" i="1"/>
  <c r="Y212" i="1"/>
  <c r="Z212" i="1"/>
  <c r="AA212" i="1"/>
  <c r="AH212" i="1" s="1"/>
  <c r="AB212" i="1"/>
  <c r="AC212" i="1"/>
  <c r="AD212" i="1"/>
  <c r="AE212" i="1"/>
  <c r="AI212" i="1" s="1"/>
  <c r="L213" i="1"/>
  <c r="W213" i="1" s="1"/>
  <c r="M213" i="1"/>
  <c r="X213" i="1" s="1"/>
  <c r="N213" i="1"/>
  <c r="Y213" i="1"/>
  <c r="Z213" i="1"/>
  <c r="AA213" i="1"/>
  <c r="AH213" i="1" s="1"/>
  <c r="AB213" i="1"/>
  <c r="AC213" i="1"/>
  <c r="AD213" i="1"/>
  <c r="AE213" i="1"/>
  <c r="AI213" i="1" s="1"/>
  <c r="L214" i="1"/>
  <c r="W214" i="1" s="1"/>
  <c r="AG214" i="1" s="1"/>
  <c r="M214" i="1"/>
  <c r="X214" i="1" s="1"/>
  <c r="N214" i="1"/>
  <c r="Y214" i="1"/>
  <c r="Z214" i="1"/>
  <c r="AA214" i="1"/>
  <c r="AH214" i="1" s="1"/>
  <c r="AB214" i="1"/>
  <c r="AC214" i="1"/>
  <c r="AD214" i="1"/>
  <c r="AE214" i="1"/>
  <c r="AI214" i="1" s="1"/>
  <c r="L215" i="1"/>
  <c r="W215" i="1" s="1"/>
  <c r="AG215" i="1" s="1"/>
  <c r="M215" i="1"/>
  <c r="X215" i="1" s="1"/>
  <c r="N215" i="1"/>
  <c r="Y215" i="1"/>
  <c r="Z215" i="1"/>
  <c r="AA215" i="1"/>
  <c r="AH215" i="1" s="1"/>
  <c r="AB215" i="1"/>
  <c r="AC215" i="1"/>
  <c r="AD215" i="1"/>
  <c r="AE215" i="1"/>
  <c r="L216" i="1"/>
  <c r="W216" i="1" s="1"/>
  <c r="M216" i="1"/>
  <c r="X216" i="1" s="1"/>
  <c r="N216" i="1"/>
  <c r="Y216" i="1"/>
  <c r="Z216" i="1"/>
  <c r="AA216" i="1"/>
  <c r="AH216" i="1" s="1"/>
  <c r="AB216" i="1"/>
  <c r="AC216" i="1"/>
  <c r="AD216" i="1"/>
  <c r="AE216" i="1"/>
  <c r="AI216" i="1" s="1"/>
  <c r="L217" i="1"/>
  <c r="W217" i="1" s="1"/>
  <c r="M217" i="1"/>
  <c r="N217" i="1"/>
  <c r="X217" i="1"/>
  <c r="Y217" i="1"/>
  <c r="Z217" i="1"/>
  <c r="AA217" i="1"/>
  <c r="AH217" i="1" s="1"/>
  <c r="AB217" i="1"/>
  <c r="AC217" i="1"/>
  <c r="AD217" i="1"/>
  <c r="AE217" i="1"/>
  <c r="AI217" i="1" s="1"/>
  <c r="L218" i="1"/>
  <c r="W218" i="1" s="1"/>
  <c r="AG218" i="1" s="1"/>
  <c r="M218" i="1"/>
  <c r="N218" i="1"/>
  <c r="X218" i="1"/>
  <c r="Y218" i="1"/>
  <c r="Z218" i="1"/>
  <c r="AA218" i="1"/>
  <c r="AH218" i="1" s="1"/>
  <c r="AB218" i="1"/>
  <c r="AC218" i="1"/>
  <c r="AD218" i="1"/>
  <c r="AE218" i="1"/>
  <c r="AI218" i="1" s="1"/>
  <c r="L219" i="1"/>
  <c r="W219" i="1" s="1"/>
  <c r="AG219" i="1" s="1"/>
  <c r="M219" i="1"/>
  <c r="X219" i="1" s="1"/>
  <c r="N219" i="1"/>
  <c r="Y219" i="1"/>
  <c r="Z219" i="1"/>
  <c r="AA219" i="1"/>
  <c r="AH219" i="1" s="1"/>
  <c r="AB219" i="1"/>
  <c r="AC219" i="1"/>
  <c r="AD219" i="1"/>
  <c r="AE219" i="1"/>
  <c r="AI219" i="1" s="1"/>
  <c r="L220" i="1"/>
  <c r="W220" i="1" s="1"/>
  <c r="M220" i="1"/>
  <c r="X220" i="1" s="1"/>
  <c r="N220" i="1"/>
  <c r="Y220" i="1"/>
  <c r="Z220" i="1"/>
  <c r="AA220" i="1"/>
  <c r="AH220" i="1" s="1"/>
  <c r="AB220" i="1"/>
  <c r="AC220" i="1"/>
  <c r="AD220" i="1"/>
  <c r="AE220" i="1"/>
  <c r="AI220" i="1" s="1"/>
  <c r="L221" i="1"/>
  <c r="W221" i="1" s="1"/>
  <c r="M221" i="1"/>
  <c r="X221" i="1" s="1"/>
  <c r="N221" i="1"/>
  <c r="Y221" i="1"/>
  <c r="Z221" i="1"/>
  <c r="AA221" i="1"/>
  <c r="AH221" i="1" s="1"/>
  <c r="AB221" i="1"/>
  <c r="AC221" i="1"/>
  <c r="AD221" i="1"/>
  <c r="AE221" i="1"/>
  <c r="AI221" i="1" s="1"/>
  <c r="L222" i="1"/>
  <c r="W222" i="1" s="1"/>
  <c r="AG222" i="1" s="1"/>
  <c r="M222" i="1"/>
  <c r="X222" i="1" s="1"/>
  <c r="N222" i="1"/>
  <c r="Y222" i="1"/>
  <c r="Z222" i="1"/>
  <c r="AA222" i="1"/>
  <c r="AH222" i="1" s="1"/>
  <c r="AB222" i="1"/>
  <c r="AC222" i="1"/>
  <c r="AD222" i="1"/>
  <c r="AE222" i="1"/>
  <c r="AI222" i="1" s="1"/>
  <c r="L223" i="1"/>
  <c r="M223" i="1"/>
  <c r="X223" i="1" s="1"/>
  <c r="N223" i="1"/>
  <c r="W223" i="1"/>
  <c r="AG223" i="1" s="1"/>
  <c r="Y223" i="1"/>
  <c r="Z223" i="1"/>
  <c r="AA223" i="1"/>
  <c r="AH223" i="1" s="1"/>
  <c r="AB223" i="1"/>
  <c r="AC223" i="1"/>
  <c r="AD223" i="1"/>
  <c r="AE223" i="1"/>
  <c r="AI223" i="1"/>
  <c r="L224" i="1"/>
  <c r="W224" i="1" s="1"/>
  <c r="M224" i="1"/>
  <c r="X224" i="1" s="1"/>
  <c r="N224" i="1"/>
  <c r="Y224" i="1"/>
  <c r="Z224" i="1"/>
  <c r="AA224" i="1"/>
  <c r="AH224" i="1" s="1"/>
  <c r="AB224" i="1"/>
  <c r="AC224" i="1"/>
  <c r="AD224" i="1"/>
  <c r="AE224" i="1"/>
  <c r="AI224" i="1" s="1"/>
  <c r="L225" i="1"/>
  <c r="W225" i="1" s="1"/>
  <c r="M225" i="1"/>
  <c r="X225" i="1" s="1"/>
  <c r="N225" i="1"/>
  <c r="Y225" i="1"/>
  <c r="Z225" i="1"/>
  <c r="AA225" i="1"/>
  <c r="AH225" i="1" s="1"/>
  <c r="AB225" i="1"/>
  <c r="AC225" i="1"/>
  <c r="AD225" i="1"/>
  <c r="AE225" i="1"/>
  <c r="AI225" i="1" s="1"/>
  <c r="L226" i="1"/>
  <c r="M226" i="1"/>
  <c r="X226" i="1" s="1"/>
  <c r="N226" i="1"/>
  <c r="W226" i="1"/>
  <c r="AG226" i="1" s="1"/>
  <c r="Y226" i="1"/>
  <c r="Z226" i="1"/>
  <c r="AA226" i="1"/>
  <c r="AH226" i="1" s="1"/>
  <c r="AB226" i="1"/>
  <c r="AC226" i="1"/>
  <c r="AD226" i="1"/>
  <c r="AE226" i="1"/>
  <c r="AI226" i="1" s="1"/>
  <c r="L227" i="1"/>
  <c r="W227" i="1" s="1"/>
  <c r="AG227" i="1" s="1"/>
  <c r="M227" i="1"/>
  <c r="X227" i="1" s="1"/>
  <c r="N227" i="1"/>
  <c r="Y227" i="1"/>
  <c r="Z227" i="1"/>
  <c r="AA227" i="1"/>
  <c r="AH227" i="1" s="1"/>
  <c r="AB227" i="1"/>
  <c r="AC227" i="1"/>
  <c r="AD227" i="1"/>
  <c r="AE227" i="1"/>
  <c r="AI227" i="1" s="1"/>
  <c r="L228" i="1"/>
  <c r="W228" i="1" s="1"/>
  <c r="M228" i="1"/>
  <c r="X228" i="1" s="1"/>
  <c r="N228" i="1"/>
  <c r="Y228" i="1"/>
  <c r="Z228" i="1"/>
  <c r="AA228" i="1"/>
  <c r="AH228" i="1" s="1"/>
  <c r="AB228" i="1"/>
  <c r="AC228" i="1"/>
  <c r="AD228" i="1"/>
  <c r="AE228" i="1"/>
  <c r="AI228" i="1" s="1"/>
  <c r="L229" i="1"/>
  <c r="M229" i="1"/>
  <c r="N229" i="1"/>
  <c r="Y229" i="1"/>
  <c r="Z229" i="1"/>
  <c r="AA229" i="1"/>
  <c r="AH229" i="1" s="1"/>
  <c r="AB229" i="1"/>
  <c r="AC229" i="1"/>
  <c r="AD229" i="1"/>
  <c r="AE229" i="1"/>
  <c r="AI229" i="1" s="1"/>
  <c r="L230" i="1"/>
  <c r="W230" i="1" s="1"/>
  <c r="M230" i="1"/>
  <c r="X230" i="1" s="1"/>
  <c r="N230" i="1"/>
  <c r="Y230" i="1"/>
  <c r="Z230" i="1"/>
  <c r="AA230" i="1"/>
  <c r="AH230" i="1" s="1"/>
  <c r="AB230" i="1"/>
  <c r="AC230" i="1"/>
  <c r="AD230" i="1"/>
  <c r="AE230" i="1"/>
  <c r="AI230" i="1" s="1"/>
  <c r="L231" i="1"/>
  <c r="W231" i="1" s="1"/>
  <c r="AG231" i="1" s="1"/>
  <c r="M231" i="1"/>
  <c r="X231" i="1" s="1"/>
  <c r="N231" i="1"/>
  <c r="Y231" i="1"/>
  <c r="Z231" i="1"/>
  <c r="AA231" i="1"/>
  <c r="AH231" i="1" s="1"/>
  <c r="AB231" i="1"/>
  <c r="AC231" i="1"/>
  <c r="AD231" i="1"/>
  <c r="AE231" i="1"/>
  <c r="AI231" i="1" s="1"/>
  <c r="L232" i="1"/>
  <c r="W232" i="1" s="1"/>
  <c r="M232" i="1"/>
  <c r="X232" i="1" s="1"/>
  <c r="N232" i="1"/>
  <c r="Y232" i="1"/>
  <c r="Z232" i="1"/>
  <c r="AA232" i="1"/>
  <c r="AH232" i="1" s="1"/>
  <c r="AB232" i="1"/>
  <c r="AC232" i="1"/>
  <c r="AD232" i="1"/>
  <c r="AE232" i="1"/>
  <c r="AI232" i="1" s="1"/>
  <c r="L233" i="1"/>
  <c r="W233" i="1" s="1"/>
  <c r="M233" i="1"/>
  <c r="X233" i="1" s="1"/>
  <c r="N233" i="1"/>
  <c r="Y233" i="1"/>
  <c r="Z233" i="1"/>
  <c r="AA233" i="1"/>
  <c r="AH233" i="1" s="1"/>
  <c r="AB233" i="1"/>
  <c r="AC233" i="1"/>
  <c r="AD233" i="1"/>
  <c r="AE233" i="1"/>
  <c r="AI233" i="1" s="1"/>
  <c r="L234" i="1"/>
  <c r="W234" i="1" s="1"/>
  <c r="M234" i="1"/>
  <c r="X234" i="1" s="1"/>
  <c r="N234" i="1"/>
  <c r="Y234" i="1"/>
  <c r="Z234" i="1"/>
  <c r="AA234" i="1"/>
  <c r="AH234" i="1" s="1"/>
  <c r="AB234" i="1"/>
  <c r="AC234" i="1"/>
  <c r="AD234" i="1"/>
  <c r="AE234" i="1"/>
  <c r="AI234" i="1" s="1"/>
  <c r="L235" i="1"/>
  <c r="W235" i="1" s="1"/>
  <c r="M235" i="1"/>
  <c r="X235" i="1" s="1"/>
  <c r="N235" i="1"/>
  <c r="Y235" i="1"/>
  <c r="Z235" i="1"/>
  <c r="AA235" i="1"/>
  <c r="AH235" i="1" s="1"/>
  <c r="AB235" i="1"/>
  <c r="AC235" i="1"/>
  <c r="AD235" i="1"/>
  <c r="AE235" i="1"/>
  <c r="AI235" i="1" s="1"/>
  <c r="L236" i="1"/>
  <c r="W236" i="1" s="1"/>
  <c r="M236" i="1"/>
  <c r="N236" i="1"/>
  <c r="X236" i="1"/>
  <c r="Y236" i="1"/>
  <c r="Z236" i="1"/>
  <c r="AA236" i="1"/>
  <c r="AH236" i="1" s="1"/>
  <c r="AB236" i="1"/>
  <c r="AC236" i="1"/>
  <c r="AD236" i="1"/>
  <c r="AE236" i="1"/>
  <c r="AI236" i="1" s="1"/>
  <c r="AG236" i="1"/>
  <c r="L237" i="1"/>
  <c r="W237" i="1" s="1"/>
  <c r="M237" i="1"/>
  <c r="X237" i="1" s="1"/>
  <c r="N237" i="1"/>
  <c r="Y237" i="1"/>
  <c r="Z237" i="1"/>
  <c r="AA237" i="1"/>
  <c r="AH237" i="1" s="1"/>
  <c r="AB237" i="1"/>
  <c r="AC237" i="1"/>
  <c r="AD237" i="1"/>
  <c r="AE237" i="1"/>
  <c r="AI237" i="1" s="1"/>
  <c r="L238" i="1"/>
  <c r="W238" i="1" s="1"/>
  <c r="AG238" i="1" s="1"/>
  <c r="M238" i="1"/>
  <c r="X238" i="1" s="1"/>
  <c r="N238" i="1"/>
  <c r="Y238" i="1"/>
  <c r="Z238" i="1"/>
  <c r="AA238" i="1"/>
  <c r="AH238" i="1" s="1"/>
  <c r="AB238" i="1"/>
  <c r="AC238" i="1"/>
  <c r="AD238" i="1"/>
  <c r="AE238" i="1"/>
  <c r="AI238" i="1" s="1"/>
  <c r="L239" i="1"/>
  <c r="W239" i="1" s="1"/>
  <c r="M239" i="1"/>
  <c r="X239" i="1" s="1"/>
  <c r="N239" i="1"/>
  <c r="Y239" i="1"/>
  <c r="Z239" i="1"/>
  <c r="AA239" i="1"/>
  <c r="AH239" i="1" s="1"/>
  <c r="AB239" i="1"/>
  <c r="AC239" i="1"/>
  <c r="AD239" i="1"/>
  <c r="AE239" i="1"/>
  <c r="L240" i="1"/>
  <c r="W240" i="1" s="1"/>
  <c r="AG240" i="1" s="1"/>
  <c r="M240" i="1"/>
  <c r="X240" i="1" s="1"/>
  <c r="AL240" i="1" s="1"/>
  <c r="N240" i="1"/>
  <c r="Y240" i="1"/>
  <c r="Z240" i="1"/>
  <c r="AA240" i="1"/>
  <c r="AH240" i="1" s="1"/>
  <c r="AB240" i="1"/>
  <c r="AC240" i="1"/>
  <c r="AD240" i="1"/>
  <c r="AE240" i="1"/>
  <c r="AI240" i="1" s="1"/>
  <c r="L241" i="1"/>
  <c r="W241" i="1" s="1"/>
  <c r="M241" i="1"/>
  <c r="X241" i="1" s="1"/>
  <c r="N241" i="1"/>
  <c r="Y241" i="1"/>
  <c r="Z241" i="1"/>
  <c r="AA241" i="1"/>
  <c r="AH241" i="1" s="1"/>
  <c r="AB241" i="1"/>
  <c r="AC241" i="1"/>
  <c r="AD241" i="1"/>
  <c r="AE241" i="1"/>
  <c r="AI241" i="1" s="1"/>
  <c r="L242" i="1"/>
  <c r="W242" i="1" s="1"/>
  <c r="M242" i="1"/>
  <c r="X242" i="1" s="1"/>
  <c r="N242" i="1"/>
  <c r="Y242" i="1"/>
  <c r="Z242" i="1"/>
  <c r="AA242" i="1"/>
  <c r="AH242" i="1" s="1"/>
  <c r="AB242" i="1"/>
  <c r="AC242" i="1"/>
  <c r="AD242" i="1"/>
  <c r="AE242" i="1"/>
  <c r="AI242" i="1" s="1"/>
  <c r="L243" i="1"/>
  <c r="W243" i="1" s="1"/>
  <c r="AG243" i="1" s="1"/>
  <c r="M243" i="1"/>
  <c r="X243" i="1" s="1"/>
  <c r="N243" i="1"/>
  <c r="Y243" i="1"/>
  <c r="Z243" i="1"/>
  <c r="AA243" i="1"/>
  <c r="AH243" i="1" s="1"/>
  <c r="AB243" i="1"/>
  <c r="AC243" i="1"/>
  <c r="AD243" i="1"/>
  <c r="AE243" i="1"/>
  <c r="AI243" i="1" s="1"/>
  <c r="L244" i="1"/>
  <c r="W244" i="1" s="1"/>
  <c r="AG244" i="1" s="1"/>
  <c r="M244" i="1"/>
  <c r="X244" i="1" s="1"/>
  <c r="N244" i="1"/>
  <c r="Y244" i="1"/>
  <c r="Z244" i="1"/>
  <c r="AA244" i="1"/>
  <c r="AH244" i="1" s="1"/>
  <c r="AB244" i="1"/>
  <c r="AC244" i="1"/>
  <c r="AD244" i="1"/>
  <c r="AE244" i="1"/>
  <c r="AI244" i="1" s="1"/>
  <c r="L245" i="1"/>
  <c r="W245" i="1" s="1"/>
  <c r="M245" i="1"/>
  <c r="X245" i="1" s="1"/>
  <c r="N245" i="1"/>
  <c r="Y245" i="1"/>
  <c r="Z245" i="1"/>
  <c r="AA245" i="1"/>
  <c r="AH245" i="1" s="1"/>
  <c r="AB245" i="1"/>
  <c r="AC245" i="1"/>
  <c r="AD245" i="1"/>
  <c r="AE245" i="1"/>
  <c r="AI245" i="1" s="1"/>
  <c r="L246" i="1"/>
  <c r="W246" i="1" s="1"/>
  <c r="M246" i="1"/>
  <c r="N246" i="1"/>
  <c r="X246" i="1"/>
  <c r="Y246" i="1"/>
  <c r="Z246" i="1"/>
  <c r="AA246" i="1"/>
  <c r="AH246" i="1" s="1"/>
  <c r="AB246" i="1"/>
  <c r="AC246" i="1"/>
  <c r="AD246" i="1"/>
  <c r="AE246" i="1"/>
  <c r="AI246" i="1" s="1"/>
  <c r="L247" i="1"/>
  <c r="W247" i="1" s="1"/>
  <c r="AG247" i="1" s="1"/>
  <c r="M247" i="1"/>
  <c r="X247" i="1" s="1"/>
  <c r="N247" i="1"/>
  <c r="Y247" i="1"/>
  <c r="Z247" i="1"/>
  <c r="AA247" i="1"/>
  <c r="AH247" i="1" s="1"/>
  <c r="AB247" i="1"/>
  <c r="AC247" i="1"/>
  <c r="AD247" i="1"/>
  <c r="AE247" i="1"/>
  <c r="AI247" i="1" s="1"/>
  <c r="L248" i="1"/>
  <c r="W248" i="1" s="1"/>
  <c r="AG248" i="1" s="1"/>
  <c r="M248" i="1"/>
  <c r="X248" i="1" s="1"/>
  <c r="N248" i="1"/>
  <c r="Y248" i="1"/>
  <c r="Z248" i="1"/>
  <c r="AA248" i="1"/>
  <c r="AH248" i="1" s="1"/>
  <c r="AB248" i="1"/>
  <c r="AC248" i="1"/>
  <c r="AD248" i="1"/>
  <c r="AE248" i="1"/>
  <c r="AI248" i="1" s="1"/>
  <c r="L249" i="1"/>
  <c r="M249" i="1"/>
  <c r="N249" i="1"/>
  <c r="W249" i="1"/>
  <c r="AG249" i="1" s="1"/>
  <c r="X249" i="1"/>
  <c r="Y249" i="1"/>
  <c r="AC249" i="1"/>
  <c r="AD249" i="1"/>
  <c r="AE249" i="1"/>
  <c r="AI249" i="1" s="1"/>
  <c r="L250" i="1"/>
  <c r="Z250" i="1" s="1"/>
  <c r="M250" i="1"/>
  <c r="AA250" i="1" s="1"/>
  <c r="AH250" i="1" s="1"/>
  <c r="N250" i="1"/>
  <c r="AB250" i="1" s="1"/>
  <c r="W250" i="1"/>
  <c r="AG250" i="1" s="1"/>
  <c r="X250" i="1"/>
  <c r="Y250" i="1"/>
  <c r="AC250" i="1"/>
  <c r="AD250" i="1"/>
  <c r="AE250" i="1"/>
  <c r="AI250" i="1" s="1"/>
  <c r="L251" i="1"/>
  <c r="Z251" i="1" s="1"/>
  <c r="M251" i="1"/>
  <c r="AA251" i="1" s="1"/>
  <c r="AH251" i="1" s="1"/>
  <c r="N251" i="1"/>
  <c r="AB251" i="1" s="1"/>
  <c r="W251" i="1"/>
  <c r="AG251" i="1" s="1"/>
  <c r="X251" i="1"/>
  <c r="Y251" i="1"/>
  <c r="AC251" i="1"/>
  <c r="AD251" i="1"/>
  <c r="AE251" i="1"/>
  <c r="AI251" i="1" s="1"/>
  <c r="L252" i="1"/>
  <c r="Z252" i="1" s="1"/>
  <c r="M252" i="1"/>
  <c r="AA252" i="1" s="1"/>
  <c r="N252" i="1"/>
  <c r="AB252" i="1" s="1"/>
  <c r="W252" i="1"/>
  <c r="AG252" i="1" s="1"/>
  <c r="X252" i="1"/>
  <c r="Y252" i="1"/>
  <c r="AC252" i="1"/>
  <c r="AD252" i="1"/>
  <c r="AE252" i="1"/>
  <c r="AI252" i="1" s="1"/>
  <c r="L253" i="1"/>
  <c r="Z253" i="1" s="1"/>
  <c r="M253" i="1"/>
  <c r="AA253" i="1" s="1"/>
  <c r="N253" i="1"/>
  <c r="AB253" i="1" s="1"/>
  <c r="W253" i="1"/>
  <c r="AG253" i="1" s="1"/>
  <c r="X253" i="1"/>
  <c r="Y253" i="1"/>
  <c r="AC253" i="1"/>
  <c r="AD253" i="1"/>
  <c r="AE253" i="1"/>
  <c r="AI253" i="1" s="1"/>
  <c r="L254" i="1"/>
  <c r="Z254" i="1" s="1"/>
  <c r="M254" i="1"/>
  <c r="AA254" i="1" s="1"/>
  <c r="AH254" i="1" s="1"/>
  <c r="N254" i="1"/>
  <c r="AB254" i="1" s="1"/>
  <c r="W254" i="1"/>
  <c r="AG254" i="1" s="1"/>
  <c r="X254" i="1"/>
  <c r="Y254" i="1"/>
  <c r="AC254" i="1"/>
  <c r="AD254" i="1"/>
  <c r="AE254" i="1"/>
  <c r="AI254" i="1" s="1"/>
  <c r="L255" i="1"/>
  <c r="Z255" i="1" s="1"/>
  <c r="M255" i="1"/>
  <c r="AA255" i="1" s="1"/>
  <c r="AH255" i="1" s="1"/>
  <c r="N255" i="1"/>
  <c r="AB255" i="1" s="1"/>
  <c r="W255" i="1"/>
  <c r="AG255" i="1" s="1"/>
  <c r="X255" i="1"/>
  <c r="Y255" i="1"/>
  <c r="AC255" i="1"/>
  <c r="AD255" i="1"/>
  <c r="AE255" i="1"/>
  <c r="AI255" i="1" s="1"/>
  <c r="L256" i="1"/>
  <c r="Z256" i="1" s="1"/>
  <c r="M256" i="1"/>
  <c r="AA256" i="1" s="1"/>
  <c r="N256" i="1"/>
  <c r="AB256" i="1" s="1"/>
  <c r="W256" i="1"/>
  <c r="AG256" i="1" s="1"/>
  <c r="X256" i="1"/>
  <c r="Y256" i="1"/>
  <c r="AC256" i="1"/>
  <c r="AD256" i="1"/>
  <c r="AE256" i="1"/>
  <c r="AI256" i="1"/>
  <c r="L257" i="1"/>
  <c r="Z257" i="1" s="1"/>
  <c r="M257" i="1"/>
  <c r="AA257" i="1" s="1"/>
  <c r="N257" i="1"/>
  <c r="AB257" i="1" s="1"/>
  <c r="W257" i="1"/>
  <c r="AG257" i="1" s="1"/>
  <c r="X257" i="1"/>
  <c r="Y257" i="1"/>
  <c r="AC257" i="1"/>
  <c r="AD257" i="1"/>
  <c r="AE257" i="1"/>
  <c r="AI257" i="1" s="1"/>
  <c r="L258" i="1"/>
  <c r="Z258" i="1" s="1"/>
  <c r="M258" i="1"/>
  <c r="AA258" i="1" s="1"/>
  <c r="AH258" i="1" s="1"/>
  <c r="N258" i="1"/>
  <c r="AB258" i="1" s="1"/>
  <c r="W258" i="1"/>
  <c r="AG258" i="1" s="1"/>
  <c r="X258" i="1"/>
  <c r="Y258" i="1"/>
  <c r="AC258" i="1"/>
  <c r="AD258" i="1"/>
  <c r="AE258" i="1"/>
  <c r="AI258" i="1" s="1"/>
  <c r="L259" i="1"/>
  <c r="Z259" i="1" s="1"/>
  <c r="M259" i="1"/>
  <c r="AA259" i="1" s="1"/>
  <c r="AH259" i="1" s="1"/>
  <c r="N259" i="1"/>
  <c r="AB259" i="1" s="1"/>
  <c r="W259" i="1"/>
  <c r="AG259" i="1" s="1"/>
  <c r="X259" i="1"/>
  <c r="Y259" i="1"/>
  <c r="AC259" i="1"/>
  <c r="AD259" i="1"/>
  <c r="AE259" i="1"/>
  <c r="AI259" i="1" s="1"/>
  <c r="L260" i="1"/>
  <c r="Z260" i="1" s="1"/>
  <c r="M260" i="1"/>
  <c r="AA260" i="1" s="1"/>
  <c r="N260" i="1"/>
  <c r="AB260" i="1" s="1"/>
  <c r="W260" i="1"/>
  <c r="AG260" i="1" s="1"/>
  <c r="X260" i="1"/>
  <c r="Y260" i="1"/>
  <c r="AC260" i="1"/>
  <c r="AD260" i="1"/>
  <c r="AE260" i="1"/>
  <c r="AI260" i="1" s="1"/>
  <c r="L261" i="1"/>
  <c r="Z261" i="1" s="1"/>
  <c r="M261" i="1"/>
  <c r="AA261" i="1" s="1"/>
  <c r="N261" i="1"/>
  <c r="W261" i="1"/>
  <c r="AG261" i="1" s="1"/>
  <c r="X261" i="1"/>
  <c r="Y261" i="1"/>
  <c r="AB261" i="1"/>
  <c r="AC261" i="1"/>
  <c r="AD261" i="1"/>
  <c r="AE261" i="1"/>
  <c r="AI261" i="1" s="1"/>
  <c r="L262" i="1"/>
  <c r="Z262" i="1" s="1"/>
  <c r="M262" i="1"/>
  <c r="AA262" i="1" s="1"/>
  <c r="AH262" i="1" s="1"/>
  <c r="N262" i="1"/>
  <c r="W262" i="1"/>
  <c r="X262" i="1"/>
  <c r="Y262" i="1"/>
  <c r="AB262" i="1"/>
  <c r="AC262" i="1"/>
  <c r="AD262" i="1"/>
  <c r="AE262" i="1"/>
  <c r="AI262" i="1" s="1"/>
  <c r="AG262" i="1"/>
  <c r="L263" i="1"/>
  <c r="Z263" i="1" s="1"/>
  <c r="M263" i="1"/>
  <c r="AA263" i="1" s="1"/>
  <c r="AH263" i="1" s="1"/>
  <c r="N263" i="1"/>
  <c r="AB263" i="1" s="1"/>
  <c r="W263" i="1"/>
  <c r="AG263" i="1" s="1"/>
  <c r="X263" i="1"/>
  <c r="Y263" i="1"/>
  <c r="AC263" i="1"/>
  <c r="AD263" i="1"/>
  <c r="AE263" i="1"/>
  <c r="AI263" i="1" s="1"/>
  <c r="L264" i="1"/>
  <c r="Z264" i="1" s="1"/>
  <c r="M264" i="1"/>
  <c r="AA264" i="1" s="1"/>
  <c r="N264" i="1"/>
  <c r="AB264" i="1" s="1"/>
  <c r="AM264" i="1" s="1"/>
  <c r="W264" i="1"/>
  <c r="AG264" i="1" s="1"/>
  <c r="X264" i="1"/>
  <c r="Y264" i="1"/>
  <c r="AC264" i="1"/>
  <c r="AD264" i="1"/>
  <c r="AE264" i="1"/>
  <c r="AI264" i="1"/>
  <c r="L265" i="1"/>
  <c r="Z265" i="1" s="1"/>
  <c r="M265" i="1"/>
  <c r="AA265" i="1" s="1"/>
  <c r="N265" i="1"/>
  <c r="AB265" i="1" s="1"/>
  <c r="W265" i="1"/>
  <c r="AG265" i="1" s="1"/>
  <c r="X265" i="1"/>
  <c r="Y265" i="1"/>
  <c r="AC265" i="1"/>
  <c r="AD265" i="1"/>
  <c r="AE265" i="1"/>
  <c r="AI265" i="1"/>
  <c r="L266" i="1"/>
  <c r="Z266" i="1" s="1"/>
  <c r="M266" i="1"/>
  <c r="AA266" i="1" s="1"/>
  <c r="AH266" i="1" s="1"/>
  <c r="N266" i="1"/>
  <c r="AB266" i="1" s="1"/>
  <c r="W266" i="1"/>
  <c r="X266" i="1"/>
  <c r="Y266" i="1"/>
  <c r="AC266" i="1"/>
  <c r="AD266" i="1"/>
  <c r="AE266" i="1"/>
  <c r="AI266" i="1" s="1"/>
  <c r="AG266" i="1"/>
  <c r="L267" i="1"/>
  <c r="Z267" i="1" s="1"/>
  <c r="M267" i="1"/>
  <c r="AA267" i="1" s="1"/>
  <c r="AH267" i="1" s="1"/>
  <c r="N267" i="1"/>
  <c r="AB267" i="1" s="1"/>
  <c r="W267" i="1"/>
  <c r="AG267" i="1" s="1"/>
  <c r="X267" i="1"/>
  <c r="Y267" i="1"/>
  <c r="AC267" i="1"/>
  <c r="AD267" i="1"/>
  <c r="AE267" i="1"/>
  <c r="AI267" i="1" s="1"/>
  <c r="L268" i="1"/>
  <c r="Z268" i="1" s="1"/>
  <c r="M268" i="1"/>
  <c r="AA268" i="1" s="1"/>
  <c r="N268" i="1"/>
  <c r="AB268" i="1" s="1"/>
  <c r="W268" i="1"/>
  <c r="AG268" i="1" s="1"/>
  <c r="X268" i="1"/>
  <c r="Y268" i="1"/>
  <c r="AC268" i="1"/>
  <c r="AD268" i="1"/>
  <c r="AE268" i="1"/>
  <c r="AI268" i="1" s="1"/>
  <c r="L269" i="1"/>
  <c r="M269" i="1"/>
  <c r="N269" i="1"/>
  <c r="W269" i="1"/>
  <c r="AG269" i="1" s="1"/>
  <c r="X269" i="1"/>
  <c r="Y269" i="1"/>
  <c r="AC269" i="1"/>
  <c r="AD269" i="1"/>
  <c r="AE269" i="1"/>
  <c r="AI269" i="1" s="1"/>
  <c r="L270" i="1"/>
  <c r="Z270" i="1" s="1"/>
  <c r="M270" i="1"/>
  <c r="AA270" i="1" s="1"/>
  <c r="AH270" i="1" s="1"/>
  <c r="N270" i="1"/>
  <c r="AB270" i="1" s="1"/>
  <c r="W270" i="1"/>
  <c r="AG270" i="1" s="1"/>
  <c r="X270" i="1"/>
  <c r="Y270" i="1"/>
  <c r="AC270" i="1"/>
  <c r="AD270" i="1"/>
  <c r="AE270" i="1"/>
  <c r="AI270" i="1" s="1"/>
  <c r="L271" i="1"/>
  <c r="Z271" i="1" s="1"/>
  <c r="M271" i="1"/>
  <c r="AA271" i="1" s="1"/>
  <c r="AH271" i="1" s="1"/>
  <c r="N271" i="1"/>
  <c r="AB271" i="1" s="1"/>
  <c r="W271" i="1"/>
  <c r="AG271" i="1" s="1"/>
  <c r="X271" i="1"/>
  <c r="Y271" i="1"/>
  <c r="AC271" i="1"/>
  <c r="AD271" i="1"/>
  <c r="AE271" i="1"/>
  <c r="AI271" i="1" s="1"/>
  <c r="L272" i="1"/>
  <c r="Z272" i="1" s="1"/>
  <c r="M272" i="1"/>
  <c r="AA272" i="1" s="1"/>
  <c r="N272" i="1"/>
  <c r="AB272" i="1" s="1"/>
  <c r="W272" i="1"/>
  <c r="AG272" i="1" s="1"/>
  <c r="X272" i="1"/>
  <c r="Y272" i="1"/>
  <c r="AC272" i="1"/>
  <c r="AD272" i="1"/>
  <c r="AE272" i="1"/>
  <c r="AI272" i="1" s="1"/>
  <c r="L273" i="1"/>
  <c r="Z273" i="1" s="1"/>
  <c r="M273" i="1"/>
  <c r="AA273" i="1" s="1"/>
  <c r="N273" i="1"/>
  <c r="W273" i="1"/>
  <c r="AG273" i="1" s="1"/>
  <c r="X273" i="1"/>
  <c r="Y273" i="1"/>
  <c r="AB273" i="1"/>
  <c r="AC273" i="1"/>
  <c r="AD273" i="1"/>
  <c r="AE273" i="1"/>
  <c r="AI273" i="1" s="1"/>
  <c r="L274" i="1"/>
  <c r="Z274" i="1" s="1"/>
  <c r="M274" i="1"/>
  <c r="AA274" i="1" s="1"/>
  <c r="AH274" i="1" s="1"/>
  <c r="N274" i="1"/>
  <c r="AB274" i="1" s="1"/>
  <c r="W274" i="1"/>
  <c r="AG274" i="1" s="1"/>
  <c r="X274" i="1"/>
  <c r="Y274" i="1"/>
  <c r="AC274" i="1"/>
  <c r="AD274" i="1"/>
  <c r="AE274" i="1"/>
  <c r="AI274" i="1" s="1"/>
  <c r="L275" i="1"/>
  <c r="Z275" i="1" s="1"/>
  <c r="M275" i="1"/>
  <c r="AA275" i="1" s="1"/>
  <c r="AH275" i="1" s="1"/>
  <c r="N275" i="1"/>
  <c r="AB275" i="1" s="1"/>
  <c r="W275" i="1"/>
  <c r="AG275" i="1" s="1"/>
  <c r="X275" i="1"/>
  <c r="Y275" i="1"/>
  <c r="AC275" i="1"/>
  <c r="AD275" i="1"/>
  <c r="AE275" i="1"/>
  <c r="AI275" i="1" s="1"/>
  <c r="L276" i="1"/>
  <c r="Z276" i="1" s="1"/>
  <c r="M276" i="1"/>
  <c r="AA276" i="1" s="1"/>
  <c r="N276" i="1"/>
  <c r="AB276" i="1" s="1"/>
  <c r="W276" i="1"/>
  <c r="AG276" i="1" s="1"/>
  <c r="X276" i="1"/>
  <c r="Y276" i="1"/>
  <c r="AC276" i="1"/>
  <c r="AD276" i="1"/>
  <c r="AE276" i="1"/>
  <c r="AI276" i="1" s="1"/>
  <c r="L277" i="1"/>
  <c r="Z277" i="1" s="1"/>
  <c r="M277" i="1"/>
  <c r="AA277" i="1" s="1"/>
  <c r="N277" i="1"/>
  <c r="AB277" i="1" s="1"/>
  <c r="W277" i="1"/>
  <c r="AG277" i="1" s="1"/>
  <c r="X277" i="1"/>
  <c r="Y277" i="1"/>
  <c r="AC277" i="1"/>
  <c r="AD277" i="1"/>
  <c r="AE277" i="1"/>
  <c r="AI277" i="1" s="1"/>
  <c r="L278" i="1"/>
  <c r="Z278" i="1" s="1"/>
  <c r="M278" i="1"/>
  <c r="AA278" i="1" s="1"/>
  <c r="AH278" i="1" s="1"/>
  <c r="N278" i="1"/>
  <c r="AB278" i="1" s="1"/>
  <c r="W278" i="1"/>
  <c r="AG278" i="1" s="1"/>
  <c r="X278" i="1"/>
  <c r="Y278" i="1"/>
  <c r="AC278" i="1"/>
  <c r="AD278" i="1"/>
  <c r="AE278" i="1"/>
  <c r="AI278" i="1" s="1"/>
  <c r="L279" i="1"/>
  <c r="Z279" i="1" s="1"/>
  <c r="M279" i="1"/>
  <c r="AA279" i="1" s="1"/>
  <c r="AH279" i="1" s="1"/>
  <c r="N279" i="1"/>
  <c r="AB279" i="1" s="1"/>
  <c r="W279" i="1"/>
  <c r="AG279" i="1" s="1"/>
  <c r="X279" i="1"/>
  <c r="Y279" i="1"/>
  <c r="AC279" i="1"/>
  <c r="AD279" i="1"/>
  <c r="AE279" i="1"/>
  <c r="AI279" i="1" s="1"/>
  <c r="L280" i="1"/>
  <c r="Z280" i="1" s="1"/>
  <c r="M280" i="1"/>
  <c r="AA280" i="1" s="1"/>
  <c r="N280" i="1"/>
  <c r="AB280" i="1" s="1"/>
  <c r="W280" i="1"/>
  <c r="AG280" i="1" s="1"/>
  <c r="X280" i="1"/>
  <c r="Y280" i="1"/>
  <c r="AC280" i="1"/>
  <c r="AD280" i="1"/>
  <c r="AE280" i="1"/>
  <c r="AI280" i="1"/>
  <c r="L281" i="1"/>
  <c r="Z281" i="1" s="1"/>
  <c r="M281" i="1"/>
  <c r="AA281" i="1" s="1"/>
  <c r="N281" i="1"/>
  <c r="AB281" i="1" s="1"/>
  <c r="W281" i="1"/>
  <c r="AG281" i="1" s="1"/>
  <c r="X281" i="1"/>
  <c r="Y281" i="1"/>
  <c r="AC281" i="1"/>
  <c r="AD281" i="1"/>
  <c r="AE281" i="1"/>
  <c r="AI281" i="1" s="1"/>
  <c r="L282" i="1"/>
  <c r="Z282" i="1" s="1"/>
  <c r="M282" i="1"/>
  <c r="AA282" i="1" s="1"/>
  <c r="AH282" i="1" s="1"/>
  <c r="N282" i="1"/>
  <c r="W282" i="1"/>
  <c r="X282" i="1"/>
  <c r="Y282" i="1"/>
  <c r="AB282" i="1"/>
  <c r="AC282" i="1"/>
  <c r="AD282" i="1"/>
  <c r="AE282" i="1"/>
  <c r="AI282" i="1" s="1"/>
  <c r="AG282" i="1"/>
  <c r="L283" i="1"/>
  <c r="Z283" i="1" s="1"/>
  <c r="M283" i="1"/>
  <c r="AA283" i="1" s="1"/>
  <c r="AH283" i="1" s="1"/>
  <c r="N283" i="1"/>
  <c r="AB283" i="1" s="1"/>
  <c r="W283" i="1"/>
  <c r="AG283" i="1" s="1"/>
  <c r="X283" i="1"/>
  <c r="Y283" i="1"/>
  <c r="AC283" i="1"/>
  <c r="AD283" i="1"/>
  <c r="AE283" i="1"/>
  <c r="AI283" i="1"/>
  <c r="L284" i="1"/>
  <c r="Z284" i="1" s="1"/>
  <c r="M284" i="1"/>
  <c r="AA284" i="1" s="1"/>
  <c r="N284" i="1"/>
  <c r="AB284" i="1" s="1"/>
  <c r="W284" i="1"/>
  <c r="AG284" i="1" s="1"/>
  <c r="X284" i="1"/>
  <c r="Y284" i="1"/>
  <c r="AC284" i="1"/>
  <c r="AD284" i="1"/>
  <c r="AE284" i="1"/>
  <c r="AI284" i="1" s="1"/>
  <c r="L285" i="1"/>
  <c r="Z285" i="1" s="1"/>
  <c r="M285" i="1"/>
  <c r="AA285" i="1" s="1"/>
  <c r="N285" i="1"/>
  <c r="AB285" i="1" s="1"/>
  <c r="W285" i="1"/>
  <c r="X285" i="1"/>
  <c r="Y285" i="1"/>
  <c r="AC285" i="1"/>
  <c r="AD285" i="1"/>
  <c r="AE285" i="1"/>
  <c r="AI285" i="1" s="1"/>
  <c r="AG285" i="1"/>
  <c r="L286" i="1"/>
  <c r="Z286" i="1" s="1"/>
  <c r="M286" i="1"/>
  <c r="N286" i="1"/>
  <c r="AB286" i="1" s="1"/>
  <c r="W286" i="1"/>
  <c r="AG286" i="1" s="1"/>
  <c r="X286" i="1"/>
  <c r="Y286" i="1"/>
  <c r="AA286" i="1"/>
  <c r="AH286" i="1" s="1"/>
  <c r="AC286" i="1"/>
  <c r="AD286" i="1"/>
  <c r="AE286" i="1"/>
  <c r="AI286" i="1" s="1"/>
  <c r="L287" i="1"/>
  <c r="Z287" i="1" s="1"/>
  <c r="M287" i="1"/>
  <c r="AA287" i="1" s="1"/>
  <c r="AH287" i="1" s="1"/>
  <c r="N287" i="1"/>
  <c r="AB287" i="1" s="1"/>
  <c r="W287" i="1"/>
  <c r="AG287" i="1" s="1"/>
  <c r="X287" i="1"/>
  <c r="Y287" i="1"/>
  <c r="AC287" i="1"/>
  <c r="AD287" i="1"/>
  <c r="AE287" i="1"/>
  <c r="AI287" i="1" s="1"/>
  <c r="L288" i="1"/>
  <c r="Z288" i="1" s="1"/>
  <c r="AK288" i="1" s="1"/>
  <c r="M288" i="1"/>
  <c r="AA288" i="1" s="1"/>
  <c r="N288" i="1"/>
  <c r="AB288" i="1" s="1"/>
  <c r="W288" i="1"/>
  <c r="AG288" i="1" s="1"/>
  <c r="X288" i="1"/>
  <c r="Y288" i="1"/>
  <c r="AC288" i="1"/>
  <c r="AD288" i="1"/>
  <c r="AE288" i="1"/>
  <c r="AI288" i="1" s="1"/>
  <c r="L289" i="1"/>
  <c r="W289" i="1" s="1"/>
  <c r="M289" i="1"/>
  <c r="X289" i="1" s="1"/>
  <c r="N289" i="1"/>
  <c r="Y289" i="1"/>
  <c r="Z289" i="1"/>
  <c r="AA289" i="1"/>
  <c r="AH289" i="1" s="1"/>
  <c r="AB289" i="1"/>
  <c r="AC289" i="1"/>
  <c r="AD289" i="1"/>
  <c r="AE289" i="1"/>
  <c r="AI289" i="1" s="1"/>
  <c r="L290" i="1"/>
  <c r="W290" i="1" s="1"/>
  <c r="M290" i="1"/>
  <c r="X290" i="1" s="1"/>
  <c r="N290" i="1"/>
  <c r="Y290" i="1"/>
  <c r="Z290" i="1"/>
  <c r="AA290" i="1"/>
  <c r="AH290" i="1" s="1"/>
  <c r="AB290" i="1"/>
  <c r="AC290" i="1"/>
  <c r="AD290" i="1"/>
  <c r="AE290" i="1"/>
  <c r="AI290" i="1" s="1"/>
  <c r="L291" i="1"/>
  <c r="W291" i="1" s="1"/>
  <c r="AG291" i="1" s="1"/>
  <c r="M291" i="1"/>
  <c r="X291" i="1" s="1"/>
  <c r="N291" i="1"/>
  <c r="Y291" i="1"/>
  <c r="Z291" i="1"/>
  <c r="AA291" i="1"/>
  <c r="AH291" i="1" s="1"/>
  <c r="AB291" i="1"/>
  <c r="AC291" i="1"/>
  <c r="AD291" i="1"/>
  <c r="AE291" i="1"/>
  <c r="AI291" i="1" s="1"/>
  <c r="L292" i="1"/>
  <c r="W292" i="1" s="1"/>
  <c r="M292" i="1"/>
  <c r="X292" i="1" s="1"/>
  <c r="N292" i="1"/>
  <c r="Y292" i="1"/>
  <c r="Z292" i="1"/>
  <c r="AA292" i="1"/>
  <c r="AH292" i="1" s="1"/>
  <c r="AB292" i="1"/>
  <c r="AC292" i="1"/>
  <c r="AD292" i="1"/>
  <c r="AE292" i="1"/>
  <c r="AI292" i="1" s="1"/>
  <c r="L293" i="1"/>
  <c r="W293" i="1" s="1"/>
  <c r="M293" i="1"/>
  <c r="X293" i="1" s="1"/>
  <c r="N293" i="1"/>
  <c r="Y293" i="1"/>
  <c r="Z293" i="1"/>
  <c r="AA293" i="1"/>
  <c r="AH293" i="1" s="1"/>
  <c r="AB293" i="1"/>
  <c r="AC293" i="1"/>
  <c r="AD293" i="1"/>
  <c r="AE293" i="1"/>
  <c r="AI293" i="1" s="1"/>
  <c r="L294" i="1"/>
  <c r="W294" i="1" s="1"/>
  <c r="M294" i="1"/>
  <c r="X294" i="1" s="1"/>
  <c r="N294" i="1"/>
  <c r="Y294" i="1"/>
  <c r="Z294" i="1"/>
  <c r="AA294" i="1"/>
  <c r="AH294" i="1" s="1"/>
  <c r="AB294" i="1"/>
  <c r="AC294" i="1"/>
  <c r="AD294" i="1"/>
  <c r="AE294" i="1"/>
  <c r="AI294" i="1" s="1"/>
  <c r="L295" i="1"/>
  <c r="W295" i="1" s="1"/>
  <c r="AG295" i="1" s="1"/>
  <c r="M295" i="1"/>
  <c r="X295" i="1" s="1"/>
  <c r="N295" i="1"/>
  <c r="Y295" i="1"/>
  <c r="Z295" i="1"/>
  <c r="AA295" i="1"/>
  <c r="AH295" i="1" s="1"/>
  <c r="AB295" i="1"/>
  <c r="AC295" i="1"/>
  <c r="AD295" i="1"/>
  <c r="AE295" i="1"/>
  <c r="AI295" i="1" s="1"/>
  <c r="L296" i="1"/>
  <c r="M296" i="1"/>
  <c r="N296" i="1"/>
  <c r="Y296" i="1"/>
  <c r="Z296" i="1"/>
  <c r="AA296" i="1"/>
  <c r="AH296" i="1" s="1"/>
  <c r="AB296" i="1"/>
  <c r="AC296" i="1"/>
  <c r="AD296" i="1"/>
  <c r="AE296" i="1"/>
  <c r="AI296" i="1" s="1"/>
  <c r="L297" i="1"/>
  <c r="W297" i="1" s="1"/>
  <c r="M297" i="1"/>
  <c r="X297" i="1" s="1"/>
  <c r="N297" i="1"/>
  <c r="Y297" i="1"/>
  <c r="Z297" i="1"/>
  <c r="AA297" i="1"/>
  <c r="AH297" i="1" s="1"/>
  <c r="AB297" i="1"/>
  <c r="AC297" i="1"/>
  <c r="AD297" i="1"/>
  <c r="AE297" i="1"/>
  <c r="AI297" i="1" s="1"/>
  <c r="L298" i="1"/>
  <c r="W298" i="1" s="1"/>
  <c r="M298" i="1"/>
  <c r="N298" i="1"/>
  <c r="X298" i="1"/>
  <c r="Y298" i="1"/>
  <c r="Z298" i="1"/>
  <c r="AA298" i="1"/>
  <c r="AH298" i="1" s="1"/>
  <c r="AB298" i="1"/>
  <c r="AC298" i="1"/>
  <c r="AD298" i="1"/>
  <c r="AE298" i="1"/>
  <c r="AI298" i="1" s="1"/>
  <c r="L299" i="1"/>
  <c r="W299" i="1" s="1"/>
  <c r="AG299" i="1" s="1"/>
  <c r="M299" i="1"/>
  <c r="X299" i="1" s="1"/>
  <c r="N299" i="1"/>
  <c r="Y299" i="1"/>
  <c r="Z299" i="1"/>
  <c r="AA299" i="1"/>
  <c r="AH299" i="1" s="1"/>
  <c r="AB299" i="1"/>
  <c r="AC299" i="1"/>
  <c r="AD299" i="1"/>
  <c r="AE299" i="1"/>
  <c r="AI299" i="1" s="1"/>
  <c r="L300" i="1"/>
  <c r="W300" i="1" s="1"/>
  <c r="M300" i="1"/>
  <c r="X300" i="1" s="1"/>
  <c r="N300" i="1"/>
  <c r="Y300" i="1"/>
  <c r="Z300" i="1"/>
  <c r="AA300" i="1"/>
  <c r="AH300" i="1" s="1"/>
  <c r="AB300" i="1"/>
  <c r="AC300" i="1"/>
  <c r="AD300" i="1"/>
  <c r="AE300" i="1"/>
  <c r="AI300" i="1" s="1"/>
  <c r="L301" i="1"/>
  <c r="W301" i="1" s="1"/>
  <c r="M301" i="1"/>
  <c r="X301" i="1" s="1"/>
  <c r="N301" i="1"/>
  <c r="Y301" i="1"/>
  <c r="Z301" i="1"/>
  <c r="AA301" i="1"/>
  <c r="AH301" i="1" s="1"/>
  <c r="AB301" i="1"/>
  <c r="AC301" i="1"/>
  <c r="AD301" i="1"/>
  <c r="AE301" i="1"/>
  <c r="AI301" i="1" s="1"/>
  <c r="L302" i="1"/>
  <c r="W302" i="1" s="1"/>
  <c r="M302" i="1"/>
  <c r="X302" i="1" s="1"/>
  <c r="N302" i="1"/>
  <c r="Y302" i="1"/>
  <c r="Z302" i="1"/>
  <c r="AA302" i="1"/>
  <c r="AH302" i="1" s="1"/>
  <c r="AB302" i="1"/>
  <c r="AC302" i="1"/>
  <c r="AD302" i="1"/>
  <c r="AE302" i="1"/>
  <c r="AI302" i="1" s="1"/>
  <c r="L303" i="1"/>
  <c r="M303" i="1"/>
  <c r="X303" i="1" s="1"/>
  <c r="N303" i="1"/>
  <c r="W303" i="1"/>
  <c r="AG303" i="1" s="1"/>
  <c r="Y303" i="1"/>
  <c r="Z303" i="1"/>
  <c r="AA303" i="1"/>
  <c r="AH303" i="1" s="1"/>
  <c r="AB303" i="1"/>
  <c r="AC303" i="1"/>
  <c r="AD303" i="1"/>
  <c r="AE303" i="1"/>
  <c r="AI303" i="1" s="1"/>
  <c r="L304" i="1"/>
  <c r="W304" i="1" s="1"/>
  <c r="M304" i="1"/>
  <c r="X304" i="1" s="1"/>
  <c r="N304" i="1"/>
  <c r="Y304" i="1"/>
  <c r="Z304" i="1"/>
  <c r="AA304" i="1"/>
  <c r="AH304" i="1" s="1"/>
  <c r="AB304" i="1"/>
  <c r="AC304" i="1"/>
  <c r="AD304" i="1"/>
  <c r="AE304" i="1"/>
  <c r="AI304" i="1" s="1"/>
  <c r="L305" i="1"/>
  <c r="W305" i="1" s="1"/>
  <c r="M305" i="1"/>
  <c r="X305" i="1" s="1"/>
  <c r="N305" i="1"/>
  <c r="Y305" i="1"/>
  <c r="Z305" i="1"/>
  <c r="AA305" i="1"/>
  <c r="AH305" i="1" s="1"/>
  <c r="AB305" i="1"/>
  <c r="AC305" i="1"/>
  <c r="AD305" i="1"/>
  <c r="AE305" i="1"/>
  <c r="AI305" i="1" s="1"/>
  <c r="L306" i="1"/>
  <c r="W306" i="1" s="1"/>
  <c r="M306" i="1"/>
  <c r="N306" i="1"/>
  <c r="X306" i="1"/>
  <c r="Y306" i="1"/>
  <c r="Z306" i="1"/>
  <c r="AA306" i="1"/>
  <c r="AH306" i="1" s="1"/>
  <c r="AB306" i="1"/>
  <c r="AC306" i="1"/>
  <c r="AD306" i="1"/>
  <c r="AE306" i="1"/>
  <c r="AI306" i="1" s="1"/>
  <c r="L307" i="1"/>
  <c r="W307" i="1" s="1"/>
  <c r="AG307" i="1" s="1"/>
  <c r="M307" i="1"/>
  <c r="X307" i="1" s="1"/>
  <c r="N307" i="1"/>
  <c r="Y307" i="1"/>
  <c r="Z307" i="1"/>
  <c r="AA307" i="1"/>
  <c r="AH307" i="1" s="1"/>
  <c r="AB307" i="1"/>
  <c r="AC307" i="1"/>
  <c r="AD307" i="1"/>
  <c r="AE307" i="1"/>
  <c r="AI307" i="1" s="1"/>
  <c r="L308" i="1"/>
  <c r="Q19" i="1" s="1"/>
  <c r="M308" i="1"/>
  <c r="N308" i="1"/>
  <c r="W308" i="1"/>
  <c r="AG308" i="1" s="1"/>
  <c r="X308" i="1"/>
  <c r="Y308" i="1"/>
  <c r="AC308" i="1"/>
  <c r="AD308" i="1"/>
  <c r="AE308" i="1"/>
  <c r="AI308" i="1" s="1"/>
  <c r="L309" i="1"/>
  <c r="Z309" i="1" s="1"/>
  <c r="M309" i="1"/>
  <c r="AA309" i="1" s="1"/>
  <c r="N309" i="1"/>
  <c r="W309" i="1"/>
  <c r="AG309" i="1" s="1"/>
  <c r="X309" i="1"/>
  <c r="Y309" i="1"/>
  <c r="AB309" i="1"/>
  <c r="AC309" i="1"/>
  <c r="AD309" i="1"/>
  <c r="AE309" i="1"/>
  <c r="AI309" i="1" s="1"/>
  <c r="L310" i="1"/>
  <c r="Z310" i="1" s="1"/>
  <c r="M310" i="1"/>
  <c r="AA310" i="1" s="1"/>
  <c r="AH310" i="1" s="1"/>
  <c r="N310" i="1"/>
  <c r="AB310" i="1" s="1"/>
  <c r="W310" i="1"/>
  <c r="X310" i="1"/>
  <c r="Y310" i="1"/>
  <c r="AC310" i="1"/>
  <c r="AD310" i="1"/>
  <c r="AE310" i="1"/>
  <c r="AI310" i="1" s="1"/>
  <c r="AG310" i="1"/>
  <c r="L311" i="1"/>
  <c r="Z311" i="1" s="1"/>
  <c r="M311" i="1"/>
  <c r="AA311" i="1" s="1"/>
  <c r="AH311" i="1" s="1"/>
  <c r="N311" i="1"/>
  <c r="AB311" i="1" s="1"/>
  <c r="W311" i="1"/>
  <c r="AG311" i="1" s="1"/>
  <c r="X311" i="1"/>
  <c r="Y311" i="1"/>
  <c r="AC311" i="1"/>
  <c r="AD311" i="1"/>
  <c r="AE311" i="1"/>
  <c r="AI311" i="1" s="1"/>
  <c r="L312" i="1"/>
  <c r="Z312" i="1" s="1"/>
  <c r="M312" i="1"/>
  <c r="AA312" i="1" s="1"/>
  <c r="N312" i="1"/>
  <c r="AB312" i="1" s="1"/>
  <c r="W312" i="1"/>
  <c r="AG312" i="1" s="1"/>
  <c r="X312" i="1"/>
  <c r="Y312" i="1"/>
  <c r="AC312" i="1"/>
  <c r="AD312" i="1"/>
  <c r="AE312" i="1"/>
  <c r="AI312" i="1"/>
  <c r="L313" i="1"/>
  <c r="Z313" i="1" s="1"/>
  <c r="M313" i="1"/>
  <c r="AA313" i="1" s="1"/>
  <c r="N313" i="1"/>
  <c r="AB313" i="1" s="1"/>
  <c r="W313" i="1"/>
  <c r="AG313" i="1" s="1"/>
  <c r="X313" i="1"/>
  <c r="Y313" i="1"/>
  <c r="AC313" i="1"/>
  <c r="AD313" i="1"/>
  <c r="AE313" i="1"/>
  <c r="AI313" i="1" s="1"/>
  <c r="L314" i="1"/>
  <c r="Z314" i="1" s="1"/>
  <c r="M314" i="1"/>
  <c r="AA314" i="1" s="1"/>
  <c r="AH314" i="1" s="1"/>
  <c r="N314" i="1"/>
  <c r="AB314" i="1" s="1"/>
  <c r="W314" i="1"/>
  <c r="AG314" i="1" s="1"/>
  <c r="X314" i="1"/>
  <c r="Y314" i="1"/>
  <c r="AC314" i="1"/>
  <c r="AD314" i="1"/>
  <c r="AE314" i="1"/>
  <c r="AI314" i="1" s="1"/>
  <c r="L315" i="1"/>
  <c r="Z315" i="1" s="1"/>
  <c r="M315" i="1"/>
  <c r="AA315" i="1" s="1"/>
  <c r="AH315" i="1" s="1"/>
  <c r="N315" i="1"/>
  <c r="AB315" i="1" s="1"/>
  <c r="W315" i="1"/>
  <c r="AG315" i="1" s="1"/>
  <c r="X315" i="1"/>
  <c r="Y315" i="1"/>
  <c r="AC315" i="1"/>
  <c r="AD315" i="1"/>
  <c r="AE315" i="1"/>
  <c r="AI315" i="1" s="1"/>
  <c r="L316" i="1"/>
  <c r="M316" i="1"/>
  <c r="AA316" i="1" s="1"/>
  <c r="N316" i="1"/>
  <c r="AB316" i="1" s="1"/>
  <c r="W316" i="1"/>
  <c r="X316" i="1"/>
  <c r="Y316" i="1"/>
  <c r="Z316" i="1"/>
  <c r="AC316" i="1"/>
  <c r="AD316" i="1"/>
  <c r="AE316" i="1"/>
  <c r="AI316" i="1" s="1"/>
  <c r="AG316" i="1"/>
  <c r="L317" i="1"/>
  <c r="Z317" i="1" s="1"/>
  <c r="M317" i="1"/>
  <c r="AA317" i="1" s="1"/>
  <c r="N317" i="1"/>
  <c r="W317" i="1"/>
  <c r="AG317" i="1" s="1"/>
  <c r="X317" i="1"/>
  <c r="Y317" i="1"/>
  <c r="AB317" i="1"/>
  <c r="AC317" i="1"/>
  <c r="AD317" i="1"/>
  <c r="AE317" i="1"/>
  <c r="AI317" i="1" s="1"/>
  <c r="L318" i="1"/>
  <c r="Z318" i="1" s="1"/>
  <c r="M318" i="1"/>
  <c r="AA318" i="1" s="1"/>
  <c r="AH318" i="1" s="1"/>
  <c r="N318" i="1"/>
  <c r="AB318" i="1" s="1"/>
  <c r="W318" i="1"/>
  <c r="X318" i="1"/>
  <c r="Y318" i="1"/>
  <c r="AC318" i="1"/>
  <c r="AD318" i="1"/>
  <c r="AE318" i="1"/>
  <c r="AI318" i="1" s="1"/>
  <c r="AG318" i="1"/>
  <c r="L319" i="1"/>
  <c r="Z319" i="1" s="1"/>
  <c r="M319" i="1"/>
  <c r="AA319" i="1" s="1"/>
  <c r="AH319" i="1" s="1"/>
  <c r="N319" i="1"/>
  <c r="AB319" i="1" s="1"/>
  <c r="W319" i="1"/>
  <c r="AG319" i="1" s="1"/>
  <c r="X319" i="1"/>
  <c r="Y319" i="1"/>
  <c r="AC319" i="1"/>
  <c r="AD319" i="1"/>
  <c r="AE319" i="1"/>
  <c r="AI319" i="1" s="1"/>
  <c r="L320" i="1"/>
  <c r="Z320" i="1" s="1"/>
  <c r="M320" i="1"/>
  <c r="AA320" i="1" s="1"/>
  <c r="N320" i="1"/>
  <c r="AB320" i="1" s="1"/>
  <c r="W320" i="1"/>
  <c r="AG320" i="1" s="1"/>
  <c r="X320" i="1"/>
  <c r="Y320" i="1"/>
  <c r="AC320" i="1"/>
  <c r="AD320" i="1"/>
  <c r="AE320" i="1"/>
  <c r="AI320" i="1" s="1"/>
  <c r="L321" i="1"/>
  <c r="Z321" i="1" s="1"/>
  <c r="M321" i="1"/>
  <c r="AA321" i="1" s="1"/>
  <c r="AH321" i="1" s="1"/>
  <c r="N321" i="1"/>
  <c r="AB321" i="1" s="1"/>
  <c r="W321" i="1"/>
  <c r="AG321" i="1" s="1"/>
  <c r="X321" i="1"/>
  <c r="Y321" i="1"/>
  <c r="AC321" i="1"/>
  <c r="AD321" i="1"/>
  <c r="AE321" i="1"/>
  <c r="AI321" i="1" s="1"/>
  <c r="L322" i="1"/>
  <c r="Z322" i="1" s="1"/>
  <c r="M322" i="1"/>
  <c r="AA322" i="1" s="1"/>
  <c r="AH322" i="1" s="1"/>
  <c r="N322" i="1"/>
  <c r="AB322" i="1" s="1"/>
  <c r="W322" i="1"/>
  <c r="X322" i="1"/>
  <c r="Y322" i="1"/>
  <c r="AC322" i="1"/>
  <c r="AD322" i="1"/>
  <c r="AE322" i="1"/>
  <c r="AI322" i="1" s="1"/>
  <c r="AG322" i="1"/>
  <c r="L323" i="1"/>
  <c r="M323" i="1"/>
  <c r="AA323" i="1" s="1"/>
  <c r="N323" i="1"/>
  <c r="AB323" i="1" s="1"/>
  <c r="W323" i="1"/>
  <c r="X323" i="1"/>
  <c r="Y323" i="1"/>
  <c r="Z323" i="1"/>
  <c r="AC323" i="1"/>
  <c r="AD323" i="1"/>
  <c r="AE323" i="1"/>
  <c r="AI323" i="1" s="1"/>
  <c r="L324" i="1"/>
  <c r="Z324" i="1" s="1"/>
  <c r="M324" i="1"/>
  <c r="AA324" i="1" s="1"/>
  <c r="AH324" i="1" s="1"/>
  <c r="N324" i="1"/>
  <c r="AB324" i="1" s="1"/>
  <c r="W324" i="1"/>
  <c r="AG324" i="1" s="1"/>
  <c r="X324" i="1"/>
  <c r="Y324" i="1"/>
  <c r="AC324" i="1"/>
  <c r="AD324" i="1"/>
  <c r="AE324" i="1"/>
  <c r="AI324" i="1" s="1"/>
  <c r="L325" i="1"/>
  <c r="Z325" i="1" s="1"/>
  <c r="M325" i="1"/>
  <c r="AA325" i="1" s="1"/>
  <c r="AH325" i="1" s="1"/>
  <c r="N325" i="1"/>
  <c r="AB325" i="1" s="1"/>
  <c r="W325" i="1"/>
  <c r="AG325" i="1" s="1"/>
  <c r="X325" i="1"/>
  <c r="Y325" i="1"/>
  <c r="AC325" i="1"/>
  <c r="AD325" i="1"/>
  <c r="AE325" i="1"/>
  <c r="AI325" i="1" s="1"/>
  <c r="L326" i="1"/>
  <c r="Z326" i="1" s="1"/>
  <c r="M326" i="1"/>
  <c r="AA326" i="1" s="1"/>
  <c r="AH326" i="1" s="1"/>
  <c r="N326" i="1"/>
  <c r="AB326" i="1" s="1"/>
  <c r="AM326" i="1" s="1"/>
  <c r="W326" i="1"/>
  <c r="X326" i="1"/>
  <c r="Y326" i="1"/>
  <c r="AC326" i="1"/>
  <c r="AD326" i="1"/>
  <c r="AE326" i="1"/>
  <c r="AI326" i="1" s="1"/>
  <c r="AG326" i="1"/>
  <c r="L327" i="1"/>
  <c r="Z327" i="1" s="1"/>
  <c r="M327" i="1"/>
  <c r="AA327" i="1" s="1"/>
  <c r="N327" i="1"/>
  <c r="AB327" i="1" s="1"/>
  <c r="W327" i="1"/>
  <c r="X327" i="1"/>
  <c r="Y327" i="1"/>
  <c r="AC327" i="1"/>
  <c r="AD327" i="1"/>
  <c r="AE327" i="1"/>
  <c r="AI327" i="1" s="1"/>
  <c r="AK62" i="1" l="1"/>
  <c r="AG62" i="1"/>
  <c r="AJ62" i="1" s="1"/>
  <c r="X296" i="1"/>
  <c r="R18" i="1"/>
  <c r="Z308" i="1"/>
  <c r="AM304" i="1"/>
  <c r="Z269" i="1"/>
  <c r="Q17" i="1"/>
  <c r="S16" i="1"/>
  <c r="W229" i="1"/>
  <c r="AG229" i="1" s="1"/>
  <c r="Q15" i="1"/>
  <c r="AJ214" i="1"/>
  <c r="AM211" i="1"/>
  <c r="AM203" i="1"/>
  <c r="X191" i="1"/>
  <c r="R13" i="1"/>
  <c r="AJ120" i="1"/>
  <c r="AJ247" i="1"/>
  <c r="X229" i="1"/>
  <c r="R15" i="1"/>
  <c r="AB308" i="1"/>
  <c r="S19" i="1"/>
  <c r="AA249" i="1"/>
  <c r="R16" i="1"/>
  <c r="Q13" i="1"/>
  <c r="S12" i="1"/>
  <c r="S11" i="1"/>
  <c r="AM111" i="1"/>
  <c r="AJ291" i="1"/>
  <c r="AM219" i="1"/>
  <c r="AK326" i="1"/>
  <c r="AM323" i="1"/>
  <c r="AM316" i="1"/>
  <c r="AA308" i="1"/>
  <c r="R19" i="1"/>
  <c r="AL302" i="1"/>
  <c r="AM300" i="1"/>
  <c r="AJ299" i="1"/>
  <c r="S18" i="1"/>
  <c r="Z249" i="1"/>
  <c r="AL249" i="1" s="1"/>
  <c r="Q16" i="1"/>
  <c r="AM243" i="1"/>
  <c r="AJ219" i="1"/>
  <c r="S14" i="1"/>
  <c r="AM191" i="1"/>
  <c r="AA172" i="1"/>
  <c r="AH172" i="1" s="1"/>
  <c r="R12" i="1"/>
  <c r="X163" i="1"/>
  <c r="AK163" i="1" s="1"/>
  <c r="R11" i="1"/>
  <c r="AL157" i="1"/>
  <c r="AL146" i="1"/>
  <c r="AM117" i="1"/>
  <c r="AJ38" i="1"/>
  <c r="X209" i="1"/>
  <c r="R14" i="1"/>
  <c r="Z172" i="1"/>
  <c r="AL172" i="1" s="1"/>
  <c r="Q12" i="1"/>
  <c r="W296" i="1"/>
  <c r="Q18" i="1"/>
  <c r="AM288" i="1"/>
  <c r="AB249" i="1"/>
  <c r="W209" i="1"/>
  <c r="Q14" i="1"/>
  <c r="AM190" i="1"/>
  <c r="S9" i="1"/>
  <c r="S5" i="1"/>
  <c r="S4" i="1"/>
  <c r="AM235" i="1"/>
  <c r="S10" i="1"/>
  <c r="AL134" i="1"/>
  <c r="R9" i="1"/>
  <c r="S8" i="1"/>
  <c r="AM92" i="1"/>
  <c r="AB83" i="1"/>
  <c r="S7" i="1"/>
  <c r="S6" i="1"/>
  <c r="X43" i="1"/>
  <c r="R5" i="1"/>
  <c r="AJ37" i="1"/>
  <c r="X23" i="1"/>
  <c r="AK23" i="1" s="1"/>
  <c r="R4" i="1"/>
  <c r="AB2" i="1"/>
  <c r="S3" i="1"/>
  <c r="W163" i="1"/>
  <c r="AG163" i="1" s="1"/>
  <c r="Q11" i="1"/>
  <c r="AJ303" i="1"/>
  <c r="AM274" i="1"/>
  <c r="AB269" i="1"/>
  <c r="AM269" i="1" s="1"/>
  <c r="S17" i="1"/>
  <c r="AK238" i="1"/>
  <c r="S15" i="1"/>
  <c r="AM218" i="1"/>
  <c r="AJ178" i="1"/>
  <c r="AM172" i="1"/>
  <c r="AJ151" i="1"/>
  <c r="AD144" i="1"/>
  <c r="AM144" i="1" s="1"/>
  <c r="R10" i="1"/>
  <c r="AC124" i="1"/>
  <c r="Q9" i="1"/>
  <c r="AJ118" i="1"/>
  <c r="X103" i="1"/>
  <c r="R8" i="1"/>
  <c r="AA83" i="1"/>
  <c r="AH83" i="1" s="1"/>
  <c r="R7" i="1"/>
  <c r="R6" i="1"/>
  <c r="W43" i="1"/>
  <c r="Q5" i="1"/>
  <c r="W23" i="1"/>
  <c r="Q4" i="1"/>
  <c r="R3" i="1"/>
  <c r="AK316" i="1"/>
  <c r="AA269" i="1"/>
  <c r="AH269" i="1" s="1"/>
  <c r="AJ269" i="1" s="1"/>
  <c r="R17" i="1"/>
  <c r="S13" i="1"/>
  <c r="AM186" i="1"/>
  <c r="AK155" i="1"/>
  <c r="AC144" i="1"/>
  <c r="Q10" i="1"/>
  <c r="W103" i="1"/>
  <c r="Q8" i="1"/>
  <c r="Z83" i="1"/>
  <c r="AL83" i="1" s="1"/>
  <c r="Q7" i="1"/>
  <c r="AC63" i="1"/>
  <c r="Q6" i="1"/>
  <c r="Q3" i="1"/>
  <c r="AK236" i="1"/>
  <c r="AL236" i="1"/>
  <c r="AJ326" i="1"/>
  <c r="AO326" i="1" s="1"/>
  <c r="AM310" i="1"/>
  <c r="AL290" i="1"/>
  <c r="AL245" i="1"/>
  <c r="AL243" i="1"/>
  <c r="AO219" i="1"/>
  <c r="AI215" i="1"/>
  <c r="AM215" i="1"/>
  <c r="AJ322" i="1"/>
  <c r="AM296" i="1"/>
  <c r="AK284" i="1"/>
  <c r="AL278" i="1"/>
  <c r="AK272" i="1"/>
  <c r="AL237" i="1"/>
  <c r="AL197" i="1"/>
  <c r="AK187" i="1"/>
  <c r="AG187" i="1"/>
  <c r="AM105" i="1"/>
  <c r="AM318" i="1"/>
  <c r="AK308" i="1"/>
  <c r="AJ307" i="1"/>
  <c r="AK268" i="1"/>
  <c r="AJ243" i="1"/>
  <c r="AM164" i="1"/>
  <c r="AJ98" i="1"/>
  <c r="AM53" i="1"/>
  <c r="AL31" i="1"/>
  <c r="AK21" i="1"/>
  <c r="AK322" i="1"/>
  <c r="AK312" i="1"/>
  <c r="AL289" i="1"/>
  <c r="AM272" i="1"/>
  <c r="AM231" i="1"/>
  <c r="AL209" i="1"/>
  <c r="AM207" i="1"/>
  <c r="AL194" i="1"/>
  <c r="AM184" i="1"/>
  <c r="AL181" i="1"/>
  <c r="AH181" i="1"/>
  <c r="AK176" i="1"/>
  <c r="AM168" i="1"/>
  <c r="AM166" i="1"/>
  <c r="AL126" i="1"/>
  <c r="AM121" i="1"/>
  <c r="AM101" i="1"/>
  <c r="AM99" i="1"/>
  <c r="AK94" i="1"/>
  <c r="AL59" i="1"/>
  <c r="AJ42" i="1"/>
  <c r="AL41" i="1"/>
  <c r="AM35" i="1"/>
  <c r="AG21" i="1"/>
  <c r="AM21" i="1"/>
  <c r="AK5" i="1"/>
  <c r="AM68" i="1"/>
  <c r="AM11" i="1"/>
  <c r="AM324" i="1"/>
  <c r="AK320" i="1"/>
  <c r="AM308" i="1"/>
  <c r="AM286" i="1"/>
  <c r="AK280" i="1"/>
  <c r="AM256" i="1"/>
  <c r="AJ248" i="1"/>
  <c r="AM199" i="1"/>
  <c r="AJ106" i="1"/>
  <c r="AO106" i="1" s="1"/>
  <c r="AL103" i="1"/>
  <c r="AK102" i="1"/>
  <c r="AM327" i="1"/>
  <c r="AL321" i="1"/>
  <c r="AJ295" i="1"/>
  <c r="AL294" i="1"/>
  <c r="AM292" i="1"/>
  <c r="AM234" i="1"/>
  <c r="AL233" i="1"/>
  <c r="AL230" i="1"/>
  <c r="AL225" i="1"/>
  <c r="AM223" i="1"/>
  <c r="AJ218" i="1"/>
  <c r="AK183" i="1"/>
  <c r="AM182" i="1"/>
  <c r="AL177" i="1"/>
  <c r="AM97" i="1"/>
  <c r="AM50" i="1"/>
  <c r="AM47" i="1"/>
  <c r="AJ46" i="1"/>
  <c r="AJ8" i="1"/>
  <c r="AM214" i="1"/>
  <c r="AL213" i="1"/>
  <c r="AL210" i="1"/>
  <c r="AJ202" i="1"/>
  <c r="AO202" i="1" s="1"/>
  <c r="AL193" i="1"/>
  <c r="AJ172" i="1"/>
  <c r="AO172" i="1" s="1"/>
  <c r="AM170" i="1"/>
  <c r="AL152" i="1"/>
  <c r="AJ122" i="1"/>
  <c r="AL119" i="1"/>
  <c r="AJ116" i="1"/>
  <c r="AM113" i="1"/>
  <c r="AJ110" i="1"/>
  <c r="AM109" i="1"/>
  <c r="AK98" i="1"/>
  <c r="AL96" i="1"/>
  <c r="AL86" i="1"/>
  <c r="AL72" i="1"/>
  <c r="AJ59" i="1"/>
  <c r="AL51" i="1"/>
  <c r="AJ45" i="1"/>
  <c r="AM43" i="1"/>
  <c r="AM39" i="1"/>
  <c r="AK13" i="1"/>
  <c r="AL226" i="1"/>
  <c r="AJ203" i="1"/>
  <c r="AO203" i="1" s="1"/>
  <c r="AJ198" i="1"/>
  <c r="AO198" i="1" s="1"/>
  <c r="AM195" i="1"/>
  <c r="AM188" i="1"/>
  <c r="AL168" i="1"/>
  <c r="AL148" i="1"/>
  <c r="AK147" i="1"/>
  <c r="AJ135" i="1"/>
  <c r="AJ127" i="1"/>
  <c r="AL115" i="1"/>
  <c r="AJ108" i="1"/>
  <c r="AG98" i="1"/>
  <c r="AJ91" i="1"/>
  <c r="AM76" i="1"/>
  <c r="AJ49" i="1"/>
  <c r="AL33" i="1"/>
  <c r="AK17" i="1"/>
  <c r="AJ11" i="1"/>
  <c r="AO11" i="1" s="1"/>
  <c r="AK246" i="1"/>
  <c r="AG246" i="1"/>
  <c r="AJ246" i="1" s="1"/>
  <c r="AG294" i="1"/>
  <c r="AJ294" i="1" s="1"/>
  <c r="AK294" i="1"/>
  <c r="AG290" i="1"/>
  <c r="AJ290" i="1" s="1"/>
  <c r="AK290" i="1"/>
  <c r="AM321" i="1"/>
  <c r="AL318" i="1"/>
  <c r="AK318" i="1"/>
  <c r="AM315" i="1"/>
  <c r="AM313" i="1"/>
  <c r="AL310" i="1"/>
  <c r="AK310" i="1"/>
  <c r="AL304" i="1"/>
  <c r="AM302" i="1"/>
  <c r="AL296" i="1"/>
  <c r="AM284" i="1"/>
  <c r="AM283" i="1"/>
  <c r="AM281" i="1"/>
  <c r="AK277" i="1"/>
  <c r="AJ274" i="1"/>
  <c r="AM271" i="1"/>
  <c r="AL266" i="1"/>
  <c r="AK266" i="1"/>
  <c r="AK265" i="1"/>
  <c r="AM263" i="1"/>
  <c r="AL258" i="1"/>
  <c r="AK258" i="1"/>
  <c r="AK257" i="1"/>
  <c r="AM255" i="1"/>
  <c r="AG242" i="1"/>
  <c r="AJ242" i="1" s="1"/>
  <c r="AK242" i="1"/>
  <c r="AM241" i="1"/>
  <c r="AM240" i="1"/>
  <c r="AL239" i="1"/>
  <c r="AJ199" i="1"/>
  <c r="AO199" i="1" s="1"/>
  <c r="AL183" i="1"/>
  <c r="AK321" i="1"/>
  <c r="AK313" i="1"/>
  <c r="AL307" i="1"/>
  <c r="AM305" i="1"/>
  <c r="AL301" i="1"/>
  <c r="AL299" i="1"/>
  <c r="AM297" i="1"/>
  <c r="AL293" i="1"/>
  <c r="AL291" i="1"/>
  <c r="AM287" i="1"/>
  <c r="AJ286" i="1"/>
  <c r="AO286" i="1" s="1"/>
  <c r="AM285" i="1"/>
  <c r="AK281" i="1"/>
  <c r="AK278" i="1"/>
  <c r="AM275" i="1"/>
  <c r="AM262" i="1"/>
  <c r="AM261" i="1"/>
  <c r="AM254" i="1"/>
  <c r="AM253" i="1"/>
  <c r="AM248" i="1"/>
  <c r="AL247" i="1"/>
  <c r="AL241" i="1"/>
  <c r="AM319" i="1"/>
  <c r="AM317" i="1"/>
  <c r="AK314" i="1"/>
  <c r="AM311" i="1"/>
  <c r="AM309" i="1"/>
  <c r="AM306" i="1"/>
  <c r="AL306" i="1"/>
  <c r="AL300" i="1"/>
  <c r="AM298" i="1"/>
  <c r="AL298" i="1"/>
  <c r="AL292" i="1"/>
  <c r="AM290" i="1"/>
  <c r="AO290" i="1" s="1"/>
  <c r="AK285" i="1"/>
  <c r="AL282" i="1"/>
  <c r="AK282" i="1"/>
  <c r="AN282" i="1" s="1"/>
  <c r="AM278" i="1"/>
  <c r="AK276" i="1"/>
  <c r="AM276" i="1"/>
  <c r="AM273" i="1"/>
  <c r="AL270" i="1"/>
  <c r="AK270" i="1"/>
  <c r="AK269" i="1"/>
  <c r="AM267" i="1"/>
  <c r="AL263" i="1"/>
  <c r="AL262" i="1"/>
  <c r="AK262" i="1"/>
  <c r="AK261" i="1"/>
  <c r="AM259" i="1"/>
  <c r="AL255" i="1"/>
  <c r="AL254" i="1"/>
  <c r="AK254" i="1"/>
  <c r="AK253" i="1"/>
  <c r="AM251" i="1"/>
  <c r="AJ215" i="1"/>
  <c r="AO215" i="1" s="1"/>
  <c r="AJ167" i="1"/>
  <c r="AN326" i="1"/>
  <c r="AL324" i="1"/>
  <c r="AL326" i="1"/>
  <c r="AL325" i="1"/>
  <c r="AK325" i="1"/>
  <c r="AM320" i="1"/>
  <c r="AK317" i="1"/>
  <c r="AJ314" i="1"/>
  <c r="AM314" i="1"/>
  <c r="AM312" i="1"/>
  <c r="AK309" i="1"/>
  <c r="AL305" i="1"/>
  <c r="AL303" i="1"/>
  <c r="AM301" i="1"/>
  <c r="AL297" i="1"/>
  <c r="AL295" i="1"/>
  <c r="AM294" i="1"/>
  <c r="AO294" i="1" s="1"/>
  <c r="AM293" i="1"/>
  <c r="AM289" i="1"/>
  <c r="AL286" i="1"/>
  <c r="AK286" i="1"/>
  <c r="AJ282" i="1"/>
  <c r="AM282" i="1"/>
  <c r="AM280" i="1"/>
  <c r="AM279" i="1"/>
  <c r="AJ278" i="1"/>
  <c r="AO278" i="1" s="1"/>
  <c r="AM277" i="1"/>
  <c r="AL274" i="1"/>
  <c r="AK274" i="1"/>
  <c r="AK273" i="1"/>
  <c r="AJ270" i="1"/>
  <c r="AM270" i="1"/>
  <c r="AM268" i="1"/>
  <c r="AM266" i="1"/>
  <c r="AM265" i="1"/>
  <c r="AJ262" i="1"/>
  <c r="AO262" i="1" s="1"/>
  <c r="AM260" i="1"/>
  <c r="AM258" i="1"/>
  <c r="AM257" i="1"/>
  <c r="AJ254" i="1"/>
  <c r="AM252" i="1"/>
  <c r="AM250" i="1"/>
  <c r="AM249" i="1"/>
  <c r="AL246" i="1"/>
  <c r="AJ244" i="1"/>
  <c r="AO243" i="1"/>
  <c r="AJ240" i="1"/>
  <c r="AL179" i="1"/>
  <c r="AH179" i="1"/>
  <c r="AK174" i="1"/>
  <c r="AL250" i="1"/>
  <c r="AK250" i="1"/>
  <c r="AM245" i="1"/>
  <c r="AL244" i="1"/>
  <c r="AM242" i="1"/>
  <c r="AM230" i="1"/>
  <c r="AM229" i="1"/>
  <c r="AJ229" i="1"/>
  <c r="AM226" i="1"/>
  <c r="AM225" i="1"/>
  <c r="AL223" i="1"/>
  <c r="AL220" i="1"/>
  <c r="AM212" i="1"/>
  <c r="AM210" i="1"/>
  <c r="AM209" i="1"/>
  <c r="AL207" i="1"/>
  <c r="AL204" i="1"/>
  <c r="AM196" i="1"/>
  <c r="AM194" i="1"/>
  <c r="AM193" i="1"/>
  <c r="AL191" i="1"/>
  <c r="AM189" i="1"/>
  <c r="AJ188" i="1"/>
  <c r="AO188" i="1" s="1"/>
  <c r="AM178" i="1"/>
  <c r="AO178" i="1" s="1"/>
  <c r="AL173" i="1"/>
  <c r="AL171" i="1"/>
  <c r="AL165" i="1"/>
  <c r="AM159" i="1"/>
  <c r="AL159" i="1"/>
  <c r="AK151" i="1"/>
  <c r="AL248" i="1"/>
  <c r="AM246" i="1"/>
  <c r="AO246" i="1" s="1"/>
  <c r="AM244" i="1"/>
  <c r="AL242" i="1"/>
  <c r="AM239" i="1"/>
  <c r="AM238" i="1"/>
  <c r="AJ238" i="1"/>
  <c r="AO238" i="1" s="1"/>
  <c r="AJ231" i="1"/>
  <c r="AJ227" i="1"/>
  <c r="AJ226" i="1"/>
  <c r="AO226" i="1" s="1"/>
  <c r="AM224" i="1"/>
  <c r="AM222" i="1"/>
  <c r="AL222" i="1"/>
  <c r="AM221" i="1"/>
  <c r="AL219" i="1"/>
  <c r="AL216" i="1"/>
  <c r="AJ211" i="1"/>
  <c r="AO211" i="1" s="1"/>
  <c r="AJ210" i="1"/>
  <c r="AM208" i="1"/>
  <c r="AM206" i="1"/>
  <c r="AL206" i="1"/>
  <c r="AM205" i="1"/>
  <c r="AL203" i="1"/>
  <c r="AL200" i="1"/>
  <c r="AJ195" i="1"/>
  <c r="AJ194" i="1"/>
  <c r="AO194" i="1" s="1"/>
  <c r="AM192" i="1"/>
  <c r="AL182" i="1"/>
  <c r="AK182" i="1"/>
  <c r="AN182" i="1" s="1"/>
  <c r="AL176" i="1"/>
  <c r="AM173" i="1"/>
  <c r="AO173" i="1" s="1"/>
  <c r="AM171" i="1"/>
  <c r="AL169" i="1"/>
  <c r="AM165" i="1"/>
  <c r="AM161" i="1"/>
  <c r="AL161" i="1"/>
  <c r="AK160" i="1"/>
  <c r="AL158" i="1"/>
  <c r="AK158" i="1"/>
  <c r="AJ157" i="1"/>
  <c r="AK154" i="1"/>
  <c r="AJ236" i="1"/>
  <c r="AM236" i="1"/>
  <c r="AL235" i="1"/>
  <c r="AL232" i="1"/>
  <c r="AJ223" i="1"/>
  <c r="AO223" i="1" s="1"/>
  <c r="AJ222" i="1"/>
  <c r="AO222" i="1" s="1"/>
  <c r="AL221" i="1"/>
  <c r="AM220" i="1"/>
  <c r="AL218" i="1"/>
  <c r="AM217" i="1"/>
  <c r="AL215" i="1"/>
  <c r="AL212" i="1"/>
  <c r="AJ207" i="1"/>
  <c r="AO207" i="1" s="1"/>
  <c r="AJ206" i="1"/>
  <c r="AO206" i="1" s="1"/>
  <c r="AL205" i="1"/>
  <c r="AM204" i="1"/>
  <c r="AM202" i="1"/>
  <c r="AL202" i="1"/>
  <c r="AM201" i="1"/>
  <c r="AL199" i="1"/>
  <c r="AL196" i="1"/>
  <c r="AJ191" i="1"/>
  <c r="AO191" i="1" s="1"/>
  <c r="AL187" i="1"/>
  <c r="AL186" i="1"/>
  <c r="AK186" i="1"/>
  <c r="AK184" i="1"/>
  <c r="AK180" i="1"/>
  <c r="AK178" i="1"/>
  <c r="AJ176" i="1"/>
  <c r="AO176" i="1" s="1"/>
  <c r="AL174" i="1"/>
  <c r="AJ171" i="1"/>
  <c r="AM169" i="1"/>
  <c r="AL167" i="1"/>
  <c r="AL166" i="1"/>
  <c r="AJ165" i="1"/>
  <c r="AM163" i="1"/>
  <c r="AL162" i="1"/>
  <c r="AK162" i="1"/>
  <c r="AJ159" i="1"/>
  <c r="AJ154" i="1"/>
  <c r="AK150" i="1"/>
  <c r="AJ114" i="1"/>
  <c r="AN236" i="1"/>
  <c r="AK233" i="1"/>
  <c r="AL228" i="1"/>
  <c r="AM227" i="1"/>
  <c r="AL224" i="1"/>
  <c r="AL217" i="1"/>
  <c r="AM216" i="1"/>
  <c r="AL214" i="1"/>
  <c r="AM213" i="1"/>
  <c r="AL211" i="1"/>
  <c r="AL208" i="1"/>
  <c r="AL201" i="1"/>
  <c r="AM200" i="1"/>
  <c r="AL198" i="1"/>
  <c r="AM197" i="1"/>
  <c r="AL195" i="1"/>
  <c r="AL192" i="1"/>
  <c r="AL190" i="1"/>
  <c r="AK190" i="1"/>
  <c r="AK188" i="1"/>
  <c r="AM185" i="1"/>
  <c r="AJ184" i="1"/>
  <c r="AO184" i="1" s="1"/>
  <c r="AJ180" i="1"/>
  <c r="AM180" i="1"/>
  <c r="AO180" i="1" s="1"/>
  <c r="AM176" i="1"/>
  <c r="AN176" i="1" s="1"/>
  <c r="AM175" i="1"/>
  <c r="AJ173" i="1"/>
  <c r="AL170" i="1"/>
  <c r="AJ169" i="1"/>
  <c r="AO169" i="1" s="1"/>
  <c r="AM167" i="1"/>
  <c r="AL164" i="1"/>
  <c r="AJ163" i="1"/>
  <c r="AJ161" i="1"/>
  <c r="AO161" i="1" s="1"/>
  <c r="AM157" i="1"/>
  <c r="AK156" i="1"/>
  <c r="AM155" i="1"/>
  <c r="AO155" i="1" s="1"/>
  <c r="AM152" i="1"/>
  <c r="AM151" i="1"/>
  <c r="AO151" i="1" s="1"/>
  <c r="AM146" i="1"/>
  <c r="AK143" i="1"/>
  <c r="AL141" i="1"/>
  <c r="AM136" i="1"/>
  <c r="AM135" i="1"/>
  <c r="AO135" i="1" s="1"/>
  <c r="AK135" i="1"/>
  <c r="AL133" i="1"/>
  <c r="AM128" i="1"/>
  <c r="AM127" i="1"/>
  <c r="AO127" i="1" s="1"/>
  <c r="AK127" i="1"/>
  <c r="AL121" i="1"/>
  <c r="AM115" i="1"/>
  <c r="AL114" i="1"/>
  <c r="AM110" i="1"/>
  <c r="AO110" i="1" s="1"/>
  <c r="AL108" i="1"/>
  <c r="AL105" i="1"/>
  <c r="AJ99" i="1"/>
  <c r="AO99" i="1" s="1"/>
  <c r="AL98" i="1"/>
  <c r="AM96" i="1"/>
  <c r="AO96" i="1" s="1"/>
  <c r="AL94" i="1"/>
  <c r="AL90" i="1"/>
  <c r="AK90" i="1"/>
  <c r="AK89" i="1"/>
  <c r="AM80" i="1"/>
  <c r="AL80" i="1"/>
  <c r="AK73" i="1"/>
  <c r="AJ72" i="1"/>
  <c r="AK70" i="1"/>
  <c r="AM64" i="1"/>
  <c r="AL64" i="1"/>
  <c r="AJ61" i="1"/>
  <c r="AK57" i="1"/>
  <c r="AM48" i="1"/>
  <c r="AM40" i="1"/>
  <c r="AM34" i="1"/>
  <c r="AK33" i="1"/>
  <c r="AL32" i="1"/>
  <c r="AJ28" i="1"/>
  <c r="AJ3" i="1"/>
  <c r="AL145" i="1"/>
  <c r="AK145" i="1"/>
  <c r="AM138" i="1"/>
  <c r="AL138" i="1"/>
  <c r="AM130" i="1"/>
  <c r="AL130" i="1"/>
  <c r="AL125" i="1"/>
  <c r="AM119" i="1"/>
  <c r="AL118" i="1"/>
  <c r="AM114" i="1"/>
  <c r="AL112" i="1"/>
  <c r="AL109" i="1"/>
  <c r="AM103" i="1"/>
  <c r="AL102" i="1"/>
  <c r="AM100" i="1"/>
  <c r="AM95" i="1"/>
  <c r="AL93" i="1"/>
  <c r="AL91" i="1"/>
  <c r="AK85" i="1"/>
  <c r="AK77" i="1"/>
  <c r="AJ76" i="1"/>
  <c r="AK74" i="1"/>
  <c r="AL68" i="1"/>
  <c r="AM51" i="1"/>
  <c r="AM31" i="1"/>
  <c r="AI29" i="1"/>
  <c r="AM29" i="1"/>
  <c r="AL27" i="1"/>
  <c r="AJ146" i="1"/>
  <c r="AO146" i="1" s="1"/>
  <c r="AJ144" i="1"/>
  <c r="AK141" i="1"/>
  <c r="AM140" i="1"/>
  <c r="AM139" i="1"/>
  <c r="AK139" i="1"/>
  <c r="AL137" i="1"/>
  <c r="AK133" i="1"/>
  <c r="AM132" i="1"/>
  <c r="AM131" i="1"/>
  <c r="AK131" i="1"/>
  <c r="AL129" i="1"/>
  <c r="AM123" i="1"/>
  <c r="AL123" i="1"/>
  <c r="AL122" i="1"/>
  <c r="AK118" i="1"/>
  <c r="AM118" i="1"/>
  <c r="AO118" i="1" s="1"/>
  <c r="AL116" i="1"/>
  <c r="AL113" i="1"/>
  <c r="AM107" i="1"/>
  <c r="AL107" i="1"/>
  <c r="AL106" i="1"/>
  <c r="AL97" i="1"/>
  <c r="AK97" i="1"/>
  <c r="AK86" i="1"/>
  <c r="AK81" i="1"/>
  <c r="AJ80" i="1"/>
  <c r="AK78" i="1"/>
  <c r="AM72" i="1"/>
  <c r="AK65" i="1"/>
  <c r="AJ64" i="1"/>
  <c r="AM55" i="1"/>
  <c r="AL42" i="1"/>
  <c r="AL34" i="1"/>
  <c r="AK7" i="1"/>
  <c r="AM142" i="1"/>
  <c r="AJ138" i="1"/>
  <c r="AM134" i="1"/>
  <c r="AJ130" i="1"/>
  <c r="AM126" i="1"/>
  <c r="AK125" i="1"/>
  <c r="AK122" i="1"/>
  <c r="AM122" i="1"/>
  <c r="AL120" i="1"/>
  <c r="AL117" i="1"/>
  <c r="AL111" i="1"/>
  <c r="AL110" i="1"/>
  <c r="AK106" i="1"/>
  <c r="AM106" i="1"/>
  <c r="AL104" i="1"/>
  <c r="AJ102" i="1"/>
  <c r="AL101" i="1"/>
  <c r="AK101" i="1"/>
  <c r="AK99" i="1"/>
  <c r="AM94" i="1"/>
  <c r="AM83" i="1"/>
  <c r="AK82" i="1"/>
  <c r="AL76" i="1"/>
  <c r="AK69" i="1"/>
  <c r="AJ68" i="1"/>
  <c r="AO68" i="1" s="1"/>
  <c r="AK66" i="1"/>
  <c r="AL55" i="1"/>
  <c r="AK49" i="1"/>
  <c r="AK45" i="1"/>
  <c r="AL44" i="1"/>
  <c r="AK37" i="1"/>
  <c r="AL36" i="1"/>
  <c r="AJ13" i="1"/>
  <c r="AH12" i="1"/>
  <c r="AJ12" i="1" s="1"/>
  <c r="AL12" i="1"/>
  <c r="AK9" i="1"/>
  <c r="AG9" i="1"/>
  <c r="AJ9" i="1" s="1"/>
  <c r="AJ94" i="1"/>
  <c r="AM90" i="1"/>
  <c r="AO90" i="1" s="1"/>
  <c r="AM89" i="1"/>
  <c r="AM84" i="1"/>
  <c r="AM61" i="1"/>
  <c r="AO61" i="1" s="1"/>
  <c r="AM57" i="1"/>
  <c r="AL43" i="1"/>
  <c r="AM41" i="1"/>
  <c r="AG33" i="1"/>
  <c r="AJ33" i="1" s="1"/>
  <c r="AO33" i="1" s="1"/>
  <c r="AM33" i="1"/>
  <c r="AL28" i="1"/>
  <c r="AM27" i="1"/>
  <c r="AM26" i="1"/>
  <c r="AL24" i="1"/>
  <c r="AM23" i="1"/>
  <c r="AL15" i="1"/>
  <c r="AK11" i="1"/>
  <c r="AM9" i="1"/>
  <c r="AJ7" i="1"/>
  <c r="AM4" i="1"/>
  <c r="AK3" i="1"/>
  <c r="AM3" i="1"/>
  <c r="AO3" i="1" s="1"/>
  <c r="AM87" i="1"/>
  <c r="AJ81" i="1"/>
  <c r="AL79" i="1"/>
  <c r="AJ77" i="1"/>
  <c r="AL75" i="1"/>
  <c r="AJ73" i="1"/>
  <c r="AL71" i="1"/>
  <c r="AJ69" i="1"/>
  <c r="AL67" i="1"/>
  <c r="AJ65" i="1"/>
  <c r="AL63" i="1"/>
  <c r="AK61" i="1"/>
  <c r="AL60" i="1"/>
  <c r="AL58" i="1"/>
  <c r="AL54" i="1"/>
  <c r="AJ52" i="1"/>
  <c r="AL48" i="1"/>
  <c r="AL46" i="1"/>
  <c r="AM45" i="1"/>
  <c r="AO45" i="1" s="1"/>
  <c r="AL45" i="1"/>
  <c r="AM44" i="1"/>
  <c r="AL40" i="1"/>
  <c r="AL38" i="1"/>
  <c r="AM37" i="1"/>
  <c r="AO37" i="1" s="1"/>
  <c r="AL37" i="1"/>
  <c r="AJ34" i="1"/>
  <c r="AM32" i="1"/>
  <c r="AL30" i="1"/>
  <c r="AK29" i="1"/>
  <c r="AJ25" i="1"/>
  <c r="AJ19" i="1"/>
  <c r="AO19" i="1" s="1"/>
  <c r="AJ15" i="1"/>
  <c r="AO15" i="1" s="1"/>
  <c r="AM7" i="1"/>
  <c r="AO7" i="1" s="1"/>
  <c r="AM5" i="1"/>
  <c r="AM2" i="1"/>
  <c r="AJ90" i="1"/>
  <c r="AM88" i="1"/>
  <c r="AM86" i="1"/>
  <c r="AM85" i="1"/>
  <c r="AM82" i="1"/>
  <c r="AM81" i="1"/>
  <c r="AL81" i="1"/>
  <c r="AM78" i="1"/>
  <c r="AM77" i="1"/>
  <c r="AL77" i="1"/>
  <c r="AM74" i="1"/>
  <c r="AM73" i="1"/>
  <c r="AL73" i="1"/>
  <c r="AM70" i="1"/>
  <c r="AM69" i="1"/>
  <c r="AL69" i="1"/>
  <c r="AM66" i="1"/>
  <c r="AM65" i="1"/>
  <c r="AL65" i="1"/>
  <c r="AM62" i="1"/>
  <c r="AO62" i="1" s="1"/>
  <c r="AM59" i="1"/>
  <c r="AK59" i="1"/>
  <c r="AM58" i="1"/>
  <c r="AL56" i="1"/>
  <c r="AJ55" i="1"/>
  <c r="AO55" i="1" s="1"/>
  <c r="AM54" i="1"/>
  <c r="AL47" i="1"/>
  <c r="AL39" i="1"/>
  <c r="AM36" i="1"/>
  <c r="AL35" i="1"/>
  <c r="AM25" i="1"/>
  <c r="AJ24" i="1"/>
  <c r="AM20" i="1"/>
  <c r="AK19" i="1"/>
  <c r="AM19" i="1"/>
  <c r="AJ17" i="1"/>
  <c r="AM17" i="1"/>
  <c r="AL16" i="1"/>
  <c r="AK15" i="1"/>
  <c r="AM15" i="1"/>
  <c r="AM14" i="1"/>
  <c r="AM13" i="1"/>
  <c r="AL9" i="1"/>
  <c r="AH316" i="1"/>
  <c r="AJ316" i="1" s="1"/>
  <c r="AO316" i="1" s="1"/>
  <c r="AL316" i="1"/>
  <c r="AN316" i="1" s="1"/>
  <c r="AL314" i="1"/>
  <c r="AH320" i="1"/>
  <c r="AJ320" i="1" s="1"/>
  <c r="AO320" i="1" s="1"/>
  <c r="AL320" i="1"/>
  <c r="AJ315" i="1"/>
  <c r="AO315" i="1" s="1"/>
  <c r="AG327" i="1"/>
  <c r="AJ327" i="1" s="1"/>
  <c r="AK327" i="1"/>
  <c r="AJ325" i="1"/>
  <c r="AL322" i="1"/>
  <c r="AN322" i="1" s="1"/>
  <c r="AH313" i="1"/>
  <c r="AJ313" i="1" s="1"/>
  <c r="AL313" i="1"/>
  <c r="AH312" i="1"/>
  <c r="AJ312" i="1" s="1"/>
  <c r="AO312" i="1" s="1"/>
  <c r="AL312" i="1"/>
  <c r="AG305" i="1"/>
  <c r="AJ305" i="1" s="1"/>
  <c r="AK305" i="1"/>
  <c r="AG297" i="1"/>
  <c r="AJ297" i="1" s="1"/>
  <c r="AK297" i="1"/>
  <c r="AJ287" i="1"/>
  <c r="AO287" i="1" s="1"/>
  <c r="AH281" i="1"/>
  <c r="AL281" i="1"/>
  <c r="AH280" i="1"/>
  <c r="AL280" i="1"/>
  <c r="AN280" i="1" s="1"/>
  <c r="AJ275" i="1"/>
  <c r="AH268" i="1"/>
  <c r="AJ268" i="1" s="1"/>
  <c r="AO268" i="1" s="1"/>
  <c r="AL268" i="1"/>
  <c r="AL267" i="1"/>
  <c r="AH260" i="1"/>
  <c r="AJ260" i="1" s="1"/>
  <c r="AL260" i="1"/>
  <c r="AL259" i="1"/>
  <c r="AH252" i="1"/>
  <c r="AJ252" i="1" s="1"/>
  <c r="AL252" i="1"/>
  <c r="AL251" i="1"/>
  <c r="AG245" i="1"/>
  <c r="AJ245" i="1" s="1"/>
  <c r="AO245" i="1" s="1"/>
  <c r="AK245" i="1"/>
  <c r="AO240" i="1"/>
  <c r="AK324" i="1"/>
  <c r="AH327" i="1"/>
  <c r="AL327" i="1"/>
  <c r="AM325" i="1"/>
  <c r="AH323" i="1"/>
  <c r="AL323" i="1"/>
  <c r="AG323" i="1"/>
  <c r="AK323" i="1"/>
  <c r="AM322" i="1"/>
  <c r="AJ321" i="1"/>
  <c r="AO321" i="1" s="1"/>
  <c r="AJ319" i="1"/>
  <c r="AO319" i="1" s="1"/>
  <c r="AJ318" i="1"/>
  <c r="AO318" i="1" s="1"/>
  <c r="AJ311" i="1"/>
  <c r="AJ310" i="1"/>
  <c r="AG306" i="1"/>
  <c r="AJ306" i="1" s="1"/>
  <c r="AO306" i="1" s="1"/>
  <c r="AK306" i="1"/>
  <c r="AG304" i="1"/>
  <c r="AJ304" i="1" s="1"/>
  <c r="AO304" i="1" s="1"/>
  <c r="AK304" i="1"/>
  <c r="AN304" i="1" s="1"/>
  <c r="AG298" i="1"/>
  <c r="AJ298" i="1" s="1"/>
  <c r="AO298" i="1" s="1"/>
  <c r="AK298" i="1"/>
  <c r="AN298" i="1" s="1"/>
  <c r="AG296" i="1"/>
  <c r="AJ296" i="1" s="1"/>
  <c r="AK296" i="1"/>
  <c r="AH285" i="1"/>
  <c r="AJ285" i="1" s="1"/>
  <c r="AO285" i="1" s="1"/>
  <c r="AL285" i="1"/>
  <c r="AH284" i="1"/>
  <c r="AJ284" i="1" s="1"/>
  <c r="AL284" i="1"/>
  <c r="AL269" i="1"/>
  <c r="AJ267" i="1"/>
  <c r="AO267" i="1" s="1"/>
  <c r="AJ266" i="1"/>
  <c r="AH261" i="1"/>
  <c r="AJ261" i="1" s="1"/>
  <c r="AL261" i="1"/>
  <c r="AJ259" i="1"/>
  <c r="AJ258" i="1"/>
  <c r="AO258" i="1" s="1"/>
  <c r="AH253" i="1"/>
  <c r="AJ253" i="1" s="1"/>
  <c r="AL253" i="1"/>
  <c r="AJ251" i="1"/>
  <c r="AO251" i="1" s="1"/>
  <c r="AJ250" i="1"/>
  <c r="AG237" i="1"/>
  <c r="AJ237" i="1" s="1"/>
  <c r="AK237" i="1"/>
  <c r="AH309" i="1"/>
  <c r="AJ309" i="1" s="1"/>
  <c r="AL309" i="1"/>
  <c r="AH308" i="1"/>
  <c r="AJ308" i="1" s="1"/>
  <c r="AO308" i="1" s="1"/>
  <c r="AL308" i="1"/>
  <c r="AN308" i="1" s="1"/>
  <c r="AG301" i="1"/>
  <c r="AJ301" i="1" s="1"/>
  <c r="AO301" i="1" s="1"/>
  <c r="AK301" i="1"/>
  <c r="AN301" i="1" s="1"/>
  <c r="AG293" i="1"/>
  <c r="AJ293" i="1" s="1"/>
  <c r="AO293" i="1" s="1"/>
  <c r="AK293" i="1"/>
  <c r="AN293" i="1" s="1"/>
  <c r="AH288" i="1"/>
  <c r="AJ288" i="1" s="1"/>
  <c r="AO288" i="1" s="1"/>
  <c r="AL288" i="1"/>
  <c r="AN288" i="1" s="1"/>
  <c r="AJ279" i="1"/>
  <c r="AH273" i="1"/>
  <c r="AJ273" i="1" s="1"/>
  <c r="AO273" i="1" s="1"/>
  <c r="AL273" i="1"/>
  <c r="AH272" i="1"/>
  <c r="AJ272" i="1" s="1"/>
  <c r="AO272" i="1" s="1"/>
  <c r="AL272" i="1"/>
  <c r="AN272" i="1" s="1"/>
  <c r="AH264" i="1"/>
  <c r="AJ264" i="1" s="1"/>
  <c r="AO264" i="1" s="1"/>
  <c r="AL264" i="1"/>
  <c r="AJ257" i="1"/>
  <c r="AO257" i="1" s="1"/>
  <c r="AH256" i="1"/>
  <c r="AJ256" i="1" s="1"/>
  <c r="AL256" i="1"/>
  <c r="AG241" i="1"/>
  <c r="AJ241" i="1" s="1"/>
  <c r="AO241" i="1" s="1"/>
  <c r="AK241" i="1"/>
  <c r="AG234" i="1"/>
  <c r="AJ234" i="1" s="1"/>
  <c r="AK234" i="1"/>
  <c r="AH317" i="1"/>
  <c r="AJ317" i="1" s="1"/>
  <c r="AO317" i="1" s="1"/>
  <c r="AL317" i="1"/>
  <c r="AJ324" i="1"/>
  <c r="AG302" i="1"/>
  <c r="AJ302" i="1" s="1"/>
  <c r="AK302" i="1"/>
  <c r="AG300" i="1"/>
  <c r="AJ300" i="1" s="1"/>
  <c r="AO300" i="1" s="1"/>
  <c r="AK300" i="1"/>
  <c r="AN300" i="1" s="1"/>
  <c r="AG292" i="1"/>
  <c r="AJ292" i="1" s="1"/>
  <c r="AO292" i="1" s="1"/>
  <c r="AK292" i="1"/>
  <c r="AG289" i="1"/>
  <c r="AJ289" i="1" s="1"/>
  <c r="AO289" i="1" s="1"/>
  <c r="AK289" i="1"/>
  <c r="AN289" i="1" s="1"/>
  <c r="AJ283" i="1"/>
  <c r="AO283" i="1" s="1"/>
  <c r="AJ281" i="1"/>
  <c r="AJ280" i="1"/>
  <c r="AO280" i="1" s="1"/>
  <c r="AH277" i="1"/>
  <c r="AJ277" i="1" s="1"/>
  <c r="AO277" i="1" s="1"/>
  <c r="AL277" i="1"/>
  <c r="AH276" i="1"/>
  <c r="AJ276" i="1" s="1"/>
  <c r="AO276" i="1" s="1"/>
  <c r="AL276" i="1"/>
  <c r="AJ271" i="1"/>
  <c r="AO271" i="1" s="1"/>
  <c r="AH265" i="1"/>
  <c r="AJ265" i="1" s="1"/>
  <c r="AO265" i="1" s="1"/>
  <c r="AL265" i="1"/>
  <c r="AJ263" i="1"/>
  <c r="AO263" i="1" s="1"/>
  <c r="AH257" i="1"/>
  <c r="AL257" i="1"/>
  <c r="AJ255" i="1"/>
  <c r="AO255" i="1" s="1"/>
  <c r="AH249" i="1"/>
  <c r="AJ249" i="1" s="1"/>
  <c r="AO249" i="1" s="1"/>
  <c r="AL319" i="1"/>
  <c r="AL315" i="1"/>
  <c r="AL311" i="1"/>
  <c r="AL287" i="1"/>
  <c r="AL283" i="1"/>
  <c r="AL279" i="1"/>
  <c r="AL275" i="1"/>
  <c r="AL271" i="1"/>
  <c r="AK264" i="1"/>
  <c r="AN264" i="1" s="1"/>
  <c r="AK260" i="1"/>
  <c r="AK256" i="1"/>
  <c r="AN256" i="1" s="1"/>
  <c r="AK252" i="1"/>
  <c r="AK248" i="1"/>
  <c r="AN248" i="1" s="1"/>
  <c r="AK244" i="1"/>
  <c r="AK240" i="1"/>
  <c r="AN240" i="1" s="1"/>
  <c r="AL238" i="1"/>
  <c r="AG233" i="1"/>
  <c r="AJ233" i="1" s="1"/>
  <c r="AG232" i="1"/>
  <c r="AJ232" i="1" s="1"/>
  <c r="AK232" i="1"/>
  <c r="AN232" i="1" s="1"/>
  <c r="AL231" i="1"/>
  <c r="AG230" i="1"/>
  <c r="AJ230" i="1" s="1"/>
  <c r="AK230" i="1"/>
  <c r="AM228" i="1"/>
  <c r="AG225" i="1"/>
  <c r="AJ225" i="1" s="1"/>
  <c r="AK225" i="1"/>
  <c r="AG224" i="1"/>
  <c r="AJ224" i="1" s="1"/>
  <c r="AK224" i="1"/>
  <c r="AO214" i="1"/>
  <c r="AG209" i="1"/>
  <c r="AJ209" i="1" s="1"/>
  <c r="AO209" i="1" s="1"/>
  <c r="AK209" i="1"/>
  <c r="AG208" i="1"/>
  <c r="AJ208" i="1" s="1"/>
  <c r="AK208" i="1"/>
  <c r="AG193" i="1"/>
  <c r="AJ193" i="1" s="1"/>
  <c r="AO193" i="1" s="1"/>
  <c r="AK193" i="1"/>
  <c r="AN193" i="1" s="1"/>
  <c r="AG192" i="1"/>
  <c r="AJ192" i="1" s="1"/>
  <c r="AK192" i="1"/>
  <c r="AL189" i="1"/>
  <c r="AH189" i="1"/>
  <c r="AK319" i="1"/>
  <c r="AK315" i="1"/>
  <c r="AK311" i="1"/>
  <c r="AK307" i="1"/>
  <c r="AK303" i="1"/>
  <c r="AK299" i="1"/>
  <c r="AK295" i="1"/>
  <c r="AK291" i="1"/>
  <c r="AK287" i="1"/>
  <c r="AK283" i="1"/>
  <c r="AK279" i="1"/>
  <c r="AK275" i="1"/>
  <c r="AK271" i="1"/>
  <c r="AK267" i="1"/>
  <c r="AK263" i="1"/>
  <c r="AK259" i="1"/>
  <c r="AK255" i="1"/>
  <c r="AK251" i="1"/>
  <c r="AK247" i="1"/>
  <c r="AK243" i="1"/>
  <c r="AN243" i="1" s="1"/>
  <c r="AI239" i="1"/>
  <c r="AM232" i="1"/>
  <c r="AK229" i="1"/>
  <c r="AN229" i="1" s="1"/>
  <c r="AO227" i="1"/>
  <c r="AG221" i="1"/>
  <c r="AJ221" i="1" s="1"/>
  <c r="AK221" i="1"/>
  <c r="AG220" i="1"/>
  <c r="AJ220" i="1" s="1"/>
  <c r="AO220" i="1" s="1"/>
  <c r="AK220" i="1"/>
  <c r="AG205" i="1"/>
  <c r="AJ205" i="1" s="1"/>
  <c r="AK205" i="1"/>
  <c r="AG204" i="1"/>
  <c r="AJ204" i="1" s="1"/>
  <c r="AO204" i="1" s="1"/>
  <c r="AK204" i="1"/>
  <c r="AN204" i="1" s="1"/>
  <c r="AG239" i="1"/>
  <c r="AK239" i="1"/>
  <c r="AM237" i="1"/>
  <c r="AG217" i="1"/>
  <c r="AJ217" i="1" s="1"/>
  <c r="AO217" i="1" s="1"/>
  <c r="AK217" i="1"/>
  <c r="AG216" i="1"/>
  <c r="AJ216" i="1" s="1"/>
  <c r="AO216" i="1" s="1"/>
  <c r="AK216" i="1"/>
  <c r="AN216" i="1" s="1"/>
  <c r="AG201" i="1"/>
  <c r="AJ201" i="1" s="1"/>
  <c r="AO201" i="1" s="1"/>
  <c r="AK201" i="1"/>
  <c r="AN201" i="1" s="1"/>
  <c r="AG200" i="1"/>
  <c r="AJ200" i="1" s="1"/>
  <c r="AK200" i="1"/>
  <c r="AN200" i="1" s="1"/>
  <c r="AM307" i="1"/>
  <c r="AO307" i="1" s="1"/>
  <c r="AM303" i="1"/>
  <c r="AO303" i="1" s="1"/>
  <c r="AM299" i="1"/>
  <c r="AO299" i="1" s="1"/>
  <c r="AM295" i="1"/>
  <c r="AM291" i="1"/>
  <c r="AO291" i="1" s="1"/>
  <c r="AM247" i="1"/>
  <c r="AO247" i="1" s="1"/>
  <c r="AG235" i="1"/>
  <c r="AJ235" i="1" s="1"/>
  <c r="AO235" i="1" s="1"/>
  <c r="AK235" i="1"/>
  <c r="AN235" i="1" s="1"/>
  <c r="AL234" i="1"/>
  <c r="AM233" i="1"/>
  <c r="AL229" i="1"/>
  <c r="AG228" i="1"/>
  <c r="AJ228" i="1" s="1"/>
  <c r="AK228" i="1"/>
  <c r="AN228" i="1" s="1"/>
  <c r="AL227" i="1"/>
  <c r="AG213" i="1"/>
  <c r="AJ213" i="1" s="1"/>
  <c r="AO213" i="1" s="1"/>
  <c r="AK213" i="1"/>
  <c r="AN213" i="1" s="1"/>
  <c r="AG212" i="1"/>
  <c r="AJ212" i="1" s="1"/>
  <c r="AK212" i="1"/>
  <c r="AG197" i="1"/>
  <c r="AJ197" i="1" s="1"/>
  <c r="AO197" i="1" s="1"/>
  <c r="AK197" i="1"/>
  <c r="AN197" i="1" s="1"/>
  <c r="AG196" i="1"/>
  <c r="AJ196" i="1" s="1"/>
  <c r="AK196" i="1"/>
  <c r="AL185" i="1"/>
  <c r="AH185" i="1"/>
  <c r="AK231" i="1"/>
  <c r="AK227" i="1"/>
  <c r="AK223" i="1"/>
  <c r="AN223" i="1" s="1"/>
  <c r="AK219" i="1"/>
  <c r="AK215" i="1"/>
  <c r="AN215" i="1" s="1"/>
  <c r="AK211" i="1"/>
  <c r="AK207" i="1"/>
  <c r="AN207" i="1" s="1"/>
  <c r="AK203" i="1"/>
  <c r="AK199" i="1"/>
  <c r="AK195" i="1"/>
  <c r="AK191" i="1"/>
  <c r="AN191" i="1" s="1"/>
  <c r="AG189" i="1"/>
  <c r="AK189" i="1"/>
  <c r="AH187" i="1"/>
  <c r="AG185" i="1"/>
  <c r="AK185" i="1"/>
  <c r="AH183" i="1"/>
  <c r="AJ183" i="1" s="1"/>
  <c r="AM181" i="1"/>
  <c r="AM179" i="1"/>
  <c r="AI156" i="1"/>
  <c r="AJ156" i="1" s="1"/>
  <c r="AM156" i="1"/>
  <c r="AM153" i="1"/>
  <c r="AK153" i="1"/>
  <c r="AK226" i="1"/>
  <c r="AK222" i="1"/>
  <c r="AN222" i="1" s="1"/>
  <c r="AK218" i="1"/>
  <c r="AN218" i="1" s="1"/>
  <c r="AK214" i="1"/>
  <c r="AN214" i="1" s="1"/>
  <c r="AK210" i="1"/>
  <c r="AK206" i="1"/>
  <c r="AN206" i="1" s="1"/>
  <c r="AK202" i="1"/>
  <c r="AK198" i="1"/>
  <c r="AK194" i="1"/>
  <c r="AN194" i="1" s="1"/>
  <c r="AL178" i="1"/>
  <c r="AH177" i="1"/>
  <c r="AJ177" i="1" s="1"/>
  <c r="AJ175" i="1"/>
  <c r="AG166" i="1"/>
  <c r="AJ166" i="1" s="1"/>
  <c r="AK166" i="1"/>
  <c r="AI160" i="1"/>
  <c r="AM160" i="1"/>
  <c r="AJ150" i="1"/>
  <c r="AL188" i="1"/>
  <c r="AL184" i="1"/>
  <c r="AG181" i="1"/>
  <c r="AJ181" i="1" s="1"/>
  <c r="AK181" i="1"/>
  <c r="AL180" i="1"/>
  <c r="AG179" i="1"/>
  <c r="AK179" i="1"/>
  <c r="AM177" i="1"/>
  <c r="AG170" i="1"/>
  <c r="AJ170" i="1" s="1"/>
  <c r="AO170" i="1" s="1"/>
  <c r="AK170" i="1"/>
  <c r="AG164" i="1"/>
  <c r="AJ164" i="1" s="1"/>
  <c r="AO164" i="1" s="1"/>
  <c r="AK164" i="1"/>
  <c r="AN164" i="1" s="1"/>
  <c r="AM149" i="1"/>
  <c r="AK149" i="1"/>
  <c r="AJ190" i="1"/>
  <c r="AO190" i="1" s="1"/>
  <c r="AM187" i="1"/>
  <c r="AJ186" i="1"/>
  <c r="AO186" i="1" s="1"/>
  <c r="AM183" i="1"/>
  <c r="AN183" i="1" s="1"/>
  <c r="AJ182" i="1"/>
  <c r="AO182" i="1" s="1"/>
  <c r="AJ174" i="1"/>
  <c r="AO174" i="1" s="1"/>
  <c r="AG168" i="1"/>
  <c r="AJ168" i="1" s="1"/>
  <c r="AK168" i="1"/>
  <c r="AJ160" i="1"/>
  <c r="AO160" i="1" s="1"/>
  <c r="AK177" i="1"/>
  <c r="AK173" i="1"/>
  <c r="AK169" i="1"/>
  <c r="AN169" i="1" s="1"/>
  <c r="AK165" i="1"/>
  <c r="AE162" i="1"/>
  <c r="AK161" i="1"/>
  <c r="AN161" i="1" s="1"/>
  <c r="AL160" i="1"/>
  <c r="AE158" i="1"/>
  <c r="AK157" i="1"/>
  <c r="AL156" i="1"/>
  <c r="AM154" i="1"/>
  <c r="AO154" i="1" s="1"/>
  <c r="AL153" i="1"/>
  <c r="AJ153" i="1"/>
  <c r="AM150" i="1"/>
  <c r="AL149" i="1"/>
  <c r="AJ149" i="1"/>
  <c r="AO149" i="1" s="1"/>
  <c r="AJ142" i="1"/>
  <c r="AJ134" i="1"/>
  <c r="AJ126" i="1"/>
  <c r="AO126" i="1" s="1"/>
  <c r="AG123" i="1"/>
  <c r="AJ123" i="1" s="1"/>
  <c r="AK123" i="1"/>
  <c r="AG121" i="1"/>
  <c r="AJ121" i="1" s="1"/>
  <c r="AK121" i="1"/>
  <c r="AN121" i="1" s="1"/>
  <c r="AK114" i="1"/>
  <c r="AG107" i="1"/>
  <c r="AJ107" i="1" s="1"/>
  <c r="AO107" i="1" s="1"/>
  <c r="AK107" i="1"/>
  <c r="AN107" i="1" s="1"/>
  <c r="AG105" i="1"/>
  <c r="AJ105" i="1" s="1"/>
  <c r="AK105" i="1"/>
  <c r="AL100" i="1"/>
  <c r="AH100" i="1"/>
  <c r="AL175" i="1"/>
  <c r="AM148" i="1"/>
  <c r="AE147" i="1"/>
  <c r="AI147" i="1" s="1"/>
  <c r="AJ147" i="1" s="1"/>
  <c r="AL147" i="1"/>
  <c r="AJ136" i="1"/>
  <c r="AJ128" i="1"/>
  <c r="AJ124" i="1"/>
  <c r="AO122" i="1"/>
  <c r="AG111" i="1"/>
  <c r="AJ111" i="1" s="1"/>
  <c r="AO111" i="1" s="1"/>
  <c r="AK111" i="1"/>
  <c r="AG109" i="1"/>
  <c r="AJ109" i="1" s="1"/>
  <c r="AK109" i="1"/>
  <c r="AK175" i="1"/>
  <c r="AK171" i="1"/>
  <c r="AN171" i="1" s="1"/>
  <c r="AK167" i="1"/>
  <c r="AN167" i="1" s="1"/>
  <c r="AK159" i="1"/>
  <c r="AL154" i="1"/>
  <c r="AG152" i="1"/>
  <c r="AJ152" i="1" s="1"/>
  <c r="AK152" i="1"/>
  <c r="AL150" i="1"/>
  <c r="AG115" i="1"/>
  <c r="AJ115" i="1" s="1"/>
  <c r="AO115" i="1" s="1"/>
  <c r="AK115" i="1"/>
  <c r="AN115" i="1" s="1"/>
  <c r="AG113" i="1"/>
  <c r="AJ113" i="1" s="1"/>
  <c r="AK113" i="1"/>
  <c r="AL155" i="1"/>
  <c r="AN155" i="1" s="1"/>
  <c r="AL151" i="1"/>
  <c r="AG148" i="1"/>
  <c r="AJ148" i="1" s="1"/>
  <c r="AK148" i="1"/>
  <c r="AI143" i="1"/>
  <c r="AJ143" i="1" s="1"/>
  <c r="AM143" i="1"/>
  <c r="AJ140" i="1"/>
  <c r="AJ139" i="1"/>
  <c r="AK137" i="1"/>
  <c r="AJ132" i="1"/>
  <c r="AJ131" i="1"/>
  <c r="AK129" i="1"/>
  <c r="AG119" i="1"/>
  <c r="AJ119" i="1" s="1"/>
  <c r="AO119" i="1" s="1"/>
  <c r="AK119" i="1"/>
  <c r="AN119" i="1" s="1"/>
  <c r="AG117" i="1"/>
  <c r="AJ117" i="1" s="1"/>
  <c r="AO117" i="1" s="1"/>
  <c r="AK117" i="1"/>
  <c r="AK110" i="1"/>
  <c r="AN110" i="1" s="1"/>
  <c r="AG103" i="1"/>
  <c r="AJ103" i="1" s="1"/>
  <c r="AO103" i="1" s="1"/>
  <c r="AK103" i="1"/>
  <c r="AL140" i="1"/>
  <c r="AL136" i="1"/>
  <c r="AL132" i="1"/>
  <c r="AL128" i="1"/>
  <c r="AL124" i="1"/>
  <c r="AG100" i="1"/>
  <c r="AK100" i="1"/>
  <c r="AM93" i="1"/>
  <c r="AH92" i="1"/>
  <c r="AL92" i="1"/>
  <c r="AM91" i="1"/>
  <c r="AO91" i="1" s="1"/>
  <c r="AH88" i="1"/>
  <c r="AJ88" i="1" s="1"/>
  <c r="AO88" i="1" s="1"/>
  <c r="AL88" i="1"/>
  <c r="AL87" i="1"/>
  <c r="AK56" i="1"/>
  <c r="AE145" i="1"/>
  <c r="AK144" i="1"/>
  <c r="AL143" i="1"/>
  <c r="AE141" i="1"/>
  <c r="AK140" i="1"/>
  <c r="AL139" i="1"/>
  <c r="AE137" i="1"/>
  <c r="AK136" i="1"/>
  <c r="AL135" i="1"/>
  <c r="AE133" i="1"/>
  <c r="AK132" i="1"/>
  <c r="AN132" i="1" s="1"/>
  <c r="AL131" i="1"/>
  <c r="AE129" i="1"/>
  <c r="AK128" i="1"/>
  <c r="AL127" i="1"/>
  <c r="AE125" i="1"/>
  <c r="AK124" i="1"/>
  <c r="AK120" i="1"/>
  <c r="AK116" i="1"/>
  <c r="AN116" i="1" s="1"/>
  <c r="AK112" i="1"/>
  <c r="AK108" i="1"/>
  <c r="AK104" i="1"/>
  <c r="AL95" i="1"/>
  <c r="AK93" i="1"/>
  <c r="AH89" i="1"/>
  <c r="AJ89" i="1" s="1"/>
  <c r="AO89" i="1" s="1"/>
  <c r="AL89" i="1"/>
  <c r="AJ87" i="1"/>
  <c r="AO87" i="1" s="1"/>
  <c r="AJ86" i="1"/>
  <c r="AO86" i="1" s="1"/>
  <c r="AK52" i="1"/>
  <c r="AL52" i="1"/>
  <c r="AL99" i="1"/>
  <c r="AG95" i="1"/>
  <c r="AJ95" i="1" s="1"/>
  <c r="AO95" i="1" s="1"/>
  <c r="AK95" i="1"/>
  <c r="AJ92" i="1"/>
  <c r="AO92" i="1" s="1"/>
  <c r="AH84" i="1"/>
  <c r="AJ84" i="1" s="1"/>
  <c r="AO84" i="1" s="1"/>
  <c r="AL84" i="1"/>
  <c r="AK146" i="1"/>
  <c r="AN146" i="1" s="1"/>
  <c r="AK142" i="1"/>
  <c r="AK138" i="1"/>
  <c r="AK134" i="1"/>
  <c r="AK130" i="1"/>
  <c r="AK126" i="1"/>
  <c r="AM124" i="1"/>
  <c r="AM120" i="1"/>
  <c r="AO120" i="1" s="1"/>
  <c r="AM116" i="1"/>
  <c r="AM112" i="1"/>
  <c r="AO112" i="1" s="1"/>
  <c r="AM108" i="1"/>
  <c r="AM104" i="1"/>
  <c r="AO104" i="1" s="1"/>
  <c r="AM102" i="1"/>
  <c r="AO102" i="1" s="1"/>
  <c r="AJ101" i="1"/>
  <c r="AM98" i="1"/>
  <c r="AJ97" i="1"/>
  <c r="AO97" i="1" s="1"/>
  <c r="AJ93" i="1"/>
  <c r="AH85" i="1"/>
  <c r="AJ85" i="1" s="1"/>
  <c r="AL85" i="1"/>
  <c r="AJ83" i="1"/>
  <c r="AJ82" i="1"/>
  <c r="AO82" i="1" s="1"/>
  <c r="AJ79" i="1"/>
  <c r="AJ78" i="1"/>
  <c r="AO78" i="1" s="1"/>
  <c r="AJ75" i="1"/>
  <c r="AJ74" i="1"/>
  <c r="AO74" i="1" s="1"/>
  <c r="AJ71" i="1"/>
  <c r="AJ70" i="1"/>
  <c r="AJ67" i="1"/>
  <c r="AJ66" i="1"/>
  <c r="AO66" i="1" s="1"/>
  <c r="AJ63" i="1"/>
  <c r="AG60" i="1"/>
  <c r="AJ60" i="1" s="1"/>
  <c r="AK60" i="1"/>
  <c r="AK53" i="1"/>
  <c r="AG53" i="1"/>
  <c r="AJ53" i="1" s="1"/>
  <c r="AO53" i="1" s="1"/>
  <c r="AK96" i="1"/>
  <c r="AK92" i="1"/>
  <c r="AK88" i="1"/>
  <c r="AK84" i="1"/>
  <c r="AK80" i="1"/>
  <c r="AK76" i="1"/>
  <c r="AK72" i="1"/>
  <c r="AK68" i="1"/>
  <c r="AN68" i="1" s="1"/>
  <c r="AK64" i="1"/>
  <c r="AL61" i="1"/>
  <c r="AI57" i="1"/>
  <c r="AJ57" i="1" s="1"/>
  <c r="AO57" i="1" s="1"/>
  <c r="AK55" i="1"/>
  <c r="AG54" i="1"/>
  <c r="AJ54" i="1" s="1"/>
  <c r="AK54" i="1"/>
  <c r="AG47" i="1"/>
  <c r="AJ47" i="1" s="1"/>
  <c r="AK47" i="1"/>
  <c r="AN47" i="1" s="1"/>
  <c r="AG41" i="1"/>
  <c r="AJ41" i="1" s="1"/>
  <c r="AK41" i="1"/>
  <c r="AG39" i="1"/>
  <c r="AJ39" i="1" s="1"/>
  <c r="AO39" i="1" s="1"/>
  <c r="AK39" i="1"/>
  <c r="AG35" i="1"/>
  <c r="AJ35" i="1" s="1"/>
  <c r="AO35" i="1" s="1"/>
  <c r="AK35" i="1"/>
  <c r="AG31" i="1"/>
  <c r="AJ31" i="1" s="1"/>
  <c r="AO31" i="1" s="1"/>
  <c r="AK31" i="1"/>
  <c r="AK91" i="1"/>
  <c r="AK87" i="1"/>
  <c r="AN87" i="1" s="1"/>
  <c r="AK83" i="1"/>
  <c r="AL82" i="1"/>
  <c r="AK79" i="1"/>
  <c r="AL78" i="1"/>
  <c r="AK75" i="1"/>
  <c r="AL74" i="1"/>
  <c r="AK71" i="1"/>
  <c r="AL70" i="1"/>
  <c r="AK67" i="1"/>
  <c r="AL66" i="1"/>
  <c r="AK63" i="1"/>
  <c r="AL62" i="1"/>
  <c r="AL57" i="1"/>
  <c r="AG51" i="1"/>
  <c r="AJ51" i="1" s="1"/>
  <c r="AO51" i="1" s="1"/>
  <c r="AK51" i="1"/>
  <c r="AI50" i="1"/>
  <c r="AG50" i="1"/>
  <c r="AK50" i="1"/>
  <c r="AM49" i="1"/>
  <c r="AL49" i="1"/>
  <c r="AG44" i="1"/>
  <c r="AJ44" i="1" s="1"/>
  <c r="AO44" i="1" s="1"/>
  <c r="AK44" i="1"/>
  <c r="AM60" i="1"/>
  <c r="AL53" i="1"/>
  <c r="AG43" i="1"/>
  <c r="AJ43" i="1" s="1"/>
  <c r="AO43" i="1" s="1"/>
  <c r="AK43" i="1"/>
  <c r="AG32" i="1"/>
  <c r="AJ32" i="1" s="1"/>
  <c r="AO32" i="1" s="1"/>
  <c r="AK32" i="1"/>
  <c r="AM79" i="1"/>
  <c r="AM75" i="1"/>
  <c r="AM71" i="1"/>
  <c r="AM67" i="1"/>
  <c r="AM63" i="1"/>
  <c r="AG58" i="1"/>
  <c r="AJ58" i="1" s="1"/>
  <c r="AK58" i="1"/>
  <c r="AM56" i="1"/>
  <c r="AO56" i="1" s="1"/>
  <c r="AM52" i="1"/>
  <c r="AL50" i="1"/>
  <c r="AG48" i="1"/>
  <c r="AJ48" i="1" s="1"/>
  <c r="AK48" i="1"/>
  <c r="AG40" i="1"/>
  <c r="AJ40" i="1" s="1"/>
  <c r="AO40" i="1" s="1"/>
  <c r="AK40" i="1"/>
  <c r="AG36" i="1"/>
  <c r="AJ36" i="1" s="1"/>
  <c r="AK36" i="1"/>
  <c r="AN36" i="1" s="1"/>
  <c r="AG29" i="1"/>
  <c r="AJ29" i="1" s="1"/>
  <c r="AL29" i="1"/>
  <c r="AM28" i="1"/>
  <c r="AK25" i="1"/>
  <c r="AG23" i="1"/>
  <c r="AJ23" i="1" s="1"/>
  <c r="AO23" i="1" s="1"/>
  <c r="AM22" i="1"/>
  <c r="AL20" i="1"/>
  <c r="AJ20" i="1"/>
  <c r="AO20" i="1" s="1"/>
  <c r="AH18" i="1"/>
  <c r="AL18" i="1"/>
  <c r="AL17" i="1"/>
  <c r="AN17" i="1" s="1"/>
  <c r="AG14" i="1"/>
  <c r="AK14" i="1"/>
  <c r="AM12" i="1"/>
  <c r="AL7" i="1"/>
  <c r="AM6" i="1"/>
  <c r="AL4" i="1"/>
  <c r="AJ4" i="1"/>
  <c r="AO4" i="1" s="1"/>
  <c r="AH2" i="1"/>
  <c r="AL2" i="1"/>
  <c r="AG2" i="1"/>
  <c r="AK2" i="1"/>
  <c r="AN2" i="1" s="1"/>
  <c r="AK46" i="1"/>
  <c r="AK42" i="1"/>
  <c r="AK38" i="1"/>
  <c r="AK34" i="1"/>
  <c r="AN34" i="1" s="1"/>
  <c r="AO28" i="1"/>
  <c r="AG27" i="1"/>
  <c r="AJ27" i="1" s="1"/>
  <c r="AK27" i="1"/>
  <c r="AL26" i="1"/>
  <c r="AJ21" i="1"/>
  <c r="AL19" i="1"/>
  <c r="AM18" i="1"/>
  <c r="AJ16" i="1"/>
  <c r="AH14" i="1"/>
  <c r="AL14" i="1"/>
  <c r="AL13" i="1"/>
  <c r="AG10" i="1"/>
  <c r="AK10" i="1"/>
  <c r="AM8" i="1"/>
  <c r="AJ5" i="1"/>
  <c r="AO5" i="1" s="1"/>
  <c r="AL3" i="1"/>
  <c r="AM30" i="1"/>
  <c r="AG22" i="1"/>
  <c r="AK22" i="1"/>
  <c r="AN22" i="1" s="1"/>
  <c r="AH10" i="1"/>
  <c r="AL10" i="1"/>
  <c r="AG6" i="1"/>
  <c r="AK6" i="1"/>
  <c r="AM46" i="1"/>
  <c r="AO46" i="1" s="1"/>
  <c r="AM42" i="1"/>
  <c r="AM38" i="1"/>
  <c r="AO38" i="1" s="1"/>
  <c r="AG30" i="1"/>
  <c r="AJ30" i="1" s="1"/>
  <c r="AO30" i="1" s="1"/>
  <c r="AK30" i="1"/>
  <c r="AN30" i="1" s="1"/>
  <c r="AG26" i="1"/>
  <c r="AJ26" i="1" s="1"/>
  <c r="AK26" i="1"/>
  <c r="AL25" i="1"/>
  <c r="AM24" i="1"/>
  <c r="AO24" i="1" s="1"/>
  <c r="AH22" i="1"/>
  <c r="AL22" i="1"/>
  <c r="AL21" i="1"/>
  <c r="AN21" i="1" s="1"/>
  <c r="AG18" i="1"/>
  <c r="AJ18" i="1" s="1"/>
  <c r="AK18" i="1"/>
  <c r="AM16" i="1"/>
  <c r="AL11" i="1"/>
  <c r="AM10" i="1"/>
  <c r="AH6" i="1"/>
  <c r="AL6" i="1"/>
  <c r="AL5" i="1"/>
  <c r="AK28" i="1"/>
  <c r="AN28" i="1" s="1"/>
  <c r="AK24" i="1"/>
  <c r="AK20" i="1"/>
  <c r="AK16" i="1"/>
  <c r="AK12" i="1"/>
  <c r="AK8" i="1"/>
  <c r="AK4" i="1"/>
  <c r="AO269" i="1" l="1"/>
  <c r="AN134" i="1"/>
  <c r="AO175" i="1"/>
  <c r="AO253" i="1"/>
  <c r="AO25" i="1"/>
  <c r="AO73" i="1"/>
  <c r="AO12" i="1"/>
  <c r="AO138" i="1"/>
  <c r="AL144" i="1"/>
  <c r="AO165" i="1"/>
  <c r="AO167" i="1"/>
  <c r="AN4" i="1"/>
  <c r="AO131" i="1"/>
  <c r="AO134" i="1"/>
  <c r="AN271" i="1"/>
  <c r="AN224" i="1"/>
  <c r="AN284" i="1"/>
  <c r="AO252" i="1"/>
  <c r="AO305" i="1"/>
  <c r="AO327" i="1"/>
  <c r="AO163" i="1"/>
  <c r="R21" i="1"/>
  <c r="AN83" i="1"/>
  <c r="AO85" i="1"/>
  <c r="AN138" i="1"/>
  <c r="AO148" i="1"/>
  <c r="AN109" i="1"/>
  <c r="AO177" i="1"/>
  <c r="AN8" i="1"/>
  <c r="AL23" i="1"/>
  <c r="AO29" i="1"/>
  <c r="AO52" i="1"/>
  <c r="AN75" i="1"/>
  <c r="AO47" i="1"/>
  <c r="AN100" i="1"/>
  <c r="AO132" i="1"/>
  <c r="AO152" i="1"/>
  <c r="AO109" i="1"/>
  <c r="AN157" i="1"/>
  <c r="AN220" i="1"/>
  <c r="AN275" i="1"/>
  <c r="AO309" i="1"/>
  <c r="AO259" i="1"/>
  <c r="AO284" i="1"/>
  <c r="AO274" i="1"/>
  <c r="AO8" i="1"/>
  <c r="AO218" i="1"/>
  <c r="Q21" i="1"/>
  <c r="AN62" i="1"/>
  <c r="AN186" i="1"/>
  <c r="AL163" i="1"/>
  <c r="AK172" i="1"/>
  <c r="AK249" i="1"/>
  <c r="AN274" i="1"/>
  <c r="AN286" i="1"/>
  <c r="AN12" i="1"/>
  <c r="AJ22" i="1"/>
  <c r="AO22" i="1" s="1"/>
  <c r="AJ185" i="1"/>
  <c r="AO185" i="1" s="1"/>
  <c r="AN283" i="1"/>
  <c r="AO94" i="1"/>
  <c r="S21" i="1"/>
  <c r="AN111" i="1"/>
  <c r="AN251" i="1"/>
  <c r="AO34" i="1"/>
  <c r="AO171" i="1"/>
  <c r="AN20" i="1"/>
  <c r="AO58" i="1"/>
  <c r="AN43" i="1"/>
  <c r="AN39" i="1"/>
  <c r="AN55" i="1"/>
  <c r="AN84" i="1"/>
  <c r="AO98" i="1"/>
  <c r="AN112" i="1"/>
  <c r="AO121" i="1"/>
  <c r="AO168" i="1"/>
  <c r="AJ179" i="1"/>
  <c r="AO179" i="1" s="1"/>
  <c r="AN202" i="1"/>
  <c r="AJ187" i="1"/>
  <c r="AJ239" i="1"/>
  <c r="AO239" i="1" s="1"/>
  <c r="AN255" i="1"/>
  <c r="AN319" i="1"/>
  <c r="AO208" i="1"/>
  <c r="AO250" i="1"/>
  <c r="AO266" i="1"/>
  <c r="AN296" i="1"/>
  <c r="AO310" i="1"/>
  <c r="AN245" i="1"/>
  <c r="AO313" i="1"/>
  <c r="AN59" i="1"/>
  <c r="AO76" i="1"/>
  <c r="AN94" i="1"/>
  <c r="AO229" i="1"/>
  <c r="AO248" i="1"/>
  <c r="AN259" i="1"/>
  <c r="AO59" i="1"/>
  <c r="AN24" i="1"/>
  <c r="AN13" i="1"/>
  <c r="AN48" i="1"/>
  <c r="AN32" i="1"/>
  <c r="AN88" i="1"/>
  <c r="AO108" i="1"/>
  <c r="AN144" i="1"/>
  <c r="AJ100" i="1"/>
  <c r="AO100" i="1" s="1"/>
  <c r="AN173" i="1"/>
  <c r="AN166" i="1"/>
  <c r="AN211" i="1"/>
  <c r="AN196" i="1"/>
  <c r="AO228" i="1"/>
  <c r="AO295" i="1"/>
  <c r="AN279" i="1"/>
  <c r="AN209" i="1"/>
  <c r="AN230" i="1"/>
  <c r="AN244" i="1"/>
  <c r="AO296" i="1"/>
  <c r="AO311" i="1"/>
  <c r="AN297" i="1"/>
  <c r="AN106" i="1"/>
  <c r="AO210" i="1"/>
  <c r="AO254" i="1"/>
  <c r="AN254" i="1"/>
  <c r="AN27" i="1"/>
  <c r="AO36" i="1"/>
  <c r="AO48" i="1"/>
  <c r="AN58" i="1"/>
  <c r="AO49" i="1"/>
  <c r="AN51" i="1"/>
  <c r="AN91" i="1"/>
  <c r="AN35" i="1"/>
  <c r="AN41" i="1"/>
  <c r="AN54" i="1"/>
  <c r="AN76" i="1"/>
  <c r="AN92" i="1"/>
  <c r="AO83" i="1"/>
  <c r="AO101" i="1"/>
  <c r="AN126" i="1"/>
  <c r="AN142" i="1"/>
  <c r="AN140" i="1"/>
  <c r="AN117" i="1"/>
  <c r="AO139" i="1"/>
  <c r="AN148" i="1"/>
  <c r="AN113" i="1"/>
  <c r="AN159" i="1"/>
  <c r="AO128" i="1"/>
  <c r="AN105" i="1"/>
  <c r="AN114" i="1"/>
  <c r="AN123" i="1"/>
  <c r="AO142" i="1"/>
  <c r="AN177" i="1"/>
  <c r="AO166" i="1"/>
  <c r="AN210" i="1"/>
  <c r="AN226" i="1"/>
  <c r="AN189" i="1"/>
  <c r="AN199" i="1"/>
  <c r="AN231" i="1"/>
  <c r="AO196" i="1"/>
  <c r="AN212" i="1"/>
  <c r="AO200" i="1"/>
  <c r="AN239" i="1"/>
  <c r="AN205" i="1"/>
  <c r="AN221" i="1"/>
  <c r="AN267" i="1"/>
  <c r="AN192" i="1"/>
  <c r="AN225" i="1"/>
  <c r="AO230" i="1"/>
  <c r="AO281" i="1"/>
  <c r="AN292" i="1"/>
  <c r="AN302" i="1"/>
  <c r="AO324" i="1"/>
  <c r="AO234" i="1"/>
  <c r="AO261" i="1"/>
  <c r="AN306" i="1"/>
  <c r="AO322" i="1"/>
  <c r="AN324" i="1"/>
  <c r="AO297" i="1"/>
  <c r="AN320" i="1"/>
  <c r="AO130" i="1"/>
  <c r="AN187" i="1"/>
  <c r="AO195" i="1"/>
  <c r="AN321" i="1"/>
  <c r="AN72" i="1"/>
  <c r="AN195" i="1"/>
  <c r="AN263" i="1"/>
  <c r="AO224" i="1"/>
  <c r="AN260" i="1"/>
  <c r="AO260" i="1"/>
  <c r="AO279" i="1"/>
  <c r="AN268" i="1"/>
  <c r="AN312" i="1"/>
  <c r="AN97" i="1"/>
  <c r="AN5" i="1"/>
  <c r="AO26" i="1"/>
  <c r="AO42" i="1"/>
  <c r="AO21" i="1"/>
  <c r="AO27" i="1"/>
  <c r="AN40" i="1"/>
  <c r="AN44" i="1"/>
  <c r="AN31" i="1"/>
  <c r="AO41" i="1"/>
  <c r="AO54" i="1"/>
  <c r="AN64" i="1"/>
  <c r="AN80" i="1"/>
  <c r="AN96" i="1"/>
  <c r="AO70" i="1"/>
  <c r="AO116" i="1"/>
  <c r="AN130" i="1"/>
  <c r="AN93" i="1"/>
  <c r="AN136" i="1"/>
  <c r="AN103" i="1"/>
  <c r="AO140" i="1"/>
  <c r="AO113" i="1"/>
  <c r="AN152" i="1"/>
  <c r="AN163" i="1"/>
  <c r="AO136" i="1"/>
  <c r="AO105" i="1"/>
  <c r="AO123" i="1"/>
  <c r="AN165" i="1"/>
  <c r="AN168" i="1"/>
  <c r="AN170" i="1"/>
  <c r="AO181" i="1"/>
  <c r="AN198" i="1"/>
  <c r="AJ189" i="1"/>
  <c r="AO189" i="1" s="1"/>
  <c r="AN203" i="1"/>
  <c r="AN219" i="1"/>
  <c r="AO212" i="1"/>
  <c r="AN217" i="1"/>
  <c r="AO205" i="1"/>
  <c r="AO221" i="1"/>
  <c r="AN287" i="1"/>
  <c r="AO192" i="1"/>
  <c r="AN208" i="1"/>
  <c r="AO225" i="1"/>
  <c r="AN238" i="1"/>
  <c r="AN252" i="1"/>
  <c r="AO302" i="1"/>
  <c r="AN241" i="1"/>
  <c r="AO256" i="1"/>
  <c r="AN323" i="1"/>
  <c r="AO275" i="1"/>
  <c r="AN305" i="1"/>
  <c r="AN15" i="1"/>
  <c r="AO144" i="1"/>
  <c r="AO231" i="1"/>
  <c r="AO282" i="1"/>
  <c r="AN310" i="1"/>
  <c r="AN318" i="1"/>
  <c r="AN16" i="1"/>
  <c r="AN18" i="1"/>
  <c r="AN10" i="1"/>
  <c r="AN42" i="1"/>
  <c r="AN14" i="1"/>
  <c r="AN23" i="1"/>
  <c r="AN50" i="1"/>
  <c r="AO93" i="1"/>
  <c r="AN108" i="1"/>
  <c r="AN124" i="1"/>
  <c r="AN175" i="1"/>
  <c r="AO153" i="1"/>
  <c r="AN181" i="1"/>
  <c r="AO183" i="1"/>
  <c r="AN299" i="1"/>
  <c r="AN315" i="1"/>
  <c r="AO17" i="1"/>
  <c r="AN61" i="1"/>
  <c r="AO69" i="1"/>
  <c r="AO77" i="1"/>
  <c r="AN9" i="1"/>
  <c r="AN45" i="1"/>
  <c r="AN66" i="1"/>
  <c r="AN82" i="1"/>
  <c r="AN101" i="1"/>
  <c r="AO64" i="1"/>
  <c r="AO80" i="1"/>
  <c r="AN131" i="1"/>
  <c r="AN74" i="1"/>
  <c r="AN73" i="1"/>
  <c r="AN90" i="1"/>
  <c r="AN127" i="1"/>
  <c r="AN135" i="1"/>
  <c r="AN143" i="1"/>
  <c r="AN190" i="1"/>
  <c r="AO159" i="1"/>
  <c r="AN178" i="1"/>
  <c r="AN151" i="1"/>
  <c r="AN174" i="1"/>
  <c r="AO270" i="1"/>
  <c r="AN309" i="1"/>
  <c r="AN317" i="1"/>
  <c r="AN262" i="1"/>
  <c r="AN269" i="1"/>
  <c r="AN242" i="1"/>
  <c r="AN258" i="1"/>
  <c r="AN266" i="1"/>
  <c r="AN277" i="1"/>
  <c r="AN46" i="1"/>
  <c r="AJ50" i="1"/>
  <c r="AO50" i="1" s="1"/>
  <c r="AN67" i="1"/>
  <c r="AN95" i="1"/>
  <c r="AN56" i="1"/>
  <c r="AN179" i="1"/>
  <c r="AN153" i="1"/>
  <c r="AN185" i="1"/>
  <c r="AN303" i="1"/>
  <c r="AN327" i="1"/>
  <c r="AN49" i="1"/>
  <c r="AN65" i="1"/>
  <c r="AN81" i="1"/>
  <c r="AN139" i="1"/>
  <c r="AN102" i="1"/>
  <c r="AN233" i="1"/>
  <c r="AO114" i="1"/>
  <c r="AN180" i="1"/>
  <c r="AN172" i="1"/>
  <c r="AN249" i="1"/>
  <c r="AN273" i="1"/>
  <c r="AN270" i="1"/>
  <c r="AN276" i="1"/>
  <c r="AN285" i="1"/>
  <c r="AN278" i="1"/>
  <c r="AO242" i="1"/>
  <c r="AN290" i="1"/>
  <c r="AN294" i="1"/>
  <c r="AN246" i="1"/>
  <c r="AN25" i="1"/>
  <c r="AN53" i="1"/>
  <c r="AN52" i="1"/>
  <c r="AN291" i="1"/>
  <c r="AN307" i="1"/>
  <c r="AN237" i="1"/>
  <c r="AN19" i="1"/>
  <c r="AO65" i="1"/>
  <c r="AO81" i="1"/>
  <c r="AN3" i="1"/>
  <c r="AN11" i="1"/>
  <c r="AN37" i="1"/>
  <c r="AN69" i="1"/>
  <c r="AN7" i="1"/>
  <c r="AN86" i="1"/>
  <c r="AN77" i="1"/>
  <c r="AN33" i="1"/>
  <c r="AN57" i="1"/>
  <c r="AN70" i="1"/>
  <c r="AN156" i="1"/>
  <c r="AN150" i="1"/>
  <c r="AN184" i="1"/>
  <c r="AN154" i="1"/>
  <c r="AN160" i="1"/>
  <c r="AN250" i="1"/>
  <c r="AO244" i="1"/>
  <c r="AN325" i="1"/>
  <c r="AN253" i="1"/>
  <c r="AN281" i="1"/>
  <c r="AN26" i="1"/>
  <c r="AN6" i="1"/>
  <c r="AN38" i="1"/>
  <c r="AJ2" i="1"/>
  <c r="AN63" i="1"/>
  <c r="AN71" i="1"/>
  <c r="AN79" i="1"/>
  <c r="AN60" i="1"/>
  <c r="AN104" i="1"/>
  <c r="AN120" i="1"/>
  <c r="AN128" i="1"/>
  <c r="AO143" i="1"/>
  <c r="AN149" i="1"/>
  <c r="AO187" i="1"/>
  <c r="AN227" i="1"/>
  <c r="AN247" i="1"/>
  <c r="AN295" i="1"/>
  <c r="AN311" i="1"/>
  <c r="AN234" i="1"/>
  <c r="AN29" i="1"/>
  <c r="AO9" i="1"/>
  <c r="AO13" i="1"/>
  <c r="AN99" i="1"/>
  <c r="AN122" i="1"/>
  <c r="AN78" i="1"/>
  <c r="AN118" i="1"/>
  <c r="AN85" i="1"/>
  <c r="AO72" i="1"/>
  <c r="AN89" i="1"/>
  <c r="AN188" i="1"/>
  <c r="AN98" i="1"/>
  <c r="AO236" i="1"/>
  <c r="AO157" i="1"/>
  <c r="AO314" i="1"/>
  <c r="AN261" i="1"/>
  <c r="AN314" i="1"/>
  <c r="AN313" i="1"/>
  <c r="AN257" i="1"/>
  <c r="AN265" i="1"/>
  <c r="AJ6" i="1"/>
  <c r="AO6" i="1" s="1"/>
  <c r="AO60" i="1"/>
  <c r="AI129" i="1"/>
  <c r="AJ129" i="1" s="1"/>
  <c r="AM129" i="1"/>
  <c r="AN129" i="1" s="1"/>
  <c r="AI145" i="1"/>
  <c r="AJ145" i="1" s="1"/>
  <c r="AM145" i="1"/>
  <c r="AN145" i="1" s="1"/>
  <c r="AO150" i="1"/>
  <c r="AJ323" i="1"/>
  <c r="AO323" i="1" s="1"/>
  <c r="AO18" i="1"/>
  <c r="AJ10" i="1"/>
  <c r="AO10" i="1" s="1"/>
  <c r="AO16" i="1"/>
  <c r="AJ14" i="1"/>
  <c r="AO14" i="1" s="1"/>
  <c r="AO63" i="1"/>
  <c r="AO71" i="1"/>
  <c r="AO79" i="1"/>
  <c r="AI125" i="1"/>
  <c r="AJ125" i="1" s="1"/>
  <c r="AM125" i="1"/>
  <c r="AN125" i="1" s="1"/>
  <c r="AI141" i="1"/>
  <c r="AJ141" i="1" s="1"/>
  <c r="AM141" i="1"/>
  <c r="AN141" i="1" s="1"/>
  <c r="AI162" i="1"/>
  <c r="AJ162" i="1" s="1"/>
  <c r="AM162" i="1"/>
  <c r="AN162" i="1" s="1"/>
  <c r="AO156" i="1"/>
  <c r="AO325" i="1"/>
  <c r="AI137" i="1"/>
  <c r="AJ137" i="1" s="1"/>
  <c r="AM137" i="1"/>
  <c r="AN137" i="1" s="1"/>
  <c r="AO124" i="1"/>
  <c r="AI158" i="1"/>
  <c r="AJ158" i="1" s="1"/>
  <c r="AM158" i="1"/>
  <c r="AN158" i="1" s="1"/>
  <c r="AM147" i="1"/>
  <c r="AO147" i="1" s="1"/>
  <c r="AO232" i="1"/>
  <c r="AO237" i="1"/>
  <c r="AO67" i="1"/>
  <c r="AO75" i="1"/>
  <c r="AI133" i="1"/>
  <c r="AJ133" i="1" s="1"/>
  <c r="AM133" i="1"/>
  <c r="AN133" i="1" s="1"/>
  <c r="AO233" i="1"/>
  <c r="AO145" i="1" l="1"/>
  <c r="AO133" i="1"/>
  <c r="AO141" i="1"/>
  <c r="AN147" i="1"/>
  <c r="AO137" i="1"/>
  <c r="AO125" i="1"/>
  <c r="AO158" i="1"/>
  <c r="AO129" i="1"/>
  <c r="AO162" i="1"/>
</calcChain>
</file>

<file path=xl/sharedStrings.xml><?xml version="1.0" encoding="utf-8"?>
<sst xmlns="http://schemas.openxmlformats.org/spreadsheetml/2006/main" count="3372" uniqueCount="704">
  <si>
    <t>ABC News</t>
  </si>
  <si>
    <t>11yearold Girl Scout killed by fallen tree in freak accident at campground</t>
  </si>
  <si>
    <t>A Girl Scout was killed and three other people were injured on Monday when a tree fell on a campground in Indiana  officials said</t>
  </si>
  <si>
    <t>Bodies of 7 missing climbers recovered in Indian Himalayas officials say</t>
  </si>
  <si>
    <t>The bodies of seven climbers who went missing in the Himalayas within India last month have been recovered  officials said</t>
  </si>
  <si>
    <t>Decade of negligence Feds fail to protect Americans info report says</t>
  </si>
  <si>
    <t>Several major federal agencies that collect vast amounts of personal data about American citizens routinely failed to adequately protect it  a congressional report says</t>
  </si>
  <si>
    <t>First lady announces Grisham as new White House press secretary</t>
  </si>
  <si>
    <t>First lady Melania Trump announced her communications director Stephanie Grisham will replace Sarah Sanders as White House press secretary</t>
  </si>
  <si>
    <t>Illinois governor set to legalize marijuana</t>
  </si>
  <si>
    <t>Gov JB Pritzker campaigned on the issue and the Illinois General Assembly passed a law legalizing and regulating production on May 31</t>
  </si>
  <si>
    <t>Midwife charged after athome birth ends in tragedy</t>
  </si>
  <si>
    <t>Angela Hock could face as many as 20 years in prison if convicted as charged</t>
  </si>
  <si>
    <t>Mom 2 young children found dead in home may have been murdered Police</t>
  </si>
  <si>
    <t>A mother and her two young sons have been found dead inside their New York City home just hours after the father was found wandering along a highway  according to police</t>
  </si>
  <si>
    <t>Over 750 pounds of illegal fireworks seized at California residence</t>
  </si>
  <si>
    <t>More than 750 pounds of dangerous illegal fireworks were seized from a single residence in California ahead of the Fourth of July holiday  authorities said</t>
  </si>
  <si>
    <t>Pilot who crashed helicopter onto NYC building did not know where he was Report</t>
  </si>
  <si>
    <t xml:space="preserve">A pilot who crashed on top of a New York City high rise building was did not know where he way and was flying in and out of clouds just before the accident </t>
  </si>
  <si>
    <t>President Trump awards Iraq Wars 1st living Medal of Honor recipient</t>
  </si>
  <si>
    <t>Army Staff Sgt David G Ballavia is the first living Medal of Honor recipient for the Iraq War President Donald Trump presented the award Tuesday</t>
  </si>
  <si>
    <t>Prosecutor says charges to be dropped against woman who lost pregnancy in shooting</t>
  </si>
  <si>
    <t>Marshae Jones was indicted by a grand jury in May</t>
  </si>
  <si>
    <t>Al Jazeera English</t>
  </si>
  <si>
    <t>2020 World rings in new year amid wildfires protests</t>
  </si>
  <si>
    <t>Revelers celebrate new year but protests in Hong Kong and India  along with wildfires in Australia  dampen mood</t>
  </si>
  <si>
    <t>3000 additional US troops heading to Middle East Officials</t>
  </si>
  <si>
    <t>Officials  speaking to Reuters on condition of anonymity  say thousands of additional troops will be sent to the region</t>
  </si>
  <si>
    <t>A shape in the ash Bushfires destroy Australian wildlife</t>
  </si>
  <si>
    <t>Rescuers race to save animals in distress amid reports that half a billion mammals  bird and reptiles have died</t>
  </si>
  <si>
    <t>Afghanistan fears violence in region after Soleimanis killing</t>
  </si>
  <si>
    <t>The wartorn country called on Iran and the US to prevent conflict escalation</t>
  </si>
  <si>
    <t>AlShabab attacks military base in Kenyas Lamu county</t>
  </si>
  <si>
    <t>AlQaedalinked group attacks Camp Simba  a base used by United States and Kenyan military personnel  on Manda Bay</t>
  </si>
  <si>
    <t>Bomb attack targets worshipers at Quetta mosque killing 14</t>
  </si>
  <si>
    <t>Senior police official among the dead as bomb explodes at mosque packed with dozens of people offering sunset prayers</t>
  </si>
  <si>
    <t>Clerics get lost! Iran protests rage on for a third day</t>
  </si>
  <si>
    <t>Crowds in Iran call on leadership to quit after Tehran admitted it mistakenly shot down plane with 176 people on board</t>
  </si>
  <si>
    <t>Dozens killed in attack on military academy in Libyas Tripoli</t>
  </si>
  <si>
    <t>Forces allied with the GNA described Saturday s attack as  an aerial bombing  launched by their eastern rivals</t>
  </si>
  <si>
    <t>Dozens killed in stampede at Qassem Soleimanis funeral</t>
  </si>
  <si>
    <t>Huge crowds of mourners packed streets of Kerman  hometown of Iranian military commander killed in US air strike</t>
  </si>
  <si>
    <t>Farcical exercise Foreign envoys in Kashmir on India invite</t>
  </si>
  <si>
    <t>New Delhi accused of organising yet another  guided tour  of the region that has been under a lockdown since August 5</t>
  </si>
  <si>
    <t>BBC News</t>
  </si>
  <si>
    <t>A murder trial that tore band of brothers apart</t>
  </si>
  <si>
    <t>A decorated US Navy Seal was put on trial for war crimes  after other Seals testified against him</t>
  </si>
  <si>
    <t>Aftermath of passenger plane crash in Iran</t>
  </si>
  <si>
    <t>Officials say there were more than 170 people on board the Ukrainian Boeing737 and that none survived</t>
  </si>
  <si>
    <t>Alex Jones must pay 100000 in Sandy Hook case</t>
  </si>
  <si>
    <t>The Infowars founder has been sued by the father of a child killed in the 2012 US school shooting</t>
  </si>
  <si>
    <t>Aliens exist and could be on Earth says astronaut</t>
  </si>
  <si>
    <t>The astronaut  the first Briton in space  says there must be all sorts of life in the universe</t>
  </si>
  <si>
    <t>Arrest warrant issued for Carlos Ghosns wife</t>
  </si>
  <si>
    <t>Carole Ghosn is suspected of making a false statement to investigators</t>
  </si>
  <si>
    <t>Arrests in Turkey amid Ghosn escape inquiry</t>
  </si>
  <si>
    <t>The exNissan boss fled trial in Japan on a jet said to have landed in Istanbul en route to Lebanon</t>
  </si>
  <si>
    <t>Australia bushfires might burn for months PM warns</t>
  </si>
  <si>
    <t>Scott Morrison announces the creation of a recovery agency  amid fierce criticism of his response</t>
  </si>
  <si>
    <t>Australia PM regrets handling of bushfire crisis</t>
  </si>
  <si>
    <t>Scott Morrison responds to criticism over the bushfires  proposing an inquiry into the crisis</t>
  </si>
  <si>
    <t>Australia to send in military as fires rage</t>
  </si>
  <si>
    <t>Aircraft and ships will be sent to New South Wales and Victoria  where thousands fled to the coast</t>
  </si>
  <si>
    <t>Australian children rescued from Syria IS camp</t>
  </si>
  <si>
    <t>The group include orphans of notorious Australian militant Khaled Sharrouf</t>
  </si>
  <si>
    <t>Breitbart News</t>
  </si>
  <si>
    <t>#RedforEd Launches AllOut Attack on Donald Trump in Minnesota</t>
  </si>
  <si>
    <t>The RedforEd teachers  movement confirmed it is a purely political movement designed to help elect Democrats and stop Trump s reelection</t>
  </si>
  <si>
    <t>#RedforEd Teachers Rally Around Bernie Sanders Breitbart</t>
  </si>
  <si>
    <t>The RedforEd teachers  movement appears to be moving towards Sen Bernie Sanders  IVT  as their choice for the 2020 Democrat nominee</t>
  </si>
  <si>
    <t>***Live Updates*** Trump Holds Ohio Rally Breitbart</t>
  </si>
  <si>
    <t>President Donald Trump will hold his first 2020 campaign rally in Toledo  Ohio  on Thursday evening Stay tuned to Breitbart News for live updates All times eastern 2020 Election</t>
  </si>
  <si>
    <t>176 Dead Include 63 Canadians Three Brits After Boeing Iran Crash</t>
  </si>
  <si>
    <t>Canadians  Ukranians  Swedish  Germans  British  and Iranians are among the dead after an airliner crashed near Tehran  Iran Wednesday morning</t>
  </si>
  <si>
    <t>2008 Hillary Clinton Warned If I Am the President We Will Attack Iran</t>
  </si>
  <si>
    <t>Hillary Clinton warned in 2008 she was prepared to obliterate Iran if it produced a nuclear weapon and would retaliate for any attack on Israel</t>
  </si>
  <si>
    <t>24 Australians Charged with Bushfire Arson as Further Arrests Expected</t>
  </si>
  <si>
    <t>Twentyfour Australians in the state of New South Wales have been arrested since early November for intentionally setting bushfires</t>
  </si>
  <si>
    <t>5 Signs Black Americans AreAwakening to Break with Democrat Party</t>
  </si>
  <si>
    <t>5 States Craft Measures to Prevent Transgender Sports Chaos</t>
  </si>
  <si>
    <t>Republican lawmakers in five states are drafting bills to prevent high school students from participating in sports based gender identity</t>
  </si>
  <si>
    <t>ABCs Stephanopoulos to Pompeo Why Is the President Threatening Iran with War Crimes? Breitbart</t>
  </si>
  <si>
    <t>On Sunday s broadcast of ABC s This Week  host George Stephanopoulos asked  Secretary of State Mike Pompeo why President Donald Trump was threatening Iran with war crimes Clips</t>
  </si>
  <si>
    <t>Abortion Is Normal Exhibit Opens in NYC to Benefit Planned Parenthood</t>
  </si>
  <si>
    <t>CBS News</t>
  </si>
  <si>
    <t>1/10 CBS Evening News</t>
  </si>
  <si>
    <t>Millions under threat of severe weather  How a DNA test revealed an unexpected past</t>
  </si>
  <si>
    <t>1/11 CBS Evening News</t>
  </si>
  <si>
    <t>Tornadoes rip through the South as the Midwest gets hit with snow Queen Elizabeth to gather with royal family to find a solution to Megxit</t>
  </si>
  <si>
    <t>1/12 CBS Evening News</t>
  </si>
  <si>
    <t>1/12 Esper Schiff Lee Kaine Kerry</t>
  </si>
  <si>
    <t>Today on Face the Nation  with tensions escalating with Iran  we get perspective from the administration on what the future holds for relations with the regime</t>
  </si>
  <si>
    <t>A British teenager had a seizure while playing an online video game His friend 5000 miles away in Texas called UK police saving his life</t>
  </si>
  <si>
    <t>I m calling from the US I m currently on a call with my friend  he had a seizure and he s not responding anymore  20yearold Dia Lathora from Texas told Cheshire police in England over the phone</t>
  </si>
  <si>
    <t>Active volcano in the Philippines forces evacuations</t>
  </si>
  <si>
    <t>Nearly half a million people in the Philippines are in harm s way because of an active volcano about 40 miles south of the capital city of Manila More than 16 000 in the immediate area have already been evacuated  as scientists warn a hazardous eruption co¦</t>
  </si>
  <si>
    <t>Alaska rescue Man found weeks after remote cabin burned down</t>
  </si>
  <si>
    <t>Weeks after a man s remote cabin burned down  he was rescued by Alaska State Troopers who found him by a makeshift shelter with an SOS signal stamped in the snow</t>
  </si>
  <si>
    <t>American destroyer approached by Russian ship</t>
  </si>
  <si>
    <t>An American destroyer was aggressively approached by a Russian Navy ship in the Arabian Sea Thursday The Russian ship came within 60 yards of the USS Farragut</t>
  </si>
  <si>
    <t>Bill Cowher hall of fame Former Steelers coach surprised on air with hall of fame induction announcement</t>
  </si>
  <si>
    <t>The Cowherled Steelers won Super Bowl XL in 2006</t>
  </si>
  <si>
    <t>Bloomberg says he would support Sanders over Trump</t>
  </si>
  <si>
    <t>In an exclusive interview with CBS News  Michael Bloomberg said he would support the Democratic candidate over President Trump even if the nominee is Bernie Sanders Watch the full interview with CBS News campaign reporter Tim Perry</t>
  </si>
  <si>
    <t>CNN</t>
  </si>
  <si>
    <t>1 dead 3 injured as police search for suspect in Ottawa shooting</t>
  </si>
  <si>
    <t>Police are searching for a suspect after a shooting Wednesday that left one person dead and three injured in Ottawa</t>
  </si>
  <si>
    <t>2 US service members killed in Afghanistan</t>
  </si>
  <si>
    <t>Two US service members were killed in Afghanistan when their vehicle struck an improvised explosive device  the USled coalition in Kabul said in a statement</t>
  </si>
  <si>
    <t>4 tornado safety tips that could save your life</t>
  </si>
  <si>
    <t>While tornadoes can be deadly  there are steps you can take to protect yourself and your loved ones before  during and after disaster strikes</t>
  </si>
  <si>
    <t>64 earthquake rattles Southern California</t>
  </si>
  <si>
    <t>An earthquake with an early measure of magnitude 64 hit Southern California  about 150 miles from Los Angeles  on Thursday morning  according to the US Geological Survey</t>
  </si>
  <si>
    <t>A 10th American has died while vacationing in the Dominican Republic</t>
  </si>
  <si>
    <t>Authorities have confirmed that a man from New York died while traveling in the Dominican Republic earlier this month  according to an official with the US State Department</t>
  </si>
  <si>
    <t>A bystander says Cam Newton offered 1500 to trade seats with another passenger He was rejected</t>
  </si>
  <si>
    <t>Most of us have to deal with the limited leg room when we fly But the NFL quarterback was willing to pay big money to make sure he was comfortable during a flight</t>
  </si>
  <si>
    <t>A lesson for Kim Jong Un in the death of Qasem Soleimani</t>
  </si>
  <si>
    <t>In the dog days of 2017  when it appeared North Korea and the United States were on the path to war  a debate raged in the halls of the White House</t>
  </si>
  <si>
    <t>A proxy war between the US and Iran just moved a step closer</t>
  </si>
  <si>
    <t>For the Iraqi government  it s the stuff of nightmares A proxy war in a country already wracked by protests and crippled by political paralysis</t>
  </si>
  <si>
    <t>A royal showdown at Sandringham looms over Harry and Meghans decision to go it alone</t>
  </si>
  <si>
    <t>There s a reason the British royal family is called the firm and that Queen Elizabeth II is often referred to as the boss behind palace walls</t>
  </si>
  <si>
    <t>A Texas judge says hospital can remove 11monthold Tinslee Lewis off life support despite her familys wishes</t>
  </si>
  <si>
    <t>A judge has decided that a Texas children s hospital can remove an 11monthold with a rare heart defect off life support despite her family s wishes</t>
  </si>
  <si>
    <t>Daily Mail</t>
  </si>
  <si>
    <t>Anarchists demonstrate outside Carrie Symondss flat after Johnson row</t>
  </si>
  <si>
    <t>Protesters were from Class War and included Ian Bone  71  who was once described as  the most dangerous man in Britain  and faced criticism after accosting Jacob ReesMogg s children</t>
  </si>
  <si>
    <t>Bernard Tomic fined entire Â£45000 match fee for 58minute defeat</t>
  </si>
  <si>
    <t>Bernard Tomic has been fined his full Wimbledon prize money of  £45 000 for not meeting the  required professional standard  in his 58minute firstround defeat by JoWilfried Tsonga</t>
  </si>
  <si>
    <t>Boris and Carrie are seen together for first time since police row</t>
  </si>
  <si>
    <t>Boris Johnson  and his girlfriend Carrie Symonds have been spotted canoodling in Sussex with friends saying they are still  very much in love  despite a row that saw the police called in by neighbours</t>
  </si>
  <si>
    <t>Dont be a coward Boris! Hunt launches vicious salvo at Tory rival</t>
  </si>
  <si>
    <t>Jeremy Hunt said Boris Johnson was  disrespecting  party members by refusing to face scrutiny</t>
  </si>
  <si>
    <t>Ed Sheeran and actor Damian Lewis mingle with Prince Edward</t>
  </si>
  <si>
    <t>Ed Sheeran had a royally good afternoon when he sat with Prince Edward and Damian Lewis in the grandstand hospitality box of the ICC Cricket World Cup 2019  in London on Tuesday</t>
  </si>
  <si>
    <t>Ed Sheeran wants an outdoor pizza oven and BBQ area on his estate</t>
  </si>
  <si>
    <t>If Ed Sheeran gets planning permission his garden will have a York stone bar  two BBQs and a 14m high terracotta chimney pizza oven  big enough to cook three pizzas at once</t>
  </si>
  <si>
    <t>Excivil servant caught stealing Â£253 champagne from Waitrose</t>
  </si>
  <si>
    <t>Talina Llewellyn  55  was caught loading the luxury booze into her Lexus at the store  in Cowbridge  Vale of Glamorgan in February She worked for the Department of Work and Pensions</t>
  </si>
  <si>
    <t>Firefighters smash window to rescue 18monthold left in hot car</t>
  </si>
  <si>
    <t>The boy  thought to be 18 months old  was freed by firefighter after more than an hours in the hot car in Saffron Walden  Essex</t>
  </si>
  <si>
    <t>First female Royal Marine is forced to halt her training after injury</t>
  </si>
  <si>
    <t>Philippa Birch  24  suffered a stress fracture after stumbing on the survival exercise in Dartmoor where she was hauling a 70lb backpack and SA80 assault rifle</t>
  </si>
  <si>
    <t>Garage hits market for Â£100000 in historic city of Bath</t>
  </si>
  <si>
    <t xml:space="preserve">Estate and letting agents Winkworth put an advert in a local newspaper listing a variety of properties for sale in and around the city in Somerset  including small garage  pictured </t>
  </si>
  <si>
    <t>Fox News</t>
  </si>
  <si>
    <t>17yearold NASA intern makes stunning discovery</t>
  </si>
  <si>
    <t>20yearold McDonalds burger still looks brand new smells like cardboard</t>
  </si>
  <si>
    <t>Despite its youthful appearance  this burger is old enough to vote</t>
  </si>
  <si>
    <t>49ers Jimmy Garoppolo takes hit in wallet for throwing ball into stands after Week 17 win</t>
  </si>
  <si>
    <t>San Francisco 49ers quarterback Jimmy Garoppolo is already feeling a bit lighter in the wallet ahead of his first career playoff start against the Minnesota Vikings</t>
  </si>
  <si>
    <t>Acting ICE director reacts to report he was told by DHS to stand down on raids</t>
  </si>
  <si>
    <t>Acting ICE Director Mark Morgan reacts on  Fox &amp;amp Friends  to DHS Secretary Kevin McAleenan being accused of opposing and leaking planned ICE raids</t>
  </si>
  <si>
    <t>Adele stuns with weight loss transformation in Anguilla</t>
  </si>
  <si>
    <t>Adeles transformation continues to stun fans</t>
  </si>
  <si>
    <t>After Prince HarryMeghan Markle decision Buckingham Palace aide has never seen monarchy in such peril</t>
  </si>
  <si>
    <t>Prince Harry and Meghan Markle shocked the world on Wednesday by announcing their plan to step back from royal protocol  a decision that apparently hasn t been easy on the royal family</t>
  </si>
  <si>
    <t>After Soleimani death Colin Kaepernick decries US terrorist attacks against Black and Brown people</t>
  </si>
  <si>
    <t>Former NFL player Colin Kaepernick  on Saturday accused the United States of targeting minorities at home and abroad  just days after the administration ordered a drone strike that  killed Iranian Gen Qassem Soleimani</t>
  </si>
  <si>
    <t>Air Canada passenger claims she woke up on dark empty plane alone</t>
  </si>
  <si>
    <t>A woman who recently flew Air Canada claims she was forced to find her own way off the plane after waking up from her flight to a dark  empty aircraft</t>
  </si>
  <si>
    <t>Airstrike kills 5 members of Iranback militia</t>
  </si>
  <si>
    <t>Foreign affairs correspondent Benjamin Hall reports</t>
  </si>
  <si>
    <t>Independent</t>
  </si>
  <si>
    <t>19 films to look out for in 2020 from horror film Antebellum to Marvels The Eternals</t>
  </si>
  <si>
    <t>Adam White and Jacob Stolworthy look forward to new films from Christopher Nolan  Sofia Coppola and Wes Anderson plus the return of 007</t>
  </si>
  <si>
    <t>Veganism is considered thesingle biggest way to reduce a persons environmental impact but thats not the only reason Adam Hamdani is changing his diet</t>
  </si>
  <si>
    <t>20 pledges for 2020 Why I The Independents deputy travel editor have promised to go flightfree for a year</t>
  </si>
  <si>
    <t>I hope this experience will prove that travel is not only possible with clipped wings  but can even be enhanced by taking it slow  says Helen Coffey</t>
  </si>
  <si>
    <t>20 Pledges for 2020 Why Im cutting down on plastic packaging from online shopping</t>
  </si>
  <si>
    <t>Convenient online  shopping  is not just breaking the bank  the amount of packaging is obscene  says Emma Henderson</t>
  </si>
  <si>
    <t>20 pledges for 2020 Why Im promising to buy only ethically sourced beauty products</t>
  </si>
  <si>
    <t>Truly ethical and sustainable beauty brands aren t easy to find Can Jessica Jones go a whole year without using anything else?</t>
  </si>
  <si>
    <t>20 pledges for 2020 Why Im promising to end all my food waste</t>
  </si>
  <si>
    <t>I am forced to look at the piles of food Ive wasted  its not a pretty picture How did things get so bad in my kitchen? asks food writer Julia Platt Leonard</t>
  </si>
  <si>
    <t>20 pledges for 2020 Why its time for sport to stop ignoring its impact on the environment</t>
  </si>
  <si>
    <t>Mainstream sport has a hugely negative impact on the world around us  yet extreme sports aim to bring us together as one with nature It s time to start asking what the sporting world can do to prevent global warming</t>
  </si>
  <si>
    <t>20 pledges for 2020 Why Ive decided to start cycling to work</t>
  </si>
  <si>
    <t>At best  Ill get fit  rediscover a longlost hobby and do my bit to tackle the growing climate crisis At worst  Ill end up with a broken leg and a wardrobe full of Lycra  says Will Kirby</t>
  </si>
  <si>
    <t>6 best athome DNA testing kits</t>
  </si>
  <si>
    <t>From personalized diet to family history  find out everything you need to know</t>
  </si>
  <si>
    <t>8 best mens electric razors</t>
  </si>
  <si>
    <t>Care for your chin with the best of the best</t>
  </si>
  <si>
    <t>Metro</t>
  </si>
  <si>
    <t>Ann Widdecome compares Brexit to slaves rising upagainst their owners</t>
  </si>
  <si>
    <t>Brexit Party MEP Ann Widdecome has caused controversy after making her first statement to the European Parliament</t>
  </si>
  <si>
    <t>Barack and Michelle Obama join George and Amal Clooney in Lake Como</t>
  </si>
  <si>
    <t>The Obamas are continuing their summer holiday with a getaway to see the Clooneys in Italy</t>
  </si>
  <si>
    <t>Birmingham Airport Thousands of passengers evacuated after fire alarm</t>
  </si>
  <si>
    <t>Holidaymakers were told to leave the building via emergency exits</t>
  </si>
  <si>
    <t>Boris challenges Hunt to commit to Brexit deadline deal or no deal</t>
  </si>
  <si>
    <t>Jeremy Hunt has hit back and said  no need for snailmail  why not turn up to Sky tonight and I ll give you full and frank answers?</t>
  </si>
  <si>
    <t>Boris Johnson refused 26 times to answer question about staged photographs</t>
  </si>
  <si>
    <t xml:space="preserve">Its just something I dont want to get into </t>
  </si>
  <si>
    <t>Boris Johnson seen for the first time with Carrie Symonds after row</t>
  </si>
  <si>
    <t>The Tory leadership frontrunner  55  and Carry Symonds  31  can be seen looking smitten</t>
  </si>
  <si>
    <t>Bryan Cranston and Aaron Paul tease Breaking Bad reunion</t>
  </si>
  <si>
    <t>Breaking Bad s Bryan Cranston and Aaron Paul shared pictures of drug mules hinting at a reunion</t>
  </si>
  <si>
    <t>Class war anarchists protest outside Boris Johnsons girlfriends flat</t>
  </si>
  <si>
    <t xml:space="preserve">The group held up signs that readF**k Boris F**k the government </t>
  </si>
  <si>
    <t>Cristiano Ronaldo is living the life on board swanky megayacht</t>
  </si>
  <si>
    <t>He works hard  he plays hard</t>
  </si>
  <si>
    <t>Mirror</t>
  </si>
  <si>
    <t>Best place in house to have sex according to doctor and its not the bedroom</t>
  </si>
  <si>
    <t>Dr Shahzadi Harper says there s a big benefit to moving sex out of the bedroom  but it s nothing to do with pleasure</t>
  </si>
  <si>
    <t>Boy 17 found dead in childrens playground in early hours</t>
  </si>
  <si>
    <t>Greater Manchester Police continue to investigate the death at Thomasson Park  Bolton  which they are not treating as suspicious</t>
  </si>
  <si>
    <t>Bridetobe sheds five stone and goes from size 20 to size 10 in just 16 weeks</t>
  </si>
  <si>
    <t>Sophie Matheson from Nottinghamshire has dropped five dress sizes after committing to a new fitness programme in the lead up to her wedding</t>
  </si>
  <si>
    <t>Couple describe moment Jet2 passenger kicked off as RAF jets scrambled</t>
  </si>
  <si>
    <t>A sonic boom was sent across Essex and the surrounding areas after the Jet2 plane  which had left Stansted Airport for Dalaman  Turkey  had to return to the airport</t>
  </si>
  <si>
    <t>Drunk woman who murdered neighbour with ash tray and scissors is jailed for life</t>
  </si>
  <si>
    <t>Carol Campling prayed with her victim Mark Smith at church just hours before killing him in Chingford  east London</t>
  </si>
  <si>
    <t>Family of dead couple ask judge to decide who died first amid inheritance row</t>
  </si>
  <si>
    <t>The families of John and Ann Scarle are arguing over which parent died first amid a highly unusual inheritance battle</t>
  </si>
  <si>
    <t>Father stabbed 18 times in row over blocking train aisle as son looked on</t>
  </si>
  <si>
    <t>Lee Pomeroy was travelling to London from Surrey to celebrate his 52nd birthday when he was he was fatally stabbed in the neck following an argument with Darren Pencille  a court heard</t>
  </si>
  <si>
    <t>Friend of Brits who died taking selfie in Spain begged tell me theyre OK</t>
  </si>
  <si>
    <t>One of the British men died at the scene in Punta Prima and the second man died after being airlifted to hospital</t>
  </si>
  <si>
    <t>Girl 16 held captive for days and raped by three boys and four men</t>
  </si>
  <si>
    <t>Authorities in Ongole  India  have called the case heinous and want justice for the girl  who cannot be identified</t>
  </si>
  <si>
    <t>Hackney acid attack victim says you should have killed me and vows revenge</t>
  </si>
  <si>
    <t>WARNING DISTRESSING FOOTAGE Two men in their 20s had a corrosive substance thrown over them in Hackney  east London</t>
  </si>
  <si>
    <t>NBC News</t>
  </si>
  <si>
    <t>4 dead in Louisiana and Texas as severe storm sweeps through the South</t>
  </si>
  <si>
    <t>Authorities say at least four people have died as severe storms sweep across parts of the US South  bringing high winds and unrelenting rain</t>
  </si>
  <si>
    <t>Alaska man was stranded in subzero temperatures for more than 20 days</t>
  </si>
  <si>
    <t>A 30yearold man in Alaska survived more than three weeks in subzero temperatures after his cabin in a remote area of the Susitna Valley burned down</t>
  </si>
  <si>
    <t>Amy Poehler and Tina Fey to host 2021 Golden Globes</t>
  </si>
  <si>
    <t>Comedic duo Amy Poehler and Tina Fey will be back as hosts of the annual Golden Globes next year  it was announced Saturday at NBCUniversal s Television Critics Association press tour</t>
  </si>
  <si>
    <t>California governor seeks 14 billion to combat homelessness as crisis grows</t>
  </si>
  <si>
    <t>As Californias homelessness crisis grows  Gov Gavin Newsom is asking state lawmakers for 14 billion to help combat the problem</t>
  </si>
  <si>
    <t>Carbon monoxide leaks leave Durham NC public housing residents fearing for their safety</t>
  </si>
  <si>
    <t>Amid federal inaction on carbon monoxide detectors in public housing  residents of McDougald Terrace  Durham  North Carolinas oldest public housing complex have been hospitalized for exposure to the gas</t>
  </si>
  <si>
    <t>Change in food stamp work requirements leaves states scrambling to limit fallout</t>
  </si>
  <si>
    <t>A Trump administration policy change that goes into effect in April will keep nearly 700 000 from accessing the Supplemental Nutrition Assistance Program</t>
  </si>
  <si>
    <t>Chiefs beat Texans in a highscoring comeback to advance to AFC title game</t>
  </si>
  <si>
    <t>The Kansas City Chiefs beat the Houston Texans in the NFL s divisionalround playoff game  5131</t>
  </si>
  <si>
    <t>Death toll rises to at least 11 from severe storm sweeping through the South</t>
  </si>
  <si>
    <t>Authorities say at least 11 people have died as severe storms sweep across parts of the US South  bringing high winds and unrelenting rain</t>
  </si>
  <si>
    <t>Esper said he didnt see intelligence backing up Trump claim Iran was preparing to attack 4 embassies</t>
  </si>
  <si>
    <t>Defense Secretary Mark Esper said Sunday he didn t see specific evidence that Iran was planning to attack four US embassies</t>
  </si>
  <si>
    <t>Everyday Australians step up as relentless wildfires push country to the brink</t>
  </si>
  <si>
    <t>Australians have organized a series of grassroots disasterrelief networks many through social media offering a wide range of help to thousands of people who were displaced in recent weeks</t>
  </si>
  <si>
    <t>Reuters</t>
  </si>
  <si>
    <t>After years of US reluctance Trump orders killing of Iran general hiding in plain sight</t>
  </si>
  <si>
    <t>US security services had tracked Iran s top military commander Qassem Soleimani for years and on multiple occasions considered taking him out  current and former US officials said  but they were always reluctant to act</t>
  </si>
  <si>
    <t>Air strikes targeting Iraqi militia kill six army source</t>
  </si>
  <si>
    <t>Air strikes targeting Iraq s Popular Mobilization Forces umbrella grouping of Iranbacked Shi ite militias near camp Taji north of Baghdad have killed six people and critically wounded three  an Iraqi army source said late on Friday</t>
  </si>
  <si>
    <t>Alibaba undercuts Amazon in Europe to woo wary brands</t>
  </si>
  <si>
    <t>After years of reconnaissance  China s retail king Alibaba is finally making its move on Europe It is undercutting Amazon sellers  fees to attract vendors but has had mixed results  six sources with direct knowledge of the matter said</t>
  </si>
  <si>
    <t>Alphabets legal head David Drummond under scrutiny to retire</t>
  </si>
  <si>
    <t>Google parent Alphabet Inc on Friday announced the retirement of Chief Legal Officer David Drummond  who has been under scrutiny as the board investigated the company s handling of sexual misconduct complaints</t>
  </si>
  <si>
    <t>American Airlines reaches settlement with Boeing for 737 MAX compensation in 2019</t>
  </si>
  <si>
    <t>American Airlines Group Inc said on Monday it had reached a confidential agreement with Boeing Co to address damages the airline incurred in 2019 due to the ongoing grounding of its fleet of Boeing 737 MAX aircraft</t>
  </si>
  <si>
    <t>American strike in Iraq prompts antiwar protests in US cities</t>
  </si>
  <si>
    <t>Groups of protesters took to the streets in Washington and other US cities on Saturday to condemn the air strike in Iraq ordered by President Donald Trump that killed Iranian military commander Qassem Soleimani and Trump s decision to send about 3 000 more ¦</t>
  </si>
  <si>
    <t>Americans increasingly critical of Trumps record on Iran most expect war Reuters/Ipsos poll</t>
  </si>
  <si>
    <t>The American public is increasingly critical of President Donald Trump s handling of Iran after he ordered the US military to kill a powerful Iranian military commander  and a majority of US adults now expect the countries to be at war in the near future ¦</t>
  </si>
  <si>
    <t>Analyst View What rising Middle East tensions mean for oil market</t>
  </si>
  <si>
    <t>The United States launched an air strike against a leading Iranian military commander on Friday  heightening fears of a conflict escalation in the Middle East that could hurt crude supplies in the region</t>
  </si>
  <si>
    <t>Angry and hurt British royals disappointed as Harry and Meghan quit</t>
  </si>
  <si>
    <t>Britain s royal family is hurt and disappointed by Prince Harry and his wife Meghan s surprise announcement that they will step back from their senior roles and spend more time in North America  a royal source said</t>
  </si>
  <si>
    <t>Angry Iranians question authorities for concealing truth on plane incident</t>
  </si>
  <si>
    <t>Iran s statement on Saturday that a Ukrainian passenger plane was downed by a missile fired unintentionally followed growing pressure from abroad but also at home  and for some Iranians  the authorities  expressions of condolence were not enough</t>
  </si>
  <si>
    <t>The Hill</t>
  </si>
  <si>
    <t>30 days from Iowa Its anybodys ballgame TheHill</t>
  </si>
  <si>
    <t>The Iowa caucuses are 30 days away and a half dozen candidates have reason to believe they can win the Hawkeye State</t>
  </si>
  <si>
    <t>Administration officials defend Trump claims Soleimani intelligence as senators push back on briefing TheHill</t>
  </si>
  <si>
    <t>Trump administration national security officials on Sunday were pushed to defend the intelligence</t>
  </si>
  <si>
    <t>All is well Trump tweets after Iran hits Iraq base housing US troops TheHill</t>
  </si>
  <si>
    <t>President Trump on Tuesday  night declared that all is well after Iran fired missiles at tw</t>
  </si>
  <si>
    <t>Amash Trump claim about US embassy threats seems to be totally made up TheHill</t>
  </si>
  <si>
    <t>Rep Justin Amash  Mich   an Independent who left the Republican Party last year  said Sunday th</t>
  </si>
  <si>
    <t>Bernie Sanders steps up attacks on Joe Biden TheHill</t>
  </si>
  <si>
    <t>The longsimmering rivalry between former Vice President Joe Biden and Sen Bernie Sanders  IVt</t>
  </si>
  <si>
    <t>BernieHillary echoes seen in BidenSanders primary fight TheHill</t>
  </si>
  <si>
    <t>When Joe Biden was asked last week at an Iowa town hall if he was running a better campaign than Hillary Clinton had in 2016  it highlighted a question on the minds of some Democrats Is Biden this cycles Clinton?</t>
  </si>
  <si>
    <t>Biden rakes in 227 million in fourth quarter of 2019 TheHill</t>
  </si>
  <si>
    <t>Former Vice President Joe Biden  announced on Thursday that he raised 227 million for his p</t>
  </si>
  <si>
    <t>Biden receives endorsements from three swingdistrict Democrats TheHill</t>
  </si>
  <si>
    <t>Three House Democrats that flipped seats in the midterm elections</t>
  </si>
  <si>
    <t>Biden top candidate among black voters Poll TheHill</t>
  </si>
  <si>
    <t>A recent poll shows former Vice President Joe Biden  D  is the favored candidate among black vote</t>
  </si>
  <si>
    <t>Bolton shakes up impeachment debate TheHill</t>
  </si>
  <si>
    <t>Senate Majority Leader Mitch McConnell  RKy  is prepared to get Senate Republicans to unilatera</t>
  </si>
  <si>
    <t>The Huffington Post</t>
  </si>
  <si>
    <t>For Elizabeth Warren The Wealth Tax Is About More Than Money</t>
  </si>
  <si>
    <t>The feud between Warren and economist Larry Summers is a reckoning with the Democratic Party s relationship with the superrich</t>
  </si>
  <si>
    <t>Kellyanne Conway I Dont Know Whether There Was A Quid Pro Quo With Ukraine</t>
  </si>
  <si>
    <t>The White House counselor said she was unaware of whether US aid was being held and for how long from Ukraine</t>
  </si>
  <si>
    <t>Kenyas Geoffrey Kamworor Wins 2nd NYC Marathon Title In 3 Years</t>
  </si>
  <si>
    <t>Joyciline Jepkosgei  also of Kenya  dethroned fourtime champion Mary Keitany to win the women s title</t>
  </si>
  <si>
    <t>Mick Mulvaneys Top Aide Refuses To Testify In Impeachment Inquiry</t>
  </si>
  <si>
    <t>Robert Blair  Mulvaney s senior national security adviser  was on Trump s call with the president of Ukraine that prompted the whistleblower complaint</t>
  </si>
  <si>
    <t>Missing New Hampshire Couple Found Buried On Texas Beach</t>
  </si>
  <si>
    <t>James and Michelle Butler had been traveling the country in their RV when they vanished last month Their deaths are being investigated as homicides</t>
  </si>
  <si>
    <t>Trump Dismisses Support For Impeachment I Have The Real Polls</t>
  </si>
  <si>
    <t>The president scoffed at several mainstream media polls showing that nearly half of Americans support his ouster</t>
  </si>
  <si>
    <t>Trump Pushes Media To Unmask Whistleblower You Know Who It Is</t>
  </si>
  <si>
    <t>The president provided no evidence that reporters know the identity of the whistleblower</t>
  </si>
  <si>
    <t>The New York Times</t>
  </si>
  <si>
    <t>11 of Our Best Weekend Reads</t>
  </si>
  <si>
    <t>Fiftytwo places to go in 2020 Carlos Ghosn defends his legacy The sudden departure of the Sussexes The dimming of a major star  and more</t>
  </si>
  <si>
    <t>2020 Golden Globes Red Carpet Fashion Live at the Awards</t>
  </si>
  <si>
    <t>The first major awards show of the year is tonight! Watch along with us</t>
  </si>
  <si>
    <t>The Verge</t>
  </si>
  <si>
    <t>1917 review turning a nightmare war into a theme park showcase</t>
  </si>
  <si>
    <t>1917 is a bit of a brag track  a cinematic flex by people who are really damn good with a camera The World War I film from Skyfall director Sam Mendes is made to look like one continuous shot  a harrowing nonstop journey through wartorn France in the first ¦</t>
  </si>
  <si>
    <t>2020 might be the year of reasonably okay foldable PCs maybe</t>
  </si>
  <si>
    <t>CES 2020 has demonstrated the state of foldable screen technology On one hand  the showings have convinced me that these products will be a big deal at some point On the other  theyve convinced me that that point is some way off</t>
  </si>
  <si>
    <t>23andMe sold the rights to a drug it developed from its genetic database</t>
  </si>
  <si>
    <t>The pharmaceutical company Almirall will test the drug  which targets psoriasis  in humans This is the first time that the company has sold a product it created inhouse using the genetic information collected from users</t>
  </si>
  <si>
    <t>8BitDos tiny 20 keychain controller is now available</t>
  </si>
  <si>
    <t>8BitDos Zero 2 controller is small enough to carry around as a keychain  so you can always be equipped with a Nintendo Switch controller for impromptu games The Bluetooth controller is available now for 20</t>
  </si>
  <si>
    <t>A massive telecom union just launched a new campaign to unionize game developers</t>
  </si>
  <si>
    <t>Discussions around unionizing workers in the video game industry have been percolating for years  but the effort now has its first official campaign from the Communications Workers of America  CWA   one of the largest labor unions in the US  according to the ¦</t>
  </si>
  <si>
    <t>A popup YouTube account might have locked down Rolling Stones rarities for decades</t>
  </si>
  <si>
    <t>A collection of at least 75 rare performances by the Rolling Stones briefly appeared on a brandnew YouTube account on New Years Eve  then vanished just a day later Copyright lawyers have a theory ABKCO  Music &amp; Records  which administers the rights to the ¦</t>
  </si>
  <si>
    <t>AirPods and smart TVs have some of the best deals available right now</t>
  </si>
  <si>
    <t>AirPods have returned to the prices they were over Black Friday Best Buy has discounted select 13inch models of the MacBook Pro by 200 Several retailers are offering deals on smart TVs  with one being even cheaper than it was on Black Friday</t>
  </si>
  <si>
    <t>Alienwares Concept UFO prototype imagines a gaming PC thats shaped like a Nintendo Switch</t>
  </si>
  <si>
    <t>Alienwares big CES 2020 news is the Concept UFO  a new prototype that puts a full Windows 10 gaming PC into a Nintendo Switchstyle form factor  complete with detachable controllers</t>
  </si>
  <si>
    <t>Alphabets top lawyer is leaving with no exit package following misconduct scandals</t>
  </si>
  <si>
    <t>David Drummond  Alphabets chief legal officer and one of the longest serving and highest tenure Google employees in the companys history  is leaving the company at the end of the month  according to Forbes</t>
  </si>
  <si>
    <t>Amazon suspiciously says browser extension Honey is a security risk now that PayPal owns it</t>
  </si>
  <si>
    <t>Shortly after PayPal acquired popular browser extension Honey for 4 billion in November 2019  Amazon shoppers were served a notification that the extension contained security risks Amazon wont clarify why  and Honey is pushing back</t>
  </si>
  <si>
    <t>Trump ally Roger Stone sentenced to 40 months in prison</t>
  </si>
  <si>
    <t>Some black voters consider other front runners as Biden looks to South Carolina</t>
  </si>
  <si>
    <t>Presidential candidate and former vice president Joe Biden is leaning into his base of black voters more than ever Results from the New Hampshire primary were barely rolling in when Biden chartered a last minute flight to meet with his supporters at a campaign event in South Carolina a state where two thirds of the Democratic electorate is African American His warm reception appeared to remove the sting of his fifth place showing in the Granite State</t>
  </si>
  <si>
    <t>2 cruise ship passengers in Japan die from novel coronavirus</t>
  </si>
  <si>
    <t>Tennessee authorities issue Amber Alert for 15 month old girl last seen in December</t>
  </si>
  <si>
    <t>A desperate search is underway in Tennessee for a 15 month old girl who authorities say was last seen in December  Evelyn Mae Boswell of Sullivan County was entered as a missing child on Tuesday but she was reportedly last seen on Dec 26 according to the Tennessee Bureau of Investigation  Investigators with the Sullivan County Sheriff s Office and the Tennessee Department of Children s Services immediately launched an investigation with assistance from the Tennessee Bureau of Investigation and the Federal Bureau of Investigation A statewide Amber Alert has been issued for the little girl</t>
  </si>
  <si>
    <t>2nd firefighter found dead in powerful California library fire allegedly started by 13 year olds</t>
  </si>
  <si>
    <t>A second firefighter was found dead in a powerful arson blaze that ripped through a California library officials said overnight  The fire    allegedly started by two 13 year old boys    erupted Tuesday at the city library in Porterville about 80 miles southeast of Fresno authorities said The fire caused the ceiling to collapse into the building officials said</t>
  </si>
  <si>
    <t>Staten Island man expected to plead guilty in NCAA fixing scheme</t>
  </si>
  <si>
    <t xml:space="preserve">A Staten Island man is set to plead guilty Thursday to charges he tried to bribe college basketball players to fix games his attorney said  Federal prosecutors said that Benjamin Bifalco concocted a scheme to fix an NCAA college basketball game Investigators learned of the alleged crime in December 2018 as part of an organized crime investigation Bifalco 25 allegedly has purported ties to the Colombo crime family and was caught on an FBI wiretap telling a family capo about a plan to pay thousands of dollars to players of an unnamed team according to his indictment </t>
  </si>
  <si>
    <t>Teenager charged in slaying of Maryland police officers son</t>
  </si>
  <si>
    <t>Maryland authorities have charged a 17 year old suspect with fatally shooting the teenage son of a Washington DC area police officer during adrug related encounter  The Charles County Sheriffs Office charged Darryl Edward Freeman as an adult on first degree murder and other related charges in the slaying of Bradley Alan Brown 17 the office said in a statement Wednesday Brown was found shot to death in the driveway of a home Tuesday night Diane Richardson a spokeswoman for the Charles County Sheriff s Office told news outlets He was the son of a Prince Georges County officer a spokeswoman for that department confirmed The officers name wasnt released</t>
  </si>
  <si>
    <t>Authorities  Virginia farmer holds goat thief at gunpoint</t>
  </si>
  <si>
    <t>Virginia man held a suspect who was trying to steal goats from his farm at gunpoint until authorities could arrive to make an arrest authorities said  Stafford County deputies responded to a call Friday night from the property owner who said he was holding a thief in the middle of a field on his land Stafford County Sheriff s spokeswoman Amanda Vicinanzo said The farmer told deputies his wife had gone outside to check on their goats and discovered theyd been let out of their pen</t>
  </si>
  <si>
    <t>Police find secret cigarette factory 4 meters underground</t>
  </si>
  <si>
    <t>Police have dismantled what they say is the Europe Union s first clandestine underground cigarette factory four meters  13 feet  under a horse stable in southern Spain</t>
  </si>
  <si>
    <t>Woman killed in New Orleans during Mardi Gras parade after being hit by float</t>
  </si>
  <si>
    <t>A Mardi Gras celebration in New Orleans turned deadly when a woman was killed after being run over by a parade float  The woman whose name has not been released by police was struck by a float from The Mystic Krewe of Nyx parade at the intersection of Magazine and Valence street around 9 pm local time Wednesday night according to the New Orleans Police Department</t>
  </si>
  <si>
    <t>Fighting rages in northwest Syria  two Turkish troops killed</t>
  </si>
  <si>
    <t>Two Turkish soldiers were killed and another five wounded in Syrian government air raids on Thursday near the northwest region of Idlib  More than 50 Syrian forces were killed in retaliation Turkeys defence ministry added  The attacks came a day after President Recep Tayyip Erdogan warned of an imminent Turkish military offensive in Idlib where Syrian forces backed by Russia airpower mounted an operation to capture the region</t>
  </si>
  <si>
    <t>Residents of Idlib  Your indifference is our death sentence</t>
  </si>
  <si>
    <t>As Syrian government forces close in on them residents of Idlib ask if the world will just stand aside and watch</t>
  </si>
  <si>
    <t>Coronavirus in N Korea could be much more lethal than in China</t>
  </si>
  <si>
    <t>Experts say outbreak in North Korea could pose great risks to a malnourished people already</t>
  </si>
  <si>
    <t>Germany shisha lounge shootings  All the latest updates</t>
  </si>
  <si>
    <t>After nine people were killed at shisha bars German prosecutor reveals details of suspects far right manifesto</t>
  </si>
  <si>
    <t>California to apologise for internment of Japanese Americans</t>
  </si>
  <si>
    <t>Many say California led the racist anti Japanese American movement for aiding US internment of Japanese Americans</t>
  </si>
  <si>
    <t>Analysts see blue wave emerging in US cities ahead of election</t>
  </si>
  <si>
    <t>Voters interest in going to polls appears to be growing faster among those who disapprove of President Donald Trump</t>
  </si>
  <si>
    <t>S Sudan president rebel leader agrees to form unity government</t>
  </si>
  <si>
    <t>Rebel chief Riek Machar says he will form a government with President Salva Kiir after years of fighting</t>
  </si>
  <si>
    <t>Will Kagame and Museveni resolve their dispute?</t>
  </si>
  <si>
    <t>Two leaders set to meet on Friday in bid to resolve continuing dispute that led to closing of their shared border</t>
  </si>
  <si>
    <t>200 days of Kashmir siege  A mothers wait for her jailed son</t>
  </si>
  <si>
    <t>Hundreds of Kashmiris have been thrown into jail under PSA law that can prolong detention without bail</t>
  </si>
  <si>
    <t>Apathy runs high in Tehran as Iran gears up for parliament vote</t>
  </si>
  <si>
    <t>As campaigning ends voters in capital say they will boycott key poll despite officials appeals for a big turnout</t>
  </si>
  <si>
    <t>Trump ally Roger Stone sentenced to prison</t>
  </si>
  <si>
    <t>Roger Stone long time adviser and ally to President Donald Trump has been sentenced to 40 months in jail  Stone 67 was found guilty in November on seven counts of lying to Congress obstruction and witness tampering  He is the sixth Trump aide convicted in a criminal case resulting from Robert Muellers investigation into alleged collusion between Russia and the Trump campaign during the 2016 election  Mr Trump has hinted he may pardon his ally  Stone has maintained the case against him was politically motivated</t>
  </si>
  <si>
    <t>Democratic debate  Elizabeth Warrens attacks light up social media</t>
  </si>
  <si>
    <t>US Democratic presidential hopeful Elizabeth Warren is being praised online for her fiery performance in a televised debate on Wednesday  Billionaire Michael Bloomberg was appearing in his first presidential debate in the contest and floundered in the face of rivals attacks  Ms Warren has fallen behind in the race but her attacks on Mr Bloomberg won her the debate on social media  Bernie Sanders is currently the frontrunner to win the nomination  The tone for the night was set when Ms Warren a former teacher who has talked about her experiences of discrimination and unequal pay branded Mr Bloomberg a billionaire who calls women fat broads and horse faced lesbians</t>
  </si>
  <si>
    <t>Germany shooting  Investigation into deeply racist gunmans links</t>
  </si>
  <si>
    <t>The investigation into a deadly gun attack in Hanau is focusing on whether others knew about or helped organise it Germanys federal prosecutor says  The suspect shot dead nine people of migrant background at two shisha bars on Wednesday evening He and his mother were later found dead in his flat  Peter Frank said material the suspect Tobias R had posted online showed a deeply racist mindset  He had also been influenced by conspiracy theories Mr Frank said  Earlier Chancellor Angela Merkel said there were many signs Tobias R 43 had acted out of racism</t>
  </si>
  <si>
    <t>London Central Mosque stabbing  Man is arrested</t>
  </si>
  <si>
    <t>A man has been arrested on suspicion of attempted murder after a stabbing inside a central London mosque  The victim in his 70s was injured in an attack at the London Central Mosque near Regents Park which police are not treating as terror related  He was taken to hospital by paramedics where his condition has been assessed as non life threatening  A 29 year old man was apprehended by worshippers who broke from prayer to restrain him until police arrived  In a statement the mosque said the injured man was the muazzin the person who makes the call to prayer and he had been stabbed shortly after 15 00 GMT during afternoon prayer</t>
  </si>
  <si>
    <t>Syria civil war  How a father helps his daughter cope with life in a warzone</t>
  </si>
  <si>
    <t>Abdullah Mohammad and his family are living in a warzone but theyve come up with a unique way to cope with air strikes  When Salwa became startled by loud noises her father used the sound of children letting off fireworks to show her that loud noises could be funny  Abdullah says he tries to stay controlled and appear happy when air strikes are happening so his daughter can feel calm and happy too</t>
  </si>
  <si>
    <t>Trump criticised for appointing loyalist Grenell as acting spy chief</t>
  </si>
  <si>
    <t>President Donald Trump has appointed Richard Grenell the current ambassador to Germany as the acting intelligence chief in charge of US spy agencies  The move was a surprise to many given his lack of relevant experience and controversial record of pushing conservative policies as a diplomat  But Mr Grenell is a staunch Trump loyalist and has been outspoken in his defence of the president  Critics say this bias will impede his ability to deliver neutral facts  As the acting Director of National Intelligence Mr Grenell will manage the National Security Agency FBI and CIA among other agencies as well as advise the president on intelligence concerns  The president announced the appointment via Twitter on Wednesday saying Mr Grenell had represented our Country exceedingly well as ambassador</t>
  </si>
  <si>
    <t>Coronavirus  South Korean sect identified as hotbed</t>
  </si>
  <si>
    <t>A religious group in South Korea has been identified as a coronavirus hotbed officials say amid a sharp rise in confirmed cases in the country  The infections among members of the Shincheonji Church of Jesus the Temple of the Tabernacle of the Testimony  Shincheonji  are linked to one woman  The sect in the city of Daegu accounts for 30 of 53 new cases with officials warning of an unprecedented crisis  South Korea also confirmed its first death from the virus named Covid 19</t>
  </si>
  <si>
    <t>Human brain seized in mail truck on US Canada border</t>
  </si>
  <si>
    <t>US customs officers made an unusual discovery when they carried out a spot check on a Canadian mail truck   a human brain inside a jar  The brain was found at the Blue Water Bridge crossing between Michigan and the Canadian province of Ontario on 14 February US Customs and Border Protection  CBP  said  It was inside a shipment labelled Antique Teaching Specimen  The shipment originated in Toronto and was destined for Kenosha Wisconsin  Upon opening the shipment CBP officers found the package to contain a human brain specimen inside of a clear glass mason jar without any paperwork or documentation in support of its lawful entry into the United States the agency said in a statement</t>
  </si>
  <si>
    <t>Lesothos Thomas Thabane to be charged with murdering his wife</t>
  </si>
  <si>
    <t>Lesothos Prime Minister Thomas Thabane 80 is to be charged with the murder of his estranged wife Lipolelo Thabane police have said  Mr Thabane announced he would be stepping down in July because of old age without commenting about the case  His current wife Maesaiah Thabane has already been charged with the murder  He would be the first African leader to be charged with a domestic murder while in office in a case that has shocked the tiny mountain kingdom</t>
  </si>
  <si>
    <t>Victorias Secret stake sale values firm at $11bn</t>
  </si>
  <si>
    <t>Nolte  Failed Debate Gives Michael Bloomberg a Second Chance</t>
  </si>
  <si>
    <t>Given Mike Bloomberg s dreadful debate performance Wednesday night this might sound counterintuitive But I think   by default   the Tiny Tyrant will have a second chance to break out of the pack at the next debate   which takes place this coming Tuesday</t>
  </si>
  <si>
    <t>Martel  Mike Bloomberg Is Not a Democrat – He s a Maoist</t>
  </si>
  <si>
    <t>Mike Bloomberg knows better The former Republican mayor of New York City has launched a presidential campaign predicated on telling Democrats he knows better what is best for their own party  Bloomberg s tenure as mayor was defined by this steadfast insistence on telling the people he served that he knew how to run their lives better than they did Bloomberg knew how to feed newborns better than their mothers did so he tried to ban baby formula He knew better than police officers who the criminals are so he mandated they target people of color more than white New Yorkers for random searches</t>
  </si>
  <si>
    <t xml:space="preserve">Buttigieg s Brother in Law  ‘Everything Pete Is Pushing  Is ‘Anti God </t>
  </si>
  <si>
    <t xml:space="preserve">Democratic presidential candidate Pete Buttigieg s brother in law Pastor Rhyan Glezman criticized Buttigieg on Fox News Channel s  Tucker Carlson Tonight  on Wednesday  Glezman said  Yeah in the height of intellectual dishonesty for Pete to make claims that there s no compatibility with being a Christian and voting for Trump Pete in fact is the one who is pushing agendas and rhetoric that is against clearly against Scripture </t>
  </si>
  <si>
    <t>Roger Stone Sentenced to 40 Months in Prison</t>
  </si>
  <si>
    <t>Roger Stone a longtime Republican operative and staunch ally of President Donald Trump was sentenced Thursday to 40 months in prison in a case brought by Robert Mueller s special counsel investigation</t>
  </si>
  <si>
    <t xml:space="preserve">FNC s Napolitano  Trump ‘Might Pardon Roger Stone Today </t>
  </si>
  <si>
    <t>During a Thursday appearance on  Fox &amp; Friends  Fox News legal analyst Andrew Napolitano suggested President Donald Trump could pardon confidant Roger Stone  This week Napolitano called on Judge Amy Berman Jackson to order a new trial after it was revealed the foreperson of the jury had social media posts critical of the president On Thursday Napolitano said Trump could pardon Stone to  fairly undo this mess   Napolitano stated  I don t know what the president is going to do   Co host Steve Doocy interrupted asking if he is suggesting Trump could pardon Stone</t>
  </si>
  <si>
    <t>Steve Hantler  Darrell Issa Is the True Trump Conservative in CA 50</t>
  </si>
  <si>
    <t>Pro Trump pro MAGA conservatives  eyes will be focused like a laser on the March 3 runoff election in California s 50th Congressional District as it affords Trump allies an opportunity to send President Trump Congressional reinforcements as he heads into the 2020 election cycle</t>
  </si>
  <si>
    <t>Priti Patel s ‘Economically Inactive  Comments Betray UK Govt s Hostility to Traditional Family</t>
  </si>
  <si>
    <t>In the US leftist local prosecutors make inroads</t>
  </si>
  <si>
    <t xml:space="preserve">Google AI Won t Label People ‘Man  or ‘Woman  to ‘Avoid Bias </t>
  </si>
  <si>
    <t xml:space="preserve">A Google AI tool used to recognize objects in images will reportedly no longer attach gender labels such as  woman  or  man  to people in pictures in order to  avoid bias </t>
  </si>
  <si>
    <t>Report  Facebook s Mark Zuckerberg Has Employees Blow Dry His Sweaty Armpits</t>
  </si>
  <si>
    <t>Facebook CEO Mark Zuckerberg reportedly has members of his communications staff blow dry his armpits ahead of big speeches and other appearances that might cause the tech billionaire to experience flop sweat</t>
  </si>
  <si>
    <t>Florida ferry accident shocks residents of Fisher Island  This has never happened</t>
  </si>
  <si>
    <t>An investigation is underway in Florida after a car rolled off a ferry into a channel more than 50 feet deep killing two women inside on Tuesday The car was apparently at the front of the ferry which regularly transports vehicles and passengers between Fisher Island and Miami Beach about two miles apart  The Mercedes Benz was being driven by 63 year old Emma Afra with 75 year old Viviane Brahms inside Dive crews searched the waters Tuesday night and eventually found the two deceased women inside the car reportedly embracing each other in the back seat Its still very early in the investigative process Our teams here from Sector Miami alongside Miami Dade County Police have communicated with the crew and with passengers and are just beginning to put those pieces together said Captain Jo Ann Burdian the Coast Guard Sector Miami commander</t>
  </si>
  <si>
    <t>Coronavirus live updates  Inspectors in Wuhan go door to door searching for every coronavirus case</t>
  </si>
  <si>
    <t>Wartime measures have been implemented in some parts of the Chinese province of Hubei which is home to Wuhan   the epicenter of the coronavirus outbreak Some residents have been barred from leaving their apartments and officials in protective suits were going door to door in Wuhan this week looking for infected people  This must be taken seriously Wang Zhonglin Wuhans newly selected Communist Party secretary said according to the Associated Press</t>
  </si>
  <si>
    <t>Alabama couple struggling after hospital sues over medical debt  I wish youd have let me die</t>
  </si>
  <si>
    <t>Buttigieg Sanders campaigns request limited recount in Iowa</t>
  </si>
  <si>
    <t>The ongoing saga of the Iowa caucuses entered a new phase Wednesday as Pete Buttigieg and Bernie Sanders asked the Iowa Democratic Party to conduct a recount of specific precinct caucuses the Iowa Democratic Party announced  The requests from Sanders and Buttigieg come more than two weeks after the Iowa caucuses which were roiled by technical issues with a mobile phone app that delayed the reporting of results In all the two presidential campaigns asked for a recount of 63 precincts  The Iowa Democratic Party said it will examine the requests to determine whether they show caucus errors that would change the allocation of national delegates The party will inform Sanders and Buttigieg of its findings within 48 hours</t>
  </si>
  <si>
    <t>Payday loans are landing people in jail</t>
  </si>
  <si>
    <t xml:space="preserve">Payday loans offer workers a way to get some quick cash What might surprise many borrowers  Falling behind on repaying those loans can land them in court   and even behind bars  The issue stems from a clause in the payday loan contracts as well as quirks in the US legal system More than 99% of storefront payday lenders have whats called a small claims carve out in their contracts which means that rather than turning to arbitration in case of an unpaid debt they can take the case to small claims court  If the borrower fails to show up for court they can be arrested for contempt of court And thats exactly what is happening with payday lenders increasingly relying on this strategy according to a new study from the Consumer Federation of America  CFA  </t>
  </si>
  <si>
    <t>New poll shows Trump faltering in two blue wall states he carried in 2016</t>
  </si>
  <si>
    <t>President Trump is in the Oval Office in large part because of his narrow victories in Wisconsin Michigan and Pennsylvania three states traditionally considered a blue wall which crumbled for Democrats in 2016 However a new poll indicates that Mr Trump may have trouble holding onto two of those states in 2020  A Quinnipiac poll released Thursday found all top Democratic candidates leading Mr Trump in Pennsylvania and Michigan He trails Joe Biden Amy Klobuchar and Michael Bloomberg by 6 to 8 percentage points in Pennsylvania and Bernie Sanders tops Mr Trump by 5 percentage points in Michigan  Its not all bad news for the Trump campaign however since the president leads all Democrats in Wisconsin by 7 to 11 percentage points</t>
  </si>
  <si>
    <t>1 Mike Bloomberg equals 660000 American households wealthwise</t>
  </si>
  <si>
    <t>Is artificial intelligence making racial profiling worse?</t>
  </si>
  <si>
    <t>Throughout its history the LAPD has found itself embroiled in controversy over racially biased policing In 1992 police violence and the acquittal of four police officers who beat black motorist Rodney King culminated in riots that killed more than 50 people Many reforms have been instituted in the decades since then but racial bias in LA law enforcement continues to raise concerns A 2019 report found that the LAPD pulled over black drivers four times as often as white drivers and Latino drivers three times as often as whites despite white drivers being more likely to have weapons drugs or other contraband  New technological tools employed by the department could be aggravating the problem In an effort to further reduce crime the LAPD has turned to big data</t>
  </si>
  <si>
    <t>Sit in at Syracuse enters fourth day after racist and biased incidents continue to be reported on campus</t>
  </si>
  <si>
    <t xml:space="preserve">A sit in at Syracuse University entered its fourth day on Thursday as dozens of students from the activist group #NotAgainSU continued to lash out at the universitys faculty over what they say are hate crimes continuing on campus According to the schools Department of Public Safety eight bias incidents have been investigated since early December  In a recent case two African American students reported racial slurs shouted toward them as they walked to class earlier this month Swastikas drawn with graffiti were also found inside the school library and a popular campus restroom  The FBI launched an investigation into campus racism homophobia and anti Semitic graffiti in November after several similar incidents were reported But students say their investigation didnt lead to any changes </t>
  </si>
  <si>
    <t>Neil Young pens open letter to President Trump  Our first black president was a better man than you are</t>
  </si>
  <si>
    <t xml:space="preserve">Neil Young is not mincing words when it comes to President Donald Trump The singer wrote an open letter to Mr Trump posted on his website and with the first sentence its apparent this is far from a love note  You are a disgrace to my country Young writes  Bragging about the US economy does not disguise the fact that the numbers today are what you inherited almost 4 years ago Young continues referring to Mr Trumps recent spat over President Obamas role in the financial recovery  On Monday Mr Obama tweeted  Eleven years ago today near the bottom of the worst recession in generations I signed the Recovery Act paving the way for more than a decade of economic growth and the longest streak of job creation in American history  </t>
  </si>
  <si>
    <t>Goldman Sachs warns of stock market correction</t>
  </si>
  <si>
    <t>Stocks keep reaching record highs Goldman Sachs is worried that leaves investors vulnerable to surprises  The investment bank told clients this week that a near term correction in which the market slides at least 10% from a recent peak is looking much more probable  The thinking  Equity markets look increasingly exposed to disappointing earnings growth due to the new coronavirus outbreak Goldman warns  The number of companies that have lowered their guidance on profits for the first quarter is still in line with past years But Apples surprise update this week that it wouldnt hit its revenue target has put investors on edge</t>
  </si>
  <si>
    <t>Prayer leader stabbed at London mosque as police arrest man on suspicion of attempted murder</t>
  </si>
  <si>
    <t>Police have arrested a man on suspicion of attempted murder after a prayer leader was stabbed at a mosque in central London  Officers were called to the London Central Mosque near Regents Park just after 3 pm local time and found a man in his 70s with stab injuries Londons Metropolitan Police said in a statement  The victim has been taken to hospital and his injuries are not life threatening said police who are not treating the incident as terror related Images and videos posted to social media appear to show officers restraining a man in a red sweater on the floor of the mosque</t>
  </si>
  <si>
    <t>Germany shooting  Gunman kills 9 at Hanau shisha bars</t>
  </si>
  <si>
    <t>Some people attending the vigil for the victims of the terrorist attack in Hanau on Thursday evening came with signs denouncing racisms and xenophobia   The Federal Prosecutors Office said the suspected shooter had published a racist manifesto of sorts on his personal website The shooting was Germanys third deadly attack linked to right wing extremism in a year  Five of the nine people shot dead at two shisha bars in the city were Turkish citizens according to Turkeys ambassador to Berlin</t>
  </si>
  <si>
    <t>Los Angeles Times is offering buyouts to staffers with at least two years of employment</t>
  </si>
  <si>
    <t>The Los Angeles Times is offering its staff voluntary buyouts less than two years after biotech billionaire Dr Patrick Soon Shiong swooped in to buy the beleaguered newspaper in hopes of turning it around  In an email to staffers on Wednesday The California Times the company that owns the Los Angeles Times announced voluntary buyout packages to employees who have worked at the company for least two years The separation plan that CNN Business reviewed says that employees of California Times and its subsidiaries are eligible for the buyout The California Times also owns The San Diego Union Tribune the now defunct Spanish language Hoy and several small community papers</t>
  </si>
  <si>
    <t>Top NSC official reassigned as White House rejects rumors she wrote Anonymous</t>
  </si>
  <si>
    <t xml:space="preserve">Deputy national security adviser Victoria Coates is leaving the National Security Council and going to the Energy Department according to a statement released by the council on Thursday  The reassignment comes as rumors have been circulating that Coates was the anonymous administration official who wrote an op ed in The New York Times in 2018 and published a book last November titled  A Warning by Anonymous A senior administration official rejected those rumors Thursday and said that Coates move has been in the works for some time The White House leadership rejects rumors that have circulated recently and does not put any stock in the suggestion that Victoria Coates is the author of Anonymous  A Warning or the related Op Ed in the New York Times the senior official said </t>
  </si>
  <si>
    <t>Mysterious 1 notification spooks Samsung Galaxy owners</t>
  </si>
  <si>
    <t xml:space="preserve">A strange message with a 1 stacked on top of another 1 mysteriously popped up on Samsung Galaxy devices this week It was all cleared up but not before causing some confusion  Smartphone owners reported on a Samsung help board Wednesday that theyd gotten the 1 notification from their Find My Mobile app which helps users track their phones location Customers reported that the message disappeared when tapped  The South Korean tech company said later that the message went out by mistake and that it wasnt harmful </t>
  </si>
  <si>
    <t>An ex boyfriend was charged with killing Amie Harwick by throwing her over a balcony DA says</t>
  </si>
  <si>
    <t>Roger Stone sentenced to 40 months in prison</t>
  </si>
  <si>
    <t>Two Japan cruise ship passengers die from coronavirus</t>
  </si>
  <si>
    <t>What drives Amy Klobuchars disdain for Pete Buttigieg</t>
  </si>
  <si>
    <t>Minnesota Sen Amy Klobuchar first publicly vented her chief frustration with Pete Buttigieg nine months ago in a parking lot in Cresco Iowa He is benefiting from male privilege and wouldnt be treated the same if he were a woman she said  Could we be running with less experience Klobuchar asked rhetorically of women in an interview I dont think so I dont think people would take us seriously The then South Bend Indiana mayor had barely risen to national attention at that point in the Democratic primary fight but that sentiment    that Buttigieg had not paid his dues and would be dismissed if he were a woman    has gnawed at the Minnesota senator ever since And it has only grown as Buttigieg has outflanked her for the moderate lane in the primary rising to a top finish in Iowa and a strong second place finish in New Hampshire</t>
  </si>
  <si>
    <t>Judge Throws Book At Trump</t>
  </si>
  <si>
    <t>Roger Stone gets THREE YEARS and four months but will not go straight to prison while he asks for a retrial   as federal judge rejects prosecutors demand for nine years but savages Donald Trump for interfering and says Stone covered up for the president</t>
  </si>
  <si>
    <t>Ilhan Omar DID marry her brother and said she would do what she had to do to get him papers to keep him in US reveals Somali community leader</t>
  </si>
  <si>
    <t>Flywheel STOPS all virtual classes</t>
  </si>
  <si>
    <t>Two passengers die and another THIRTEEN cases of the killer coronavirus are diagnosed onboard the Diamond Princess as experts warn the cruise is virus riddled and MORE cases will emerge</t>
  </si>
  <si>
    <t>The Diamond Princess quarantine was a joke says British honeymooner who blames the CREW for spreading virus to 600 people</t>
  </si>
  <si>
    <t>Victoria Secret is SOLD to private equity firm for $525million after its sexist history and Epstein linked boss Les Wexner tarnished lingerie brands image</t>
  </si>
  <si>
    <t>Google Cloud manager is arrested after his Microsoft employee wife 41 is found dead hours after she went missing from a beach club during their Hawaii vacation</t>
  </si>
  <si>
    <t>A Google Cloud manager has been arrested on suspicion of murdering his wife during a vacation in Hawaii with their children after a body was found on a beach Harvard educated Sonam Saxena 43 reported his wife Smriti missing on Tuesday claiming the 41 year old mother of two had vanished during a late night stroll on a secluded beach south of Anaehoomalu Bay in South Kohala  The couple from Bellevue Washington were on vacation with their two daughters aged 13 and eight to celebrate their eldest childs birthday   a trip they take every year</t>
  </si>
  <si>
    <t>Elementary school teacher is accused of kicking six year old special needs student leaving him with bruises after the boy refused to finish his applesauce during lunch</t>
  </si>
  <si>
    <t>A veteran elementary teacher from Florida has been arrested for allegedly kicking a six year old student with special needs during a lunchtime incident leaving the child with bruises on his body Holly Eicher 62 has been charged with child abuse without great bodily harm stemming from her confrontation with a student at Spirit Elementary School in Deltona on Valentines Day  According to a charging affidavit cited by The Daytona Beach News Journal the boys parents contacted Volusia County Sheriffs Officer after noticing slight bruises and abrasions on their sons shoulders while giving him a bath on Friday evening</t>
  </si>
  <si>
    <t>NASA image reveals remains of an ancient lake that stretched 150000 square miles across the Sahara 7000 years ago   and it would have been the worlds largest today</t>
  </si>
  <si>
    <t>NASA shared an eerie image of what was once a lake larger than the Caspian Sea in central Africa  Called Mega Chad this massive body of water stretched 150000 square miles across the Sahara and would have been the largest on Earth today  Modern Lake Chad is just a fraction of its former size and sits inside the ancient body of water s shoreline that is still etched into the desert landscape  The image highlights the dark lower elevations of the area along with sand spits and beach ridges that formed along Lake Mega Chad s northeastern shores</t>
  </si>
  <si>
    <t>Florida woman who claimed to be a member of the Carnival Mafia denies organizing the murders of craft stall vendors and burying them in forest</t>
  </si>
  <si>
    <t xml:space="preserve">A Florida woman has pleaded not guilty to organizing the killing of a Kansas couple working as vendors at a carnival as a part of a fictitious carnival mafia initiation  Kimberly Younger of McIntosh is accused of leading a plot that killed Alfred and Pauline Carpenter of Wichita Kansas at the Barton County Fair in Great Bend in July 2018  Younger and four other accomplices have been charged the case The suspects allegedly killed the couple then drove their bodies to Arkansas and buried them in a shallow grave in a national forest near Van Buren On Wednesday Younger appeared in Barton County District Court where she pleaded not guilty to a slew of charges including capital murder </t>
  </si>
  <si>
    <t>USS Nimitz captain reveals Navy pilots DO have to watch out for UFOs after one of the carriers planes captured secret unreleased video of 2004 encounters with a Tic Tac shaped mystery aircraft</t>
  </si>
  <si>
    <t>The commanding officer of the US Navy supercarrier the USS Nimitz has revealed his crew has an obligation to make sure the airspace is clear of UFOs  In an exclusive interview with DailyMailcom Captain Max Clark said its important his ship and everybody on it is kept safe from Unidentified Aerial Phenomenon  UAP    the term for UFOs used by the Navy This comes just weeks after the Office of Naval Intelligence revealed the existence of a classified unreleased video relating to the Nimitz carrier groups 2004 encounters with a Tic Tac shaped UFO The existence of the video was revealed in a response to a Freedom of Information Act request made by researcher Christian Lambright and published by Lambrights friend Paul Dean</t>
  </si>
  <si>
    <t>Stome Sunk  Roger Stone sentenced to 3 years for lying witness tampering as case roils DOJ</t>
  </si>
  <si>
    <t>GOP operative Roger Stone was sentenced to more than three years in prison on Thursday after days of drama ensnaring career prosecutors the attorney general and the president over how severe Stones punishment should be for making false statements to investigators during the Trump Russia probe US District Court Judge Amy Berman Jackson while taking a firm stance toward Stone in the courtroom also said the up to nine years originally sought by federal prosecutors was excessive Her sentence of 40 months in prison was considerably less than that    yet far more than the probation sought by his defense and certainly tough enough to keep speculation alive about a possible pardon from President Trump Trump later said at an event in Las Vegas that he wants to see the process play out because he has a  very good chance of exoneration  suggesting he would wait on a possible pardon decision until all Stones legal options are exhausted The president backed Stone as he seeks a new trial calling the jury in the original trial tainted and saying hell eventually make a determination</t>
  </si>
  <si>
    <t>New York Times slammed for Taliban leader op ed  Feels like a leaflet flyover</t>
  </si>
  <si>
    <t>The New York Times is being criticized by many including its own Afghanistan correspondent after publishing an opinion piece Thursday by the deputy leader of the Taliban who is wanted by the US government  The opinion piece headlined What We the Taliban Want was written by Sirajuddin Haqqani as the Trump administration is hoping to reach a peace deal with the Taliban that would end Americas longest war and begin the withdrawal of troops from Afghanistan  The Taliban said Monday a deal could be signed by the end of February</t>
  </si>
  <si>
    <t>Women who died inside Mercedes that rolled off Florida ferry were found embracing  report</t>
  </si>
  <si>
    <t>Two women who died inside a submerged Mercedes Benz that rolled off a Florida ferry Tuesday were found embracing in the back seat of the car according to a report Emma Afra 63 who lived in Miami Beach was identified as the driver and 75 year old Viviane Brahms of Harrison NY as the passenger Miami Dade police said Wednesday Crews from the US Coast Guard and Miami Dade Fire and Rescue responded to calls of a submerged vehicle in the area of Government Cut a shipping channel between Miami Beach and Fisher Island an exclusive island community around 5 pm Tuesday the agencies said</t>
  </si>
  <si>
    <t>Matt Gaetz clashes with Joy Behar asks if shes mourning death of political left as Venezuela wing takes over</t>
  </si>
  <si>
    <t>Rep Matt Gaetz R Fla came out swinging on The View Thursday asking co host Joy Behar if she was wearing black to mourn the death of the Democratic Party after Wednesdays debate  I was just wondering if you were wearing black as a consequence of like the death of the political left in the debate last night he said Behar responded by telling him not to count the dead yet  Earlier in the show Behar predicted that former Vice President Joe Biden would be the Democratic nominee after what she called a failed performance by former New York City Mayor MIchael Bloomberg Gaetz disagreed arguing that he should be able to count Biden at least out of the race What states is he going to win? Gaetz asked He added that the whole premise of the Biden campaign was his electability but hes failed to win in both Iowa and New Hampshire</t>
  </si>
  <si>
    <t>Christ Stirewalt  Dem debate was like ‘reality television  that failed to stop Sanders</t>
  </si>
  <si>
    <t>Fox News Politics Editor Chris Stirewalt said on Thursday that last night s 2020 Democratic presidential debate in Las Vegas was similar to a reality television show that failed to take down frontrunner Sen Bernie Sanders  It was like reality television It was a sordid ugly affair in which there were vendettas personal attacks and insults It was a real garbage situation  Stirewalt told  America s Newsroom   Nothing happened on that stage that slowed Bernie Sanders  Stirewalt said  Stirewalt said that Democrats need to unite behind one person to block Sanders I Vt from winning the nomination</t>
  </si>
  <si>
    <t>Fox News Martha MacCallum reveals family connection to Iwo Jima on 75th anniversary of battle</t>
  </si>
  <si>
    <t>Among the American troops landing on the black sand beaches of Iwo Jima was Harry Gray from Arlington Mass He was 18 years old when he boarded the USS Rochambeau bound for the island and like nearly 7000 fellow Marines he would never again return home Gray was the son of Harry Sr and Anne Gray and cousin to Elizabeth Jane Bowes who is Fox News anchor Martha MacCallums mother</t>
  </si>
  <si>
    <t>Majestic leopard seen ‘posing  for camera on city streets pictures reveal</t>
  </si>
  <si>
    <t>A majestic leopard was captured by a photographer as it seemed to pose for the camera on a city street in India Nayan Khanolkar a 45 year old naturalist and wildlife photographer from Mumbai photographed the creature with the citys lights as a glowing backdrop Usually they avoid interactions with humans and move silently at night when human activity decreases Khanolkar explained to SWNS  But it is not uncommon to see a big cat on the roads of Aarey between dusk and dawnWe have been following this particular leopardess for quite some time now – right from when she herself was a cub moving with her mother to this date when she has become a mother of two cubs</t>
  </si>
  <si>
    <t>Texas mom loses both feet after high risk pregnancy complication leads to sepsis</t>
  </si>
  <si>
    <t>A Texas mother is speaking out after she lost both of her feet and part of her left hand to sepsis after suffering a serious pregnancy complication  Callie Colwick 30 of McKinney found out she and her husband Kevin 30 were expecting their second child in November 2016 But at 15 weeks Callie began experiencing heavy bleeding   what she would later learn was a sign of the high risk pregnancy complication placenta accreta which  occurs when the placenta grows too deeply into the uterine wall  as per the Mayo Clinic</t>
  </si>
  <si>
    <t>BYU new honor code leaves out homosexual behavior section</t>
  </si>
  <si>
    <t xml:space="preserve">Brigham Young University – a private Mormon college in Provo Utah – updated its honor code Wednesday omitting a previous section on  homosexual behavior   The school owned by the Church of Jesus Christ of Latter day Saints said its new honor code still requires students to commit personally to  abstaining from any sexual relations outside a marriage between a man and a woman </t>
  </si>
  <si>
    <t>Paratroopers deployed to Middle East after Baghdad attack have returned home officials say</t>
  </si>
  <si>
    <t>The US Army s famed 82nd Airborne Division said 800 paratroopers have returned home to Fort Bragg NC on Thursday after a hasty deployment to the Middle East following the attack on the US Embassy in Baghdad last year The announcement came on the same day the State Department slapped new sanctions on Iran ahead of parliamentary elections on Friday Roughly 80000 US troops remain in the Middle East including aboard warships stationed at sea</t>
  </si>
  <si>
    <t>Trump news   live  President rebuked by judge for totally inappropriate tweets as Roger Stone met with ‘Lock Him Up  chants following sentencing</t>
  </si>
  <si>
    <t xml:space="preserve">Donald Trump was called out for his  totally inappropriate  tweets by the judge presiding over Roger Stone s trial as she handed down a 40 month sentence for the president s longtime friend saying his crimes should cause universal  dismay and disgust   The president has meanwhile been live tweeting attacks towards his Democratic 2020 rivals after the latest debates as well as deriding them on the campaign trail in at an Arizona rally where he also called the FBI  dishonest scum  and complained that Conan the US military s war hero dog  got more publicity  than him over the killing of Isis leader Abu Bakr al Baghdadi  Mr Trump s rally coincided with the latest primary debate in Las Vegas Nevada where Michael Bloomberg was attacked from all sides with Elizabeth Warren characterising him as a  a billionaire who calls women fat broads and horse faced lesbians </t>
  </si>
  <si>
    <t>Democratic debate  Bloomberg becomes punchbag as rivals fight to keep campaigns alive</t>
  </si>
  <si>
    <t>Animal charity slams group for gluing MAGA hats on pigeons in debate protest</t>
  </si>
  <si>
    <t>The demonstration follows sightings of pigeons wearing tiny red cowboy hats in the area in December one of which died likely from inhaling glue fumes  Animal rights groups have condemned a protest group that glued miniature red Make America Great Again caps to a flock of pigeons and released them above Las Vegas ahead of the democratic debate in Nevada One pigeon among them wore a blonde combover wig the Donald Trump among his red topped supporters</t>
  </si>
  <si>
    <t xml:space="preserve">London mosque stabbing  Man arrested after attacking worshipper while he prays </t>
  </si>
  <si>
    <t>A man has been arrested after stabbing a worshipper in the shoulder during late afternoon prayers at the London Central Mosque in Regents Park police have confirmed  Officers were called to the holy building in central London at 3 10pm to find the mosques Muazzin   the person designated to lead and recite the call to prayer   had been stabbed  The man who is in his 70s has since been taken to a major trauma centre where he is recovering from non life threatening injuries</t>
  </si>
  <si>
    <t>Trump gushes over disgraced TV presenter fired for comments about threesome with female co star</t>
  </si>
  <si>
    <t>Donald Trump praised a former hockey star and disgraced NBC contributor who was fired from his role after appearing on a podcast and discussing having a threesome with his co worker  At a rally in Phoenix Arizona the president called Jeremy Roenick a friend who will beat you physically in golf Mr Roenick was attending the rally  He doesnt care he said He was the toughest hockey player He was one of those guys who could beat you one way and if he couldnt hed just beat them up</t>
  </si>
  <si>
    <t>Coronavirus news – live  ‘Super spreading event  sparks panic as entire city told to stay at home after quarantine declared across Daegu</t>
  </si>
  <si>
    <t xml:space="preserve">The mayor of Daegu South Korea s fourth largest city has urged its 25 million population to refrain from going outside amid a spike in coronavirus cases within the region  Kwon Young jin said the city was facing  an unprecedented crisis  with 49 reported patients traced to an infected individual who had attended a local church But the World Health Organisation director general insisted the number of South Korean cases is  really manageable  adding he hopes officials can contain the outbreak at an  early age </t>
  </si>
  <si>
    <t>Trump s spiritual guide urges congregation to neglect bills in favour of church donations</t>
  </si>
  <si>
    <t>Controversial pastor Paula White is now an official employee of the Trumps administration but has served as his unofficial advisor since 2016  Donald Trump s pastor is telling Florida worshippers to prioritise giving money to her church over paying their own mortgages  Paula White the controversial televangelist who serves as Mr Trump s spiritual guide warned thousands of congregants in Miami to put God before their own financial needs  During the sermon she urged attendees of the mass to pay their monthly donation or tithe to the church before they had payed other necessary personal expenses such as electricity or their mortgage</t>
  </si>
  <si>
    <t xml:space="preserve">Women seeking abortion need an ultrasound first new bill states </t>
  </si>
  <si>
    <t>US military truck caught on camera ramming Russian jeep off the road in Syria</t>
  </si>
  <si>
    <t xml:space="preserve">A video circulating on Twitter shows US military forces in Syria running a Russian military vehicle off the road  The footage appears to be from inside of a civilian vehicle The driver is riding alongside a convoy of military vehicles primarily flying Russian flags At the head of the line are a pair of American vehicles an M ATV mine resistant vehicle sometimes called an MRAP and an MRAP truck The driver of the civilian vehicle cuts into the convoy line behind the American vehicles presumably to allow oncoming traffic to pass in the left lane When the driver pulls back out to continue trying to pass the convoy the camera reveals what The Drive reports is a Russian 4x4 Tigr truck trying to pass the American vehicles on their right </t>
  </si>
  <si>
    <t>Germany mass shooting  Gunman was eugenicist manifesto shows</t>
  </si>
  <si>
    <t>A suspected gunman who shot dead at least 10 people in a German town was a far right eugenicist who called in a manifesto for the extermination of various Muslim majority countries  The 43 year old suspect named in local media only as Tobias R killed himself and his mother at his home following the overnight attack at two shisha bars in Hanau a town close to Frankfurt in the western state of Hesse  Some of the nine victims at the bars were migrants from Turkey according to officials Federal prosecutors said they had taken charge of the case because of indications that the attack had a far right motive  Turkey s ambassador to Germany said five of those killed were Turkish citizens   The attacker had posted a 24 page manifesto online with conspiracy theories and deeply racist views the public prosecutor general Peter Frank said</t>
  </si>
  <si>
    <t>Metro US</t>
  </si>
  <si>
    <t>Trump adviser Stone to be sentenced in case that has roiled Washington</t>
  </si>
  <si>
    <t xml:space="preserve">Feels like prison  Palestinian family cut off from West Bank village by Israeli barrier </t>
  </si>
  <si>
    <t>Chinas Lenovo confident of managing virus impact reports strong third quarter</t>
  </si>
  <si>
    <t xml:space="preserve">German gunman kills nine in shisha bar rampage  extremist motive suspected </t>
  </si>
  <si>
    <t>A suspected right wing extremist shot dead nine people some of them migrants from Turkey in an overnight rampage through a German city before killing himself officials said  Chancellor Angela Merkel condemned the attack on two shisha bars in Hanau near Frankfurt She told reporters it appeared to have been motivated by the poison of racism that was to blame for too many crimes as Turkish officials called on her government to respond robustly</t>
  </si>
  <si>
    <t>Coronavirus fears grip South Korea  China reports drop in new infections</t>
  </si>
  <si>
    <t>The streets of South Koreas fourth largest city were abandoned on Thursday with residents holed up indoors after dozens of people caught the coronavirus in what the authorities described as a super spreading event at a church  The deserted shopping malls and cinemas of Daegu a city of 25 million people became one of the most striking images outside China of an outbreak that international authorities are trying to prevent from spreading into a global pandemic</t>
  </si>
  <si>
    <t>Breastfeeding cops want lactation rooms in NYPD precincts</t>
  </si>
  <si>
    <t xml:space="preserve">City officials are demanding action after police officers who are breastfeeding filed a class action lawsuit asking for lactation rooms in NYPD precincts and facilities   Brooklyn Borough President Eric Adams told ABC Lactation rooms are not amenities They are necessities  We believe the New York City Police Department is in violation of the existing law Adams continued </t>
  </si>
  <si>
    <t xml:space="preserve">The minimum wage in Massachusetts is increasing Here s everything you need to know about the wage increase </t>
  </si>
  <si>
    <t xml:space="preserve">In brains of dead athletes researchers seek clues to head trauma </t>
  </si>
  <si>
    <t>Dr Ann McKee of Boston University studies the brains of deceased football players at the worlds largest brain bank hoping to learn about the long term impact of repeated head traumas for people ranging from professional athletes to victims of domestic abuse  For the last 12 years weve really focused on the long term effects of head trauma including what we call repetitive head trauma where the impact doesnt cause a concussion said McKee chief of neuropathology at VA Boston University and director of the CTE Center of Boston University</t>
  </si>
  <si>
    <t>Searching for sanctuary Arrest of Honduran national mother while picking up her child from school casts doubt on ICEs sensitive locations policy</t>
  </si>
  <si>
    <t>t has been a little more than a week since a Philadelphia mother was placed under arrest by ICE officials outside of her child s South Philadelphia school   But the concerns throughout the community have not faded   On Tuesday Feb 11 Carmen Lara Marquez 30 was detained outside Eliza B Kirkbride Elementary in South Philadelphia It was reported that the incident occurred on Dickinson and Seventh streets   This incident has sparked a lot of questions and concerns about ICE s practice of not arresting people at sensitive locations</t>
  </si>
  <si>
    <t>Britain braces for more scary flooding   as experts warn theres worse to come</t>
  </si>
  <si>
    <t>Residents of flood hit communities are at breaking point after Storms Ciara and Dennis resulted in England being hit by 141% of its average February rainfall An Environment Agency boss has said the floods ravaging the nation are  getting scary  as we brace for a third weekend of deluges Dave Throup warned things are only going to  get worse  as river levels continue to smash records and more heavy rain is expected into next week It is feared areas devastated by Storms Ciara and Dennis could be hit again England has already been hit by 141% of its average February rainfall – with some areas getting a month s in 24 hours</t>
  </si>
  <si>
    <t>Romford crash  Two dead and seven injured after eight car pile up</t>
  </si>
  <si>
    <t>Ambulance crews were called the scene at the A127 in Romford at around 120pm today where they attempted to free three people who were trapped in the vehicles</t>
  </si>
  <si>
    <t>Meghan Markle and Harry disappointed with Megxit deal as Queen sticks to her guns</t>
  </si>
  <si>
    <t xml:space="preserve">New details of Meghan Markle and Prince Harrys future as they step back from the Royal Family have been announced but many experts believe the couple wont be happy with the deal  </t>
  </si>
  <si>
    <t>EastEnders flash forwards expose two deaths as eagle eyed fans spot victims</t>
  </si>
  <si>
    <t>EastEnders viewers were forced to rewind their TVs to work out what was going on in the three flash forwards that have aired in the 35th anniversary week</t>
  </si>
  <si>
    <t>London Mosque attack  Prayer leader hailed as hero after saving Imam from being stabbed</t>
  </si>
  <si>
    <t xml:space="preserve">The prayer leader the Muezzin reportedly save the Imman from the attacker who witnesses report had been pretending to be a Muslim convert and had been seen at the mosque before </t>
  </si>
  <si>
    <t>Mum begs pharmaceutical company to give her son 16 life saving wonderdrug</t>
  </si>
  <si>
    <t>Joe Barnes mum Lorraine from Barnes is desperate for the drug company Vertex to grant her dying son Trikafta on compassionate grounds   as he cannot currently receive it on the NHS</t>
  </si>
  <si>
    <t>McVities slashes sugar in Digestives and Hob Nobs in major recipe shake up</t>
  </si>
  <si>
    <t>Original Digestives Rich Tea Chocolate Digestives Caramel Digestives Original Hobnobs Chocolate hobnobs and Ginger Nuts will all soon be made with less sugar</t>
  </si>
  <si>
    <t>Couple selling £1m home didnt mention 50s style motel would be built next door</t>
  </si>
  <si>
    <t>Michael Jacksons disturbing autopsy   strange tattoos and bald bar peach fuzz wisps</t>
  </si>
  <si>
    <t>Michael Jackson had a bizarre black tattoo on the front of his scalp black to blend in with the wigs his autopsy found</t>
  </si>
  <si>
    <t>NYPD narcotics legend responsible for French Connection drugs bust dies at 89</t>
  </si>
  <si>
    <t>Tributes have poured in for Sonny Grosso who died following a career of crime fighting acting with Al Pacino and working on the Francis Ford Coppolas Godfather</t>
  </si>
  <si>
    <t>Trump says Roger Stone has very good chance of exoneration hours after sentencing</t>
  </si>
  <si>
    <t>President Donald Trump said his former adviser Roger Stone has a very good chance of exoneration hours after the GOP operative was sentenced to 40 months behind bars for obstructing a congressional investigation of Russias 2016 presidential election meddling Im following this very closely and I want to see it play out to its fullest because Roger has a very good chance of exoneration in my opinion Trump said Thursday in a speech at a Hope for Prisoners event in Las Vegas where he also blasted the jury forewoman in Stones criminal trial</t>
  </si>
  <si>
    <t>Who won the Democratic debate in Las Vegas?</t>
  </si>
  <si>
    <t>South Korea reports first coronavirus death as infections linked to church rise A woman with the virus attended a church service potentially spreading the illness to dozens</t>
  </si>
  <si>
    <t>Indiana overpass engulfed in flames after tanker truck overturns The semis driver reportedly suffered serious burns after the tanker carrying fuel overturned sparking a fire that overtook an overpass ramp</t>
  </si>
  <si>
    <t>An overpass was set aflame after a semi hauling thousands of gallons of fuel overturned in Indianapolis on Wednesday  The tankers driver was pulled out by an unidentified stranger and was being taken to a hospital for treatment according to Indiana State Police Sgt John Perrine He suffered serious burns from the accident and was in critical condition according to NBC affiliate WTHR  The semi was carrying 4000 gallons of jet fuel when it overturned the station reported  Perrine said that east side lines of both the I 70 and I 465 have been closed off as the Indianapolis Fire Department worked to subdue the fire</t>
  </si>
  <si>
    <t>Bleed you out like a pig  Feds bust man for threatening Trump whistleblower lawyer Brittan J Atkinson allegedly emailed a menacing message to attorney Mark Zaid the day after Trump ripped into the Washington lawyer at a rally in Louisiana</t>
  </si>
  <si>
    <t>Pigeons with Make America Great Again hats glued to their head released in Las Vegas  Vegas
A group calling itself PUTIN Pigeons United To Interfere Now claimed responsibility for the stunt with the MAGA hat wearing birds</t>
  </si>
  <si>
    <t>Pigeons with tiny Make American Great Again hats glued to their heads were released in downtown Las Vegas this week in what appears to be a sarcastic statement of loyalty to Trump and protest of Nevadas upcoming Democratic presidential caucus  A group calling itself PUTIN Pigeons United To Interfere Now claimed responsibility for the stunt The pigeons were set loose on Tuesday according to the group</t>
  </si>
  <si>
    <t>Amie Harwicks brother slams Wendy Williams for making joke about her death Harwick a well known therapist died over the weekend after her ex boyfriend allegedly threw her over the balcony of her Hollywood Hills apartment</t>
  </si>
  <si>
    <t>Amie Harwicks brother is demanding Wendy Williams apologize to his family after the talk show host appeared to make light of his sisters death on air  Amie Harwick a well known couples and sex therapist and the former fiancee of comedian Drew Carey died over the weekend after her ex boyfriend Gareth Pursehouse allegedly threw her over the third floor balcony of her Hollywood Hills apartment the Los Angeles County District Attorneys Office said Pursehouse was charged Wednesday with murder  During the Monday Hot Topics segment on The Wendy Williams Show Williams told the audience Harwick was tragically murdered over the weekend adding that it was not by Carey who hosts The Price is Right</t>
  </si>
  <si>
    <t>Woman killed by Mardi Gras float in New Orleans was possibly reaching for beads police say The woman was hit during the Krewe of Nyx parade an all female Mardis Grad krewe marches annually on the Wednesday before Fat Tuesday</t>
  </si>
  <si>
    <t>Fans speculate whether Pop Smokes social media posts made him a target  Pop Smokes address was visible in one of his final social media posts causing some to question whether someone used the post to locate and target him</t>
  </si>
  <si>
    <t>The rapper Pop Smoke was fatally shot Wednesday morning during a home invasion in Hollywood Hills California and some are speculating whether his final social media posts identifying his location may have made him a target  Pop Smoke 20 a rising rapper whose real name was Bashar Jackson posted a video to his Facebook story Tuesday night of himself opening gift bags with tags that displayed the address of the home where he was staying   leading some to speculate whether the killer used the post to scope out his location  So Pop smoke put his address up and this morning someone robbed and killed him? one person tweeted This is not normal that baby didnt even start life yet!  The Los Angeles Police Department has not confirmed that Pop Smoke was the victim of the home invasion A police spokesperson said it would be releasing only the time location and brief details of the incident</t>
  </si>
  <si>
    <t>Stone sentenced to 3 1/3 years Trump signals no immediate pardon for adviser</t>
  </si>
  <si>
    <t xml:space="preserve">A federal judge on Thursday sentenced President Donald Trump s long time adviser Roger Stone to three years and four months in prison and said his lies to lawmakers investigating Russian interference in the 2016 US presidential election posed a threat to American democracy   After US District Judge Amy Berman Jackson sentenced the veteran Republican operative in Washington Trump indicated he has no immediate plans to pardon Stone and would let the legal process play out while adding that  at some point I ll make a determination    I personally think he was treated very unfairly  Trump said in Las Vegas </t>
  </si>
  <si>
    <t>Togos president seeks re election to extend 50 year dynasty</t>
  </si>
  <si>
    <t xml:space="preserve">Many people in Togo have only known just two presidents in their lifetime   Faure Gnassingbe who is running for a fourth term in an election on Saturday and his father Eyadema Gnassingbe   and some Togolese are sick of the long running dynasty  One such person is Farida Nabourema 29 a pro democracy activist who has organized protests calling for the president to step down She is determined that her children should grow up under somebody other than a Gnassingbe though she is realistic about the challenges  We don t have high hopes that the opposition will be able to win  said Nabourema director of the democracy campaign group Togo Civil League  We just hope there won t be any more unnecessary bloodbath </t>
  </si>
  <si>
    <t>Pete Buttigiegs campaign raised $6 million in January</t>
  </si>
  <si>
    <t>Suspected shisha bar gunman published racist manifesto  German prosecutor</t>
  </si>
  <si>
    <t>Can a video game save a life? African refugee puts players in his race for survival</t>
  </si>
  <si>
    <t>The goal of Lual Mayen s video game is to survive the horrific ordeal of a refugee an experience that his family knows well but the 25 year old developer s ambition is to change the world   Mayen who was born as his family traveled 250 miles  400 km  to escape South Sudan s second civil war hopes his game Salaam will give players a better understanding of what it means to be homeless hungry and on the run   A lot of people don t understand the journey of a refugee  said Mayen 25 who and spent his first 22 years in a refugee camp in northern Uganda before moving to the United States    It was a journey of life and death  he said recalling family stories about bomb attacks wild animals and how babies were abandoned by parents who could no longer care for them</t>
  </si>
  <si>
    <t>South Korea city deserted after coronavirus super spreads through church</t>
  </si>
  <si>
    <t xml:space="preserve">The streets of South Korea s fourth largest city were abandoned on Thursday with residents holed up indoors after dozens of people caught the new coronavirus in what authorities described as a  super spreading event  at a church   he deserted shopping malls and cinemas of Daegu a city of 25 million people became one of the most striking images outside China of an outbreak that international authorities are trying stop from becoming a global pandemic   New research suggesting the virus is more contagious than previously thought added to the alarm And in China where the virus has killed more than 2100 people and infected nearly 75000 officials changed their methodology for reporting infections creating new doubt about data they have cited as evidence their strategy is working </t>
  </si>
  <si>
    <t>L Brands sells majority stake in Victorias Secret CEO Wexner to step down</t>
  </si>
  <si>
    <t>Tesla gets court approval to clear forest for German Gigafactory</t>
  </si>
  <si>
    <t xml:space="preserve">Tesla Inc  TSLAO  got approval from a German court on Thursday to continue to cut down forest near the capital Berlin to build its first European car and battery factory in a defeat for local environmental activists   The court said in a statement it had rejected urgent applications to stop the land being cleared of trees from several environmental groups adding its ruling was final It had temporarily halted the tree felling earlier this month </t>
  </si>
  <si>
    <t>Jurors begin third day of deliberations in Weinstein rape trial</t>
  </si>
  <si>
    <t>Disillusionment among women youth seen dampening Iran election turnout</t>
  </si>
  <si>
    <t>Middle aged men have been plastered on campaign posters and online adverts this week ahead of Irans parliamentary election even though women and young people make up the majority of voters</t>
  </si>
  <si>
    <t>We must reject Trumps coup on the American dream</t>
  </si>
  <si>
    <t xml:space="preserve">In June 2015 from a podium inside Trump Tower in Manhattan Donald Trump kicked off his presidential campaign by declaring the American dream dead It was more xenophobia tinged fearmongering from a man who had spent the previous years questioning President Obama s place of birth But he was dead wrong  Obama had rescued the country from the grips of economic upheaval and put America back on course for sustainable growth  Invoking the ideal of the American dream as a political ploy is not new But weaponizing it to convince Americans that the pursuit of life liberty and happiness can only be revived by a single man is unprecedented in our country  That is what Trump did in declaring his candidacy for president and that is exactly what he has done throughout his first term He has doubled down on the deeply cynical lie that America s greatness is contingent upon his grip on power   that the institutions meant to protect our liberty and prosperity are disposable     </t>
  </si>
  <si>
    <t>Roger Stone sentenced to over three years in prison</t>
  </si>
  <si>
    <t>A federal judge on Thursday sentenced Roger Stone to three years and four months in prison for lying to Congress and witness tampering and criticized President Trump for trying to influence the outcome of the case over his former adviser  Thursdays sentencing hearing follows a tumultuous stretch that saw Trump attack the original prosecutors the judge and the jury in the case on behalf of his longtime adviser And it follows the withdrawal of the original prosecution team from the case after the Justice Department amended their recommendation that Stone serve seven to nine years in prison   Judge Amy Berman Jackson an Obama appointee on the US District Court for the District of Columbia delivered an implicit rebuke to Trump over his comments about the case and admonished the administration for its reversal over the past week</t>
  </si>
  <si>
    <t>Former US ambassador to Syria  Idlib is worst case scenario</t>
  </si>
  <si>
    <t>A top diplomat in the Obama administration is calling on the US and NATO to push for a ceasefire between Turkey and Russia in Syria saying the battles in Idlib province are resulting in an unprecedented humanitarian crisis   Idlib is the worst case scenario we have worried about in Syria since 2011  said Robert Ford who served as US ambassador to Syria from 2010 to 2014 during a briefing Thursday on Capitol Hill  While Idlib is considered one of the last rebel strongholds the conflict is largely being waged between state actors and the fighting between Turkey and Russia escalating with at least 15 Turkish soldiers killed from Russian airstrikes  Bloomberg News reported Thursday that Turkish President Recep Tayyip Erdoğan is publicly asking the US for Patriot missiles to counter Russian firepower</t>
  </si>
  <si>
    <t>Women bound by Bloomberg NDAs want to tell their stories but fear coming forward  report</t>
  </si>
  <si>
    <t xml:space="preserve">Several of the women bound by non disclosure agreements  NDAs  with former New York Mayor Michael Bloomberg have expressed interest in speaking out about the now presidential candidate but fear the repercussions detailed in their contracts ABC News reported Thursday  According to the NDAs obtained by ABC the women are not allowed to  in any way disparage  their former employer and if asked about the agreement they are advised to say  the parties reached an amicable resolution of this dispute … but should not comment further on their settlement  Bloomberg defended refusing to release women who have sued him from their NDAs </t>
  </si>
  <si>
    <t>Trump punts on Stone pardon decision after sentencing</t>
  </si>
  <si>
    <t xml:space="preserve">President Trump on Thursday said he believes his longtime confidant Roger Stone  has a very good chance of exoneration  but that he intends to let the legal process play out after Stone was sentenced to more than three years in prison earlier in the day  I m following this very closely and I want to see it play out to its fullest because Roger has a very good chance of exoneration in my opinion  Trump said during remarks at a prisoner graduation event in Las Vegas  I m not going to do anything in terms of the great powers bestowed upon a president of the United States I want the process to play out  Trump added  I think that s the best thing to do Because I d love to see Roger exonerated and I d love to see it happen because I personally believe he was treated very unfairly </t>
  </si>
  <si>
    <t>Winners and losers from the Democratic debate in Las Vegas</t>
  </si>
  <si>
    <t>Six Democratic candidates took to the stage in Las Vegas on Wednesday evening in advance of Saturday s caucuses in the state It was the ninth debate of this cycle for Democrats but the first to feature former New York City Mayor Mike Bloomberg who has been rising in national polls and spending lavishly on his campaign Who were the winners and losers?</t>
  </si>
  <si>
    <t>This seasons flu vaccine is 45 percent effective researchers say</t>
  </si>
  <si>
    <t xml:space="preserve">This seasons flu vaccine is estimated to be 45 percent effective an improvement over previous years according to a report published Thursday by the Centers for Disease Control and Prevention  CDC   The report published by researchers from CDC and several other universities used data from 4112 children and adults to conclude the vaccine has significantly reduced medical visits associated with the flu so far this season  The effectiveness of the vaccine could drop as the flu season continues and new strains potentially emerge that arent protected by the vaccine </t>
  </si>
  <si>
    <t>Twitter experimenting with new tool to label lies and misinformation</t>
  </si>
  <si>
    <t>Twitter is experimenting with using colorful labels and other tools to respond to misinformation from political and public figures on its platform a company spokesperson confirmed to The Hill  In the potential version of Twitter incorrect or misleading tweets from public figures would be corrected by fact checkers and journalists who are verified on the platform The company is also weighing whether to give similar abilities to users who participate in a community reports feature  Were exploring a number of ways to address misinformation and provide more context for Tweets on Twitter This is a design mockup for one option that would involve community feedback the Twitter spokesperson told The Hill</t>
  </si>
  <si>
    <t>Google sued by New Mexico attorney general for collecting childrens data without proper consent</t>
  </si>
  <si>
    <t xml:space="preserve">New Mexico Attorney General Hector Balderas  D  is suing Google over allegations that the tech giant is collecting reams of personal information about children without proper parental consent violating a slew of federal and state laws and exploiting local school systems in the process After conducting an expansive investigation Balderas says his office found Google is profiting off of sensitive information about children as New Mexico schools use Googles free classroom software and computers My investigation revealed that Google tracks children across the internet across devices in their homes and well outside the educational sphere all without obtaining verifiable parental consent Balderas wrote in a public letter to Google CEO Sundar Pichai on Thursday </t>
  </si>
  <si>
    <t>Mark Hamill asks Trump to pardon infamous Star Wars Holiday Special</t>
  </si>
  <si>
    <t>Mark Hamill a frequent critic of President Trump jokingly appealed to the president Thursday to pardon the notorious 1978 Star Wars Holiday Special after Trump issued a series of high profile pardons and commutations earlier this week   Hey ‘Chief Law Enforcement Officer of the Country Pardon THIS  tweeted the actor who played Luke Skywalker reproducing a vintage promo for the TV special which features Hamill and multiple other A New Hope cast members celebrating the Wookiee holiday Life Day</t>
  </si>
  <si>
    <t>Huffington Post</t>
  </si>
  <si>
    <t>Roger Stone Sentenced To 40 Months For Lying To Congress Witness Tampering The longtime ally of President Donald Trump was convicted of lying to Congress and witness tampering</t>
  </si>
  <si>
    <t xml:space="preserve">Roger Stone a political consultant and longtime ally to President Donald Trump was sentenced to 40 months on Thursday after being convicted of lying to Congress and witness tampering Prosecutors initially recommended a sentence of seven to nine years in federal prison for Stone but Attorney General William Barr had other ideas Earlier this month Department of Justice leadership took the unprecedented step of walking back federal prosecutors  sentencing recommendation shortly after a 2 am Trump tweet whining that it was  a horrible and very unfair situation  for Stone The entire prosecution team resigned after the DOJ s new recommendation on Stone s sentencing </t>
  </si>
  <si>
    <t>Finally The Real Elizabeth Warren Steps Up The gloves came off at the Democratic primary debate in Vegas</t>
  </si>
  <si>
    <t xml:space="preserve">Sen Elizabeth Warren  D Mass  has been playing nice She has emphasized unity instead of attacking other Democratic presidential candidates She has stuck to her campaign themes instead of criticizing opponents And she has been sliding steadily downward in the polls for the 2020 Democratic nomination  That changed Wednesday night at the Democratic debate   I d like to talk about who we re running against  a billionaire who calls women  fat broads  and ‘horse faced lesbians   Warren said in her opening comments  And no I m not talking about Donald Trump I m talking about Mayor Bloomberg  Again and again on Wednesday night Warren humiliated former New York City Mayor Michael Bloomberg ― not only by presenting him with his own words but also by pressing him to release an unknown number of women who worked for him from nondisclosure agreements pertaining to sexual harassment Bloomberg refused But Bloomberg wasn t the only source of her ire In less than a minute she pummeled three other opponents ― former South Bend Indiana Mayor Pete Buttigieg Sen Amy Klobuchar  Minn  and Sen Bernie Sanders  I Vt  ― on health care </t>
  </si>
  <si>
    <t>9 Killed In Suspected ‘Xenophobic  Shootings In Germany The suspect and his mother were also found dead at home after the shootings at two hookah bars in the western German city of Hanau</t>
  </si>
  <si>
    <t>A gunman killed several people and left at least five others wounded in the German city of Hanau on Wednesday evening in what officials say was a xenophobic attack  At least nine people were killed in shootings at two hookah bars in different parts of the southwestern German city near Frankfurt according to regional public broadcaster Hessischer Rundfunk Two more people including the suspect were later found dead at the suspect s home authorities said  Peter Beuth interior minister of the German state of Hesse said Thursday that the second fatality was the suspect s 72 year old mother</t>
  </si>
  <si>
    <t>Corporations Are Waking Up To The Climate Crisis But It s Not Enough</t>
  </si>
  <si>
    <t>Corporations want to be the new climate saviors The idea may seem contradictory given that fossil fuel capitalism is largely responsible for driving the world toward this crisis Yet in headline after headline companies are trying to take on a more heroic role by announcing sweeping ambitious climate plans  As the consequences of the climate crisis are becoming clearer and the public is becoming more aware of them there seems to have been a shift in the business world Larry Fink founder and chief executive of Wall Street giant BlackRock wrote in his 2020 letter to industry CEOs   Climate change has become a defining factor in companies  long term prospects  I believe we are on the edge of a fundamental reshaping of finance  Fink s concern about climate change reflects a broader awakening in the corporate community to the risks and opportunities posed by our warming world More than 200 companies including Apple and Coca Cola have now pledged to get all of their energy from renewables Microsoft recently set out a plan to become carbon negative by 2030 and to remove from the atmosphere all the carbon the company has emitted since its founding by the year 2050 Oil giant BP announced plans to go net zero by 2050 Amazon pledged to go carbon neutral by 2040 and Goldman Sachs recently announced it would stop funding Arctic drilling</t>
  </si>
  <si>
    <t>Susan Fowler Perfectly Illustrates Why You Shouldn t Silence Women The Uber whistleblower s new book offers powerful evidence of what happens when a woman can speak openly about sexual harassment</t>
  </si>
  <si>
    <t xml:space="preserve">Before Susan Fowler then 25 took down the CEO of Uber with a blog post exposing the company s toxic sexist culture she d already overcome some daunting obstacles  The daughter of an evangelical preacher she grew up dirt poor in rural Arizona Fowler writes in a new memoir  Whistleblower  She and her six siblings were homeschooled until their mother was forced to go back to work Fowler then taught herself at night with a curriculum she designed while working at less than minimum wage jobs during the day She landed a full scholarship to Arizona State University and from there elbowed her way into a transfer to the Ivy League   Yet there s one obstacle that she hasn t been able to get around Fowler writes And that s sexism Multiple incidents of humiliation gaslighting and retaliation during her time in college and then at a series of Silicon Valley startups culminated with her  very strange year  at Uber </t>
  </si>
  <si>
    <t>The 2020 Democratic Debate In Nevada Was The Most Watched In History NBC s feisty debate in Las Vegas averaged more than 196 million television viewers and 135 million live streams according to the network</t>
  </si>
  <si>
    <t>The ninth Democratic debate of the 2020 presidential election was the most watched in history host NBC announced Thursday The network s debate ― which aired Wednesday from 6 to 8 pm local time from Las Vegas ― averaged more than 196 million television viewers making it the most watched Democratic debate in history according to NBC That number includes 53 million viewers in the 25 54 age range which NBC said also made Wednesday s event the top rated Democratic debate ever in that key demographic   NBC s digital performance also exceeded any of the network s major political live events since the 2016 election  the network said in a press release  The debate live stream generated 135 million live video streams and nearly 22 million video views across all platforms including NBCNewscom MSNBCcom NBC News NOW on OTT devices Facebook Twitter and YouTube The digital streams translate to an average audience of 417K viewers  NBC said the network got the numbers from Nielsen Fast National Data</t>
  </si>
  <si>
    <t>Michael Bloomberg Said NDAs Are ‘For Everybody s Interests  He s Dead Wrong In a disastrous exchange during his Democratic debate debut the former New York City mayor defended his use of nondisclosure agreements</t>
  </si>
  <si>
    <t>Wednesday night s debate was by and large a trainwreck for former New York City Mayor Michael Bloomberg with his 2020 Democratic presidential opponents leaving no stone unturned in launching attacks at him   taking turns highlighting everything from his racist policies as mayor to his recent transphobic comments to his alleged history of sexism and misogyny at his media company Central to the latter is Bloomberg and his company s use of nondisclosure agreements to silence women who made sexual harassment and gender discrimination claims the subject of one of the night s most fiery exchanges When Sen Elizabeth Warren  D Mass  asked if Bloomberg would release the women from the NDAs the former mayor repeatedly hemmed and hawed before ultimately declining to do so Along the way he defended the use of nondisclosure agreements by implying they were mutually beneficial</t>
  </si>
  <si>
    <t>‘Media Malpractice   Las Vegas Mass Shooting Largely Ignored During Democratic Debate Moderators didn t ask a single question about guns during a debate in the city where 58 people were killed in the deadliest mass shooting in US history</t>
  </si>
  <si>
    <t>Moderators for the Democratic debate in Las Vegas on Wednesday failed to ask a single question about gun violence despite the event s proximity to the deadliest mass shooting in modern US history The debate hosted by NBC News MSNBC and The Nevada Independent ran two hours and covered a spate of topics including climate change health care and Sen Amy Klobuchar s  D Minn  now infamous Mexico flub But the issue of gun safety went noticeably unaddressed by the moderators as the debate held in the strip s Paris Theater unfolded less than four miles from the site of the 2017 Route 91 Harvest music festival massacre Some 58 people were killed and more than 400 others injured when a gunman opened fire on the country music festival from across the street in a hotel room at the Mandalay Bay Resort &amp; Casino Police never determined the shooter s motive</t>
  </si>
  <si>
    <t xml:space="preserve">This Is What Life Is Really Like When You Weigh Over 400 Pounds  I ve spent almost three decades hearing I am a ticking time bomb and that I d be dead by 30 and I am deeply profoundly tired of it </t>
  </si>
  <si>
    <t>I am an  infinifat  person I prefer this term than the medically meaningless and offensive  morbidly obese  most would use to describe my body At almost 44 I have spent nearly three decades weighing over 300 pounds My lowest adult weight was 325 pounds in June of 2000 It took extreme food restriction plus a lot of walking  I lived in New York City  to get me to that number  from a starting point of 380 pounds roughly 18 months earlier  There was also a lot of weight cycling  AKA yo yo dieting  during that time My behaviors were far from healthy despite my weight loss being lauded  by the people who even noticed it  as evidence that I was working to be healthier Ha! Not so much I was working to be thin and if you don t think there s a difference you are deeply mistaken Thinness at any cost will not make a person healthy but that s exactly what society wants from fat people  In the nine months that followed that one off sighting of 325 on my scale I gained 75 pounds back I am currently at 445 pounds</t>
  </si>
  <si>
    <t>Russia Backs Trump s Re election and He Fears Democrats Will Exploit Its Support</t>
  </si>
  <si>
    <t xml:space="preserve"> A classified briefing to lawmakers angered the president who complained that Democrats would  weaponize  the disclosure</t>
  </si>
  <si>
    <t>Roger Stone Is Sentenced to Over 3 Years in Prison</t>
  </si>
  <si>
    <t>The sentencing played out amid extraordinary upheaval at the Justice Department and a virtual standoff between the president and the attorney general</t>
  </si>
  <si>
    <t>After Rough Debate Bloomberg Repeats Attack on Sanders</t>
  </si>
  <si>
    <t>Michael R Bloomberg tried to move past his poor performance on the debate stage by intensifying his attacks on the Democratic front runner at a campaign event in Utah</t>
  </si>
  <si>
    <t>Coronavirus Live Updates  Clusters in Japan May Hint at How Virus Spreads</t>
  </si>
  <si>
    <t>Two passengers from a quarantined cruise ship have died and some experts in China are asking whether its government s containment efforts have gone too far  Right NowThe first clinical trials are beginning on possible drug therapies for the new coronavirus</t>
  </si>
  <si>
    <t>Clicking Buy on Amazon? It s Trying to Prevent a Coronavirus Caveat</t>
  </si>
  <si>
    <t>The Everything Store which stocks more than 100 million items is working to avoid disruptions in its supply chain</t>
  </si>
  <si>
    <t>Morgan Stanley to Buy E Trade Linking Wall Street and Main Street</t>
  </si>
  <si>
    <t>Far Right Shooting Shatters an Already Fragile Sense of Security in Germany</t>
  </si>
  <si>
    <t>The attack showed that no part of the country is immune to the potential for violence fueled by anti immigrant hatred</t>
  </si>
  <si>
    <t>Oklahoma s Tribes Unite Against a Common Foe  Their Cherokee Governor</t>
  </si>
  <si>
    <t>Kevin Stitt s demands for more money from Native American casinos have sparked a bitter feud with economically powerful tribes   including his own</t>
  </si>
  <si>
    <t>Why Did the Coronavirus Outbreak Start in China?</t>
  </si>
  <si>
    <t xml:space="preserve">The new coronavirus disease has a name now  COVID 19 That took a while The virus s genome was sequenced within two weeks or so of its appearance but for many weeks more we didn t know what to call it or the disease it causes  For a time in some quarters the disease went by  Wuhan pneumonia  after the city in central China where the first human infections were detected But guidelines from the World Health Organization which christened COVID 19 recently discourage naming diseases after locations or people among other things to avoid  unintended negative impacts by stigmatizing certain communities </t>
  </si>
  <si>
    <t>Trump Renews Attack on Justice System Raising Pressure on William Barr</t>
  </si>
  <si>
    <t>In lashing out at the prosecution of his adviser Roger Stone the president once again disregarded the attorney general s pleas to stop publicly commenting on individual cases involving his friends</t>
  </si>
  <si>
    <t>Samsung blasts Galaxy phones worldwide with weird ‘1  notification</t>
  </si>
  <si>
    <t>In what appears to be a curious accident Galaxy phone users worldwide have received a mysterious notification from Samsung s Find My Mobile app The alert which several users reported simply reads  1  with another  1  below it A few hours after the incident Samsung said that the messages were unintentionally sent during an internal test  Our own executive editor Dieter Bohn received the notification on his Galaxy Z Flip which he is in the process of testing for review Tapping the alert seemingly does nothing beyond closing the notification shade</t>
  </si>
  <si>
    <t>Flywheel owners found out that their bikes were bricked through Peloton</t>
  </si>
  <si>
    <t>Five lessons from the Justice Department s big debate over Section 230</t>
  </si>
  <si>
    <t>Section 230 of the Communications Decency Act is widely criticized widely praised and widely misunderstood The policy allows basically every major website   from YouTube to Wikipedia   to exist in its current form Depending on who you ask this is either a wonderful development or a complete disaster That s made Section 230 a fixture of recent internet policy debates particularly at the US Department of Justice where there is a growing interest in changing the law</t>
  </si>
  <si>
    <t>Bloomberg debate video would violate Twitter s deepfake policy but not Facebook s  Whats a joke and whats manipulation</t>
  </si>
  <si>
    <t>As platforms prepare for the upcoming 2020 election season Twitter and Facebook are divided on whether a video posted by the Mike Bloomberg presidential campaign would violate their policies on manipulated media   On Thursday Bloomberg s 2020 presidential campaign posted a video to Twitter that was edited to make it appear as though there was a long embarrassing silence from Bloomberg s Democratic opponents after he mentioned that he was the only candidate to have ever started a business during Wednesday night s debate Candidates like Sens Bernie Sanders  I VT  Elizabeth Warren  D MA  and former South Bend Indiana mayor Pete Buttigieg are shown searching for the words to respond to Bloomberg s challenge</t>
  </si>
  <si>
    <t>Russia is meddling in 2020 campaign to help Trump intelligence officials say</t>
  </si>
  <si>
    <t>Russia is already interfering in the 2020 campaign to help President Donald Trump toward reelection according to a briefing given to the bipartisan House Intelligence Committee last week The briefing as reported in paired articles from The Washington Post and The New York Times suggests many of the same tactics used in 2016 could be employed in the months to come including troll campaigns and targeted hacking attempts  The day after the briefing was given President Trump abruptly replaced his acting Director of National Intelligence Joseph Maguire in what the Post describes as a direct response to the briefing The Post is less clear on the contents of the briefing but the Times reports from five different sources that the briefing primarily concerned active Russian threats to election security</t>
  </si>
  <si>
    <t>Susan Fowler blew the whistle on sexism at Uber   and hasn t written a line of code since</t>
  </si>
  <si>
    <t xml:space="preserve">Susan Fowler wrote her last real line of code at Uber It s not that she hasn t tried since she left the company in 2016  there was a Coursera course she d tried to take just to learn something new It s just that she got so anxious she couldn t even finish a simple program  Do you miss it? Coding?   I don t miss it because I associate it with so many of my negative experiences  Fowler says She read Gretchen Carlson s book Be Fierce  Stop Harassment and Take Your Power Back and one thing stuck out to her  women who speak up about harassment in a profession never work in that profession again  In her case it s also true Fowler is no longer a software engineer </t>
  </si>
  <si>
    <t>Facebook will now pay you for your voice recordings But it won t pay much</t>
  </si>
  <si>
    <t>Some African countries at risk for the new coronavirus aren t prepared Egypt Algeria and South Africa are most likely to import the virus a new model shows</t>
  </si>
  <si>
    <t>A handful of countries in Africa are at a high risk of importing the new coronavirus because of the volume of air traffic between those countries and China a new model shows But some aren t well prepared to deal with infections if they arrive  Right now Africa only has one confirmed case of COVID 19 the disease caused by the new coronavirus after a person in Egypt tested positive for the virus last week But global public health experts have been concerned about the potential for a wider spread in African countries   Our greatest concern is about the potential for spread in countries with weaker health systems  Tedros Adhanom director general of the World Health Organization  WHO  said in a press conference at the start of February If the virus arrives in a country already strained by other diseases   for example Congo which is still fighting an Ebola outbreak   it will be even harder to control</t>
  </si>
  <si>
    <t>How Elizabeth Warren answered a hard question about lithium ion batteries Nevada holds the largest lithium reserve in the US</t>
  </si>
  <si>
    <t>The controversial sourcing of lithium ion batteries briefly took center stage at the Democratic presidential debate in Las Vegas Nevada on Wednesday night in a question directed at Sen Elizabeth Warren  D MA     The tension here in this state is between people who want renewable energy and people who want conservation on public lands  said moderator Jon Ralston He pointed out that Warren had pledged to sign an executive order to stop drilling on public lands on her first day in office  You ve got to have lithium you ve got to have copper for renewable energy How do you do that?  he asked Warren  Nevada has a huge reserve of lithium on public land Switching to electric powered vehicles and solar energy will be a big piece of the puzzle when it comes to the US weaning itself off planet heating fossil fuels That technology requires lithium ion batteries and Nevada has a huge reserve of lithium on public land</t>
  </si>
  <si>
    <t>Google AI tool will no longer use gendered labels like ‘woman  or ‘man  in photos of people Google s Cloud Vision API will tag images as ‘person  to thwart bias</t>
  </si>
  <si>
    <t xml:space="preserve">An artificial intelligence tool Google provides to developers won t add gender labels to images anymore saying a person s gender can t be determined just by how they look in a photo Business Insider reports The company emailed developers today about the change to its widely used Cloud Vision API tool which uses AI to analyze images and identify faces landmarks explicit content and other recognizable features Instead of using  man  or  woman  to identify images Google will tag such images with labels like  person  as part of its larger effort to avoid instilling AI algorithms with human bias  a person s gender cannot be inferred by appearance  In the email to developers announcing the change Google cited its own AI guidelines Business Insider reports  Given that a person s gender cannot be inferred by appearance we have decided to remove these labels in order to align with the Artificial Intelligence Principles at Google specifically Principle #2  Avoid creating or reinforcing unfair bias  </t>
  </si>
  <si>
    <t>Label 1</t>
  </si>
  <si>
    <t>Label 2</t>
  </si>
  <si>
    <t>Label 3</t>
  </si>
  <si>
    <t>Label 4</t>
  </si>
  <si>
    <t>Label 5</t>
  </si>
  <si>
    <t>Source</t>
  </si>
  <si>
    <t>Summary</t>
  </si>
  <si>
    <t>A tremendous awakening is happening in the country as more black Americans are abandoning the Democrat Party and turning to support Trump</t>
  </si>
  <si>
    <t>An exhibition titled Abortion Is Normal has opened in New York City to benefit Planned Parenthoods political action efforts</t>
  </si>
  <si>
    <t>Powerful storms kills at least 11 people in the Southeast Volcanic tsunami warnings in the Philippines after an eruption near Manila</t>
  </si>
  <si>
    <t>A controlling stake in the lingerie firm Victorias Secret will be sold to a US private equity firm  On Thursday the fashion retailer L Brands announced it will sell 55% of the company to Sycamore Partners for 525m  £408m   Boss and executive chairman of Victorias Secret Leslie Wexner will step down as part of the deal  He said that separating Victorias Secret into a private company would restore the businesss growth  The lingerie company accounted for nearly half of the companys 132bn revenue in 2019 But it has seen sales decline over the last year  L Brands valued the firm at 11bn and will retain a 45% stake After selling several businesses L Brands said it will concentrate on the beauty chain it owns Bath &amp; Body Works  Mr Wexner has been appointed chairman emeritus and will remain a member of the board</t>
  </si>
  <si>
    <t xml:space="preserve">Although Mike Bloombergs politics may remain murky to many Americans they can be sure of one thing  He would be by far the richest president in US history The media mogul made an estimated 35 billion last year in income alone from Bloomberg LP the financial data and news company he founded in 1981 to serve Wall Street banking and trading clients Thats more than 56000 times the median annual US household income of nearly 62000 in 2018 the latest year the number is available Like Bloombergs estimated total net worth of 64 billion equals the total net worth of nearly 660000 American households based on the latest available median net worth of US households which was around 97000 in 2016  The average American households net worth is much higher but its skewed upward by the super rich like well Mike Bloomberg </t>
  </si>
  <si>
    <t>Coronavirus could cost international airlines billions The International Air Transport Association  IATA  the total global lost revenue for airlines could be 293 billion due to coronavirus IATA announced that its initial assessment of the impact of the novel coronavirus 2019 outbreak   also known as COVID 19   shows a potential 13% full year loss of passenger demand for carriers in the Asia Pacific region  The sharp downturn in demand as a result of COVID 19 will have a financial impact on airlines   severe for those particularly exposed to the China market  said Alexandre de Juniac IATA s director general and CEO</t>
  </si>
  <si>
    <t>Flywheel STOPS all virtual classes giving customers a month to trade in their soon to be useless 2000 bikes for Peloton models after admitting it copied its rival</t>
  </si>
  <si>
    <t>L Brands is selling Victorias Secret in a 525million deal to a private equity firm after being plagued by scandal and claims of sexism CEO Les Wexner will step down as part of the deal after becoming tangled in public outrage over the brands sexist image and his links to Jeffrey Epstein  Wexner 82 has been at the helm of the lingerie giant for 57 years</t>
  </si>
  <si>
    <t>Mike Bloomberg has been angrily denounced as an arrogant and sexist billionaire – a wealthier version of Donald Trump – as Democrats turned on each other in their most contentious debate yet  The former New York mayor who has soared in the polls after spending up to 400m on political advertising must have known he was going to come under fire in his first appearance in one of the party s primary debates  But the pumelling he received from his rivals in the first fifteen minutes on stage at Las Vegas  Paris Theatre felt like something more commonly seen in one of the boxing heavyweight prize fights frequently hosted at the nearby Caesar s Palace</t>
  </si>
  <si>
    <t xml:space="preserve">Starting this week Massachusetts will be moving forward with increasing the minimum wage  The wage increase will begin Wednesday according to Bostoncom They report the wage increase will benefit 420600 workers in Massachusetts   The wage increase is part of the  Grand Bargain  bill which was passed in 2018 Slowly but surely state lawmakers will increase the wage from 11 to 15 The goal is to hit the new minimum wage by 2023 but this is only part of the bigger plan </t>
  </si>
  <si>
    <t xml:space="preserve">Former South Bend Indiana Mayor Pete Buttigieg raised 6 million in January but has seen his campaign s fundraising rise in the wake of strong performances in early primary contests  Buttigieg has raised 11 million in the first 20 days of February his campaign said in a statement Buttigieg won the Iowa caucuses and finished second in New Hampshire </t>
  </si>
  <si>
    <t xml:space="preserve">L Brands Inc  LBN  said on Thursday it will sell a controlling stake in its Victoria s Secret unit to investment firm Sycamore Partners valuing the lingerie brand at 11 billion as it focuses on its core Bath &amp; Body Works brand </t>
  </si>
  <si>
    <t>The 13 billion deal will give a powerful Wall Street firm control of a major presence in the world of online brokerages</t>
  </si>
  <si>
    <t>Facebook will offer to pay some users for voice recordings that will be used to help improve its speech recognition technology the company announced Thursday The move comes after Facebook   as well as Amazon Apple Google and Microsoft   was caught listening to and transcribing voice recordings to improve speech recognition systems without informing customers it was doing so Facebook will let you make voice recordings as part of a new program called  Pronunciations  in its Viewpoints market research app If you qualify to be part of the program Facebook says you ll be able to record the phrase  Hey Portal  followed by the first name of a friend from your friends list You ll be able to do this with the names of up to 10 friends and you have to record each statement twice Facebook won t be paying much for your recordings though If you complete one set of recordings you get 200 points in the Viewpoints app   and you can t cash out in the Viewpoints app until you earn at least 1000 points That only translates to a 5 reward via PayPal However Facebook says users may be offered the opportunity to make up to five sets of recordings so there is the potential to meet that 1000 point goal and get paid</t>
  </si>
  <si>
    <t>At his core Mr Stone is an insecure person who craves and recklessly pursues attention she said before issuing her sentence which also includes 2 years of probation</t>
  </si>
  <si>
    <t xml:space="preserve">Roger Stone a longtime showman political strategist and friend of President Donald Trumps was sentenced Thursday to 40 months in prison Stone was convicted last fall of lying to Congress and threatening a witness regarding his efforts for Trumps 2016 campaign The sentencing is the culmination of an intense week that provoked Twitter fury from Trump and a reckoning within the Justice Department leading a prosecutor to declare Thursday  This prosecution is righteous Its also the near end of a case thats had several shocking moments that exposed Trumps interest in WikiLeaks during the campaign  Judge Amy Berman Jackson spent much of the hearing criticizing Stones actions and also defended the Justice Department prosecutors at the center of last weeks drama </t>
  </si>
  <si>
    <t>Squad congresswoman Ilhan Omar told friends years ago that the man who went on to become her second husband was in fact her brother DailyMailcom can confirm  And now for the first time one of those friends has come forward to reveal exactly how Omar and Ahmed Elmi scandalized the Somali community in Minneapolis  Abdihakim Osman is the first person to go on record to speak of how Omar said she wanted to get her brother papers so he could stay in the United States at a time when she was married to her first husband Ahmed Hirsi</t>
  </si>
  <si>
    <t>A 58 year old woman died after she was struck by a float Wednesday night during a Mardi Gras parade in New Orleans officials said</t>
  </si>
  <si>
    <t xml:space="preserve">A man suspected of shooting dead nine people in shisha bars in a German town before killing himself and his mother had posted a manifesto online including conspiracy theories and deeply racist views prosecutors said on Thursday  The presumed attacker   a 43 year old German man identified as Tobias R   was found dead close to a gun soon after the shootings late on Wednesday in Hanau near Frankfurt authorities said </t>
  </si>
  <si>
    <t xml:space="preserve">A Michigan man was arrested for sending an email threatening to hunt down and bleed [out] an attorney for the whistleblower who set in motion President Donald Trump s impeachment according to an indictment unsealed Thursday Brittan J Atkinson allegedly sent the message to attorney Mark Zaid the day after Trump held up a photo of the Washington lawyer and read some of his tweets at a rally in Louisiana last November </t>
  </si>
  <si>
    <t>An Alabama woman said she wished her husband had let her die after the hospital where she received an emergency appendectomy sued the couple over a bill for more than 30000 KC Roberts and her husband Daryl said they paid what they could each month toward the bill for three years but in September they were sued for the full amount plus interest a total of almost 37000  I told my husband I wish youd have let me die KC said to CBS News Consumer and Investigative Correspondent Anna Werner Ive said Honey I love you and I love my family but if you had let me go today you would not be going through this</t>
  </si>
  <si>
    <t xml:space="preserve">An ex boyfriend of Amie Harwick was charged Wednesday with killing the former sex therapist in her Hollywood Hills apartment by throwing her over a balcony officials said </t>
  </si>
  <si>
    <t>Every morning at 4 30AM Shani Maxwell would throw on her Flywheel T shirt and hop on her Fly Anywhere bike An avid fan who s been riding with Flywheel since 2013 she d leapt at the chance to own the company s branded bike when the company released its Peloton competitor in 2017   I was doing five classes a week  Maxwell says  With the bike I started my day riding then doubled up with a [strength training class] in the afternoon  On the weekends she also goes into the studio for a live class with friends who she met from the Flywheel studios in Miami  It was truly a community So it came as a surprise when she received an email from Peloton not Flywheel informing her that her 1999 bike would no longer function by the end of next month Flywheel settled a patent dispute with Peloton earlier in February and decided after the lawsuit to discontinue the at home bike product</t>
  </si>
  <si>
    <t>Lenovo Group the worlds biggest PC maker posted a better than expected profit on Thursday and said its global operations would help it tackle short term headwinds from Chinas coronavirus outbreak sending its shares up 7%  The Chinese company reported an 11% rise in net profit for its third quarter ended December to 258 million thanks to strong demand for its PCs and smart devices beating an average 223 million estimate of seven analysts according to Refinitiv data Revenue rose to a record 141 billion</t>
  </si>
  <si>
    <t>Mike Bloomberg became a piñata and Elizabeth Warren resurrected her feisty side</t>
  </si>
  <si>
    <t>The Democratic candidates formed a circular firing squad Wednesday night with arrows flying in all directions and fights breaking out among a seemingly infinite permutation of candidates on matters from health care policy to lewd comments about women  McCaskill  Las Vegas debate was a presidential version of Survivor   The debate was not only Bloombergs first time on a presidential debate stage  it was also the first night of his surging 2020 campaign that wasnt choreographed The result  He faced direct criticism from rivals he has bested in recent polls It was the most contentious evening of the nine faceoffs so far coming three days before the candidates face the most diverse voting electorate yet in their quest to make Donald Trump a one term president Its a little bit like a presidential version of Survivor former Sen Claire McCaskill D Mo said on MSNBC after the debate"</t>
  </si>
  <si>
    <t>Roger Stone the longtime friend and former campaign adviser to President Donald Trump is was sentenced to 40 months in prison Thursday at federal court in Washington amid speculation that Trump could potentially pardon him</t>
  </si>
  <si>
    <t>South Korea reported its first death from the new virus on Thursday while the mayor of a southeastern city urged its 25 million people to stay inside as infections linked to a church congregation spiked</t>
  </si>
  <si>
    <t>Two passengers from a cruise ship quarantined in Japanese waters have died from the novel coronavirus officials said  Its the first deaths to occur out of the hundreds of confirmed cases from the Diamond Princess cruise ship  The deceased patients    a man and a woman    were in their 80s and were residents of Japan Both were taken ashore for treatment last week after having prolonged fevers and they ultimately tested positive for the newly identified virus known officially as COVID 19 They both died Thursday according to Japans Ministry of Health Labor and Welfare which is leading and coordinating the public health response on board the cruise ship</t>
  </si>
  <si>
    <t xml:space="preserve">Utah women seeking an abortion would have to undergo an ultrasound and listen to the fetal heartbeat first a new Republican bill requires </t>
  </si>
  <si>
    <t>Neutral</t>
  </si>
  <si>
    <t>Conservative</t>
  </si>
  <si>
    <t>Liberal</t>
  </si>
  <si>
    <t>Almost communist  comments by the Home Secretary that  economically inactive  people should be mobilised into the workplace have underlined the actively hostile policy environment for young families created by the government and have angered a vocal group of stay at home mothers</t>
  </si>
  <si>
    <t xml:space="preserve">Jurors weighing rape and sexual assault charges against former movie producer Harvey Weinstein began their third day of deliberations in criminal court in Manhattan on Thursday   The seven men and five women began their discussions Tuesday They have taken a methodical approach in their deliberations during their first two days asking to review testimony and evidence relating to two of his accusers  Weinstein 67 has pleaded not guilty to sexually assaulting the production assistant Mimi Haleyi in 2006 and raping Jessica Mann a former aspiring actress in 2013  Since 2017 more than 80 women have accused Weinstein of sexual misconduct fueling the #MeToo movement Weinstein whose films include  The English Patient  and  Shakespeare in Love  has denied the allegations and said any sexual encounters were consensual </t>
  </si>
  <si>
    <t>Omar Hajajla may have a private gateway to his home in the Israeli occupied West Bank but it is hardly a sign of luxury  it runs beneath an Israeli barrier that cuts him and his family off from the rest of their nearby Palestinian village   Israel began building its West Bank barrier in 2002 at the height of a Palestinian uprising saying it aimed to stop attacks by bombers and gunmen in its cities</t>
  </si>
  <si>
    <t>On the national level President Donald Trump is appointing judges by the dozens to positions on US federal courts ensuring a conservative tilt for a generation  But on the local level a small group of progressive state prosecutors have been elected and they have big ideas about criminal justice reform</t>
  </si>
  <si>
    <t>President Donald Trumps long time adviser Roger Stone is set to be sentenced on Thursday after being convicted on charges including lying to a congressional panel investigating Russian interference in the 2016 US election in a case that has roiled the Justice Department and drawn Trumps ire US District Judge Amy Berman Jackson is scheduled to sentence Stone whose career as a Republican operative has stretched from the Watergate scandal era of the early 1970s to Trumps campaign four years ago at 10 am EST  1500 GMT  in Washington</t>
  </si>
  <si>
    <t>L/L</t>
  </si>
  <si>
    <t>N/L</t>
  </si>
  <si>
    <t>C/L</t>
  </si>
  <si>
    <t>L/N</t>
  </si>
  <si>
    <t>N/N</t>
  </si>
  <si>
    <t>C/N</t>
  </si>
  <si>
    <t>L/C</t>
  </si>
  <si>
    <t>N/C</t>
  </si>
  <si>
    <t>C/C</t>
  </si>
  <si>
    <t>Kappa</t>
  </si>
  <si>
    <t>BC 1</t>
  </si>
  <si>
    <t>BC 2</t>
  </si>
  <si>
    <t>BC 3</t>
  </si>
  <si>
    <t>L/L Agr</t>
  </si>
  <si>
    <t>N/N Agr</t>
  </si>
  <si>
    <t>C/C Agr</t>
  </si>
  <si>
    <t>Total Agr</t>
  </si>
  <si>
    <t>Total Bc</t>
  </si>
  <si>
    <t>Test NB</t>
  </si>
  <si>
    <t>Headline</t>
  </si>
  <si>
    <t>Totals</t>
  </si>
  <si>
    <t>Predicted</t>
  </si>
  <si>
    <t>Results</t>
  </si>
  <si>
    <t>News Agency</t>
  </si>
  <si>
    <t>Grand Total</t>
  </si>
  <si>
    <t>Average of Kappa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</si>
</sst>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0" borderId="0" xfId="0" applyAlignment="1"/>
    <xf numFmtId="0" fontId="18" fillId="0" borderId="0" xfId="0" applyFont="1" applyAlignment="1"/>
    <xf numFmtId="0" fontId="0" fillId="0" borderId="0" xfId="0" quotePrefix="1" applyAlignment="1"/>
    <xf numFmtId="0" fontId="0" fillId="0" borderId="0" xfId="0" applyAlignment="1">
      <alignment horizontal="center"/>
    </xf>
    <xf numFmtId="0" fontId="0" fillId="0" borderId="0" xfId="0" applyAlignment="1">
      <alignment horizontal="center" vertical="center"/>
    </xf>
    <xf numFmtId="0" fontId="0" fillId="33" borderId="0" xfId="0" applyFill="1" applyAlignment="1">
      <alignment horizontal="center" vertical="center"/>
    </xf>
    <xf numFmtId="9" fontId="0" fillId="33" borderId="0" xfId="42" applyFont="1" applyFill="1" applyAlignment="1">
      <alignment horizontal="center" vertical="center"/>
    </xf>
    <xf numFmtId="0" fontId="0" fillId="0" borderId="0" xfId="0" pivotButton="1"/>
    <xf numFmtId="0" fontId="0" fillId="0" borderId="0" xfId="0" applyAlignment="1">
      <alignment horizontal="lef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AMT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clean_test_data!$Q$2</c:f>
              <c:strCache>
                <c:ptCount val="1"/>
                <c:pt idx="0">
                  <c:v>Liberal</c:v>
                </c:pt>
              </c:strCache>
            </c:strRef>
          </c:tx>
          <c:spPr>
            <a:solidFill>
              <a:schemeClr val="accent1"/>
            </a:solidFill>
            <a:ln>
              <a:noFill/>
            </a:ln>
            <a:effectLst/>
          </c:spPr>
          <c:invertIfNegative val="0"/>
          <c:cat>
            <c:strRef>
              <c:f>clean_test_data!$P$3:$P$19</c:f>
              <c:strCache>
                <c:ptCount val="17"/>
                <c:pt idx="0">
                  <c:v>ABC News</c:v>
                </c:pt>
                <c:pt idx="1">
                  <c:v>Al Jazeera English</c:v>
                </c:pt>
                <c:pt idx="2">
                  <c:v>BBC News</c:v>
                </c:pt>
                <c:pt idx="3">
                  <c:v>Breitbart News</c:v>
                </c:pt>
                <c:pt idx="4">
                  <c:v>CBS News</c:v>
                </c:pt>
                <c:pt idx="5">
                  <c:v>CNN</c:v>
                </c:pt>
                <c:pt idx="6">
                  <c:v>Daily Mail</c:v>
                </c:pt>
                <c:pt idx="7">
                  <c:v>Fox News</c:v>
                </c:pt>
                <c:pt idx="8">
                  <c:v>Huffington Post</c:v>
                </c:pt>
                <c:pt idx="9">
                  <c:v>Independent</c:v>
                </c:pt>
                <c:pt idx="10">
                  <c:v>Metro</c:v>
                </c:pt>
                <c:pt idx="11">
                  <c:v>Mirror</c:v>
                </c:pt>
                <c:pt idx="12">
                  <c:v>NBC News</c:v>
                </c:pt>
                <c:pt idx="13">
                  <c:v>Reuters</c:v>
                </c:pt>
                <c:pt idx="14">
                  <c:v>The Hill</c:v>
                </c:pt>
                <c:pt idx="15">
                  <c:v>The New York Times</c:v>
                </c:pt>
                <c:pt idx="16">
                  <c:v>The Verge</c:v>
                </c:pt>
              </c:strCache>
            </c:strRef>
          </c:cat>
          <c:val>
            <c:numRef>
              <c:f>clean_test_data!$Q$3:$Q$19</c:f>
              <c:numCache>
                <c:formatCode>General</c:formatCode>
                <c:ptCount val="17"/>
                <c:pt idx="0">
                  <c:v>29</c:v>
                </c:pt>
                <c:pt idx="1">
                  <c:v>33</c:v>
                </c:pt>
                <c:pt idx="2">
                  <c:v>27</c:v>
                </c:pt>
                <c:pt idx="3">
                  <c:v>37</c:v>
                </c:pt>
                <c:pt idx="4">
                  <c:v>44</c:v>
                </c:pt>
                <c:pt idx="5">
                  <c:v>31</c:v>
                </c:pt>
                <c:pt idx="6">
                  <c:v>25</c:v>
                </c:pt>
                <c:pt idx="7">
                  <c:v>32</c:v>
                </c:pt>
                <c:pt idx="8">
                  <c:v>19</c:v>
                </c:pt>
                <c:pt idx="9">
                  <c:v>35</c:v>
                </c:pt>
                <c:pt idx="10">
                  <c:v>8</c:v>
                </c:pt>
                <c:pt idx="11">
                  <c:v>21</c:v>
                </c:pt>
                <c:pt idx="12">
                  <c:v>35</c:v>
                </c:pt>
                <c:pt idx="13">
                  <c:v>22</c:v>
                </c:pt>
                <c:pt idx="14">
                  <c:v>34</c:v>
                </c:pt>
                <c:pt idx="15">
                  <c:v>24</c:v>
                </c:pt>
                <c:pt idx="16">
                  <c:v>19</c:v>
                </c:pt>
              </c:numCache>
            </c:numRef>
          </c:val>
          <c:extLst>
            <c:ext xmlns:c16="http://schemas.microsoft.com/office/drawing/2014/chart" uri="{C3380CC4-5D6E-409C-BE32-E72D297353CC}">
              <c16:uniqueId val="{00000000-8A0F-4A9D-A41E-8B8FA979396D}"/>
            </c:ext>
          </c:extLst>
        </c:ser>
        <c:ser>
          <c:idx val="1"/>
          <c:order val="1"/>
          <c:tx>
            <c:strRef>
              <c:f>clean_test_data!$R$2</c:f>
              <c:strCache>
                <c:ptCount val="1"/>
                <c:pt idx="0">
                  <c:v>Neutral</c:v>
                </c:pt>
              </c:strCache>
            </c:strRef>
          </c:tx>
          <c:spPr>
            <a:solidFill>
              <a:schemeClr val="accent2"/>
            </a:solidFill>
            <a:ln>
              <a:noFill/>
            </a:ln>
            <a:effectLst/>
          </c:spPr>
          <c:invertIfNegative val="0"/>
          <c:cat>
            <c:strRef>
              <c:f>clean_test_data!$P$3:$P$19</c:f>
              <c:strCache>
                <c:ptCount val="17"/>
                <c:pt idx="0">
                  <c:v>ABC News</c:v>
                </c:pt>
                <c:pt idx="1">
                  <c:v>Al Jazeera English</c:v>
                </c:pt>
                <c:pt idx="2">
                  <c:v>BBC News</c:v>
                </c:pt>
                <c:pt idx="3">
                  <c:v>Breitbart News</c:v>
                </c:pt>
                <c:pt idx="4">
                  <c:v>CBS News</c:v>
                </c:pt>
                <c:pt idx="5">
                  <c:v>CNN</c:v>
                </c:pt>
                <c:pt idx="6">
                  <c:v>Daily Mail</c:v>
                </c:pt>
                <c:pt idx="7">
                  <c:v>Fox News</c:v>
                </c:pt>
                <c:pt idx="8">
                  <c:v>Huffington Post</c:v>
                </c:pt>
                <c:pt idx="9">
                  <c:v>Independent</c:v>
                </c:pt>
                <c:pt idx="10">
                  <c:v>Metro</c:v>
                </c:pt>
                <c:pt idx="11">
                  <c:v>Mirror</c:v>
                </c:pt>
                <c:pt idx="12">
                  <c:v>NBC News</c:v>
                </c:pt>
                <c:pt idx="13">
                  <c:v>Reuters</c:v>
                </c:pt>
                <c:pt idx="14">
                  <c:v>The Hill</c:v>
                </c:pt>
                <c:pt idx="15">
                  <c:v>The New York Times</c:v>
                </c:pt>
                <c:pt idx="16">
                  <c:v>The Verge</c:v>
                </c:pt>
              </c:strCache>
            </c:strRef>
          </c:cat>
          <c:val>
            <c:numRef>
              <c:f>clean_test_data!$R$3:$R$19</c:f>
              <c:numCache>
                <c:formatCode>General</c:formatCode>
                <c:ptCount val="17"/>
                <c:pt idx="0">
                  <c:v>49</c:v>
                </c:pt>
                <c:pt idx="1">
                  <c:v>42</c:v>
                </c:pt>
                <c:pt idx="2">
                  <c:v>38</c:v>
                </c:pt>
                <c:pt idx="3">
                  <c:v>29</c:v>
                </c:pt>
                <c:pt idx="4">
                  <c:v>27</c:v>
                </c:pt>
                <c:pt idx="5">
                  <c:v>37</c:v>
                </c:pt>
                <c:pt idx="6">
                  <c:v>42</c:v>
                </c:pt>
                <c:pt idx="7">
                  <c:v>35</c:v>
                </c:pt>
                <c:pt idx="8">
                  <c:v>6</c:v>
                </c:pt>
                <c:pt idx="9">
                  <c:v>31</c:v>
                </c:pt>
                <c:pt idx="10">
                  <c:v>25</c:v>
                </c:pt>
                <c:pt idx="11">
                  <c:v>59</c:v>
                </c:pt>
                <c:pt idx="12">
                  <c:v>44</c:v>
                </c:pt>
                <c:pt idx="13">
                  <c:v>47</c:v>
                </c:pt>
                <c:pt idx="14">
                  <c:v>41</c:v>
                </c:pt>
                <c:pt idx="15">
                  <c:v>17</c:v>
                </c:pt>
                <c:pt idx="16">
                  <c:v>47</c:v>
                </c:pt>
              </c:numCache>
            </c:numRef>
          </c:val>
          <c:extLst>
            <c:ext xmlns:c16="http://schemas.microsoft.com/office/drawing/2014/chart" uri="{C3380CC4-5D6E-409C-BE32-E72D297353CC}">
              <c16:uniqueId val="{00000001-8A0F-4A9D-A41E-8B8FA979396D}"/>
            </c:ext>
          </c:extLst>
        </c:ser>
        <c:ser>
          <c:idx val="2"/>
          <c:order val="2"/>
          <c:tx>
            <c:strRef>
              <c:f>clean_test_data!$S$2</c:f>
              <c:strCache>
                <c:ptCount val="1"/>
                <c:pt idx="0">
                  <c:v>Conservative</c:v>
                </c:pt>
              </c:strCache>
            </c:strRef>
          </c:tx>
          <c:spPr>
            <a:solidFill>
              <a:schemeClr val="accent3"/>
            </a:solidFill>
            <a:ln>
              <a:noFill/>
            </a:ln>
            <a:effectLst/>
          </c:spPr>
          <c:invertIfNegative val="0"/>
          <c:cat>
            <c:strRef>
              <c:f>clean_test_data!$P$3:$P$19</c:f>
              <c:strCache>
                <c:ptCount val="17"/>
                <c:pt idx="0">
                  <c:v>ABC News</c:v>
                </c:pt>
                <c:pt idx="1">
                  <c:v>Al Jazeera English</c:v>
                </c:pt>
                <c:pt idx="2">
                  <c:v>BBC News</c:v>
                </c:pt>
                <c:pt idx="3">
                  <c:v>Breitbart News</c:v>
                </c:pt>
                <c:pt idx="4">
                  <c:v>CBS News</c:v>
                </c:pt>
                <c:pt idx="5">
                  <c:v>CNN</c:v>
                </c:pt>
                <c:pt idx="6">
                  <c:v>Daily Mail</c:v>
                </c:pt>
                <c:pt idx="7">
                  <c:v>Fox News</c:v>
                </c:pt>
                <c:pt idx="8">
                  <c:v>Huffington Post</c:v>
                </c:pt>
                <c:pt idx="9">
                  <c:v>Independent</c:v>
                </c:pt>
                <c:pt idx="10">
                  <c:v>Metro</c:v>
                </c:pt>
                <c:pt idx="11">
                  <c:v>Mirror</c:v>
                </c:pt>
                <c:pt idx="12">
                  <c:v>NBC News</c:v>
                </c:pt>
                <c:pt idx="13">
                  <c:v>Reuters</c:v>
                </c:pt>
                <c:pt idx="14">
                  <c:v>The Hill</c:v>
                </c:pt>
                <c:pt idx="15">
                  <c:v>The New York Times</c:v>
                </c:pt>
                <c:pt idx="16">
                  <c:v>The Verge</c:v>
                </c:pt>
              </c:strCache>
            </c:strRef>
          </c:cat>
          <c:val>
            <c:numRef>
              <c:f>clean_test_data!$S$3:$S$19</c:f>
              <c:numCache>
                <c:formatCode>General</c:formatCode>
                <c:ptCount val="17"/>
                <c:pt idx="0">
                  <c:v>27</c:v>
                </c:pt>
                <c:pt idx="1">
                  <c:v>25</c:v>
                </c:pt>
                <c:pt idx="2">
                  <c:v>35</c:v>
                </c:pt>
                <c:pt idx="3">
                  <c:v>34</c:v>
                </c:pt>
                <c:pt idx="4">
                  <c:v>29</c:v>
                </c:pt>
                <c:pt idx="5">
                  <c:v>37</c:v>
                </c:pt>
                <c:pt idx="6">
                  <c:v>33</c:v>
                </c:pt>
                <c:pt idx="7">
                  <c:v>28</c:v>
                </c:pt>
                <c:pt idx="8">
                  <c:v>20</c:v>
                </c:pt>
                <c:pt idx="9">
                  <c:v>29</c:v>
                </c:pt>
                <c:pt idx="10">
                  <c:v>12</c:v>
                </c:pt>
                <c:pt idx="11">
                  <c:v>20</c:v>
                </c:pt>
                <c:pt idx="12">
                  <c:v>21</c:v>
                </c:pt>
                <c:pt idx="13">
                  <c:v>31</c:v>
                </c:pt>
                <c:pt idx="14">
                  <c:v>25</c:v>
                </c:pt>
                <c:pt idx="15">
                  <c:v>19</c:v>
                </c:pt>
                <c:pt idx="16">
                  <c:v>34</c:v>
                </c:pt>
              </c:numCache>
            </c:numRef>
          </c:val>
          <c:extLst>
            <c:ext xmlns:c16="http://schemas.microsoft.com/office/drawing/2014/chart" uri="{C3380CC4-5D6E-409C-BE32-E72D297353CC}">
              <c16:uniqueId val="{00000002-8A0F-4A9D-A41E-8B8FA979396D}"/>
            </c:ext>
          </c:extLst>
        </c:ser>
        <c:dLbls>
          <c:showLegendKey val="0"/>
          <c:showVal val="0"/>
          <c:showCatName val="0"/>
          <c:showSerName val="0"/>
          <c:showPercent val="0"/>
          <c:showBubbleSize val="0"/>
        </c:dLbls>
        <c:gapWidth val="182"/>
        <c:axId val="1380458223"/>
        <c:axId val="1311805135"/>
      </c:barChart>
      <c:catAx>
        <c:axId val="138045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805135"/>
        <c:crosses val="autoZero"/>
        <c:auto val="1"/>
        <c:lblAlgn val="ctr"/>
        <c:lblOffset val="100"/>
        <c:noMultiLvlLbl val="0"/>
      </c:catAx>
      <c:valAx>
        <c:axId val="13118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5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323848</xdr:colOff>
      <xdr:row>23</xdr:row>
      <xdr:rowOff>44448</xdr:rowOff>
    </xdr:from>
    <xdr:to>
      <xdr:col>20</xdr:col>
      <xdr:colOff>736599</xdr:colOff>
      <xdr:row>45</xdr:row>
      <xdr:rowOff>38099</xdr:rowOff>
    </xdr:to>
    <xdr:graphicFrame macro="">
      <xdr:nvGraphicFramePr>
        <xdr:cNvPr id="2" name="Chart 1">
          <a:extLst>
            <a:ext uri="{FF2B5EF4-FFF2-40B4-BE49-F238E27FC236}">
              <a16:creationId xmlns:a16="http://schemas.microsoft.com/office/drawing/2014/main" id="{9A0ED96A-38CE-42FD-B900-F2E9DB243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sa Blankenship" refreshedDate="43946.74272858796" createdVersion="6" refreshedVersion="6" minRefreshableVersion="3" recordCount="326" xr:uid="{9E4BE2E4-7CCF-4C72-BEFA-1169B4511136}">
  <cacheSource type="worksheet">
    <worksheetSource ref="A1:B327" sheet="Kappa Score"/>
  </cacheSource>
  <cacheFields count="2">
    <cacheField name="Source" numFmtId="0">
      <sharedItems count="19">
        <s v="ABC News"/>
        <s v="Al Jazeera English"/>
        <s v="BBC News"/>
        <s v="Breitbart News"/>
        <s v="CBS News"/>
        <s v="CNN"/>
        <s v="Daily Mail"/>
        <s v="Fox News"/>
        <s v="Huffington Post"/>
        <s v="Independent"/>
        <s v="Metro"/>
        <s v="Metro US"/>
        <s v="Mirror"/>
        <s v="NBC News"/>
        <s v="Reuters"/>
        <s v="The Hill"/>
        <s v="The Huffington Post"/>
        <s v="The New York Times"/>
        <s v="The Verge"/>
      </sharedItems>
    </cacheField>
    <cacheField name="Kappa" numFmtId="0">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
  <r>
    <x v="0"/>
    <n v="0.6"/>
  </r>
  <r>
    <x v="0"/>
    <n v="0.8"/>
  </r>
  <r>
    <x v="0"/>
    <n v="0.8"/>
  </r>
  <r>
    <x v="0"/>
    <n v="0.2"/>
  </r>
  <r>
    <x v="0"/>
    <n v="0.4"/>
  </r>
  <r>
    <x v="0"/>
    <n v="0.4"/>
  </r>
  <r>
    <x v="0"/>
    <n v="0.4"/>
  </r>
  <r>
    <x v="0"/>
    <n v="0.4"/>
  </r>
  <r>
    <x v="0"/>
    <n v="0.4"/>
  </r>
  <r>
    <x v="0"/>
    <n v="0.8"/>
  </r>
  <r>
    <x v="0"/>
    <n v="0"/>
  </r>
  <r>
    <x v="0"/>
    <n v="0.6"/>
  </r>
  <r>
    <x v="0"/>
    <n v="0"/>
  </r>
  <r>
    <x v="0"/>
    <n v="0.6"/>
  </r>
  <r>
    <x v="0"/>
    <n v="0.8"/>
  </r>
  <r>
    <x v="0"/>
    <n v="0.4"/>
  </r>
  <r>
    <x v="0"/>
    <n v="0"/>
  </r>
  <r>
    <x v="0"/>
    <n v="0.4"/>
  </r>
  <r>
    <x v="0"/>
    <n v="0.6"/>
  </r>
  <r>
    <x v="0"/>
    <n v="0.8"/>
  </r>
  <r>
    <x v="0"/>
    <n v="0.4"/>
  </r>
  <r>
    <x v="1"/>
    <n v="1"/>
  </r>
  <r>
    <x v="1"/>
    <n v="0.6"/>
  </r>
  <r>
    <x v="1"/>
    <n v="0.2"/>
  </r>
  <r>
    <x v="1"/>
    <n v="0.4"/>
  </r>
  <r>
    <x v="1"/>
    <n v="0.2"/>
  </r>
  <r>
    <x v="1"/>
    <n v="0"/>
  </r>
  <r>
    <x v="1"/>
    <n v="0.2"/>
  </r>
  <r>
    <x v="1"/>
    <n v="0.2"/>
  </r>
  <r>
    <x v="1"/>
    <n v="0.2"/>
  </r>
  <r>
    <x v="1"/>
    <n v="0.4"/>
  </r>
  <r>
    <x v="1"/>
    <n v="0.4"/>
  </r>
  <r>
    <x v="1"/>
    <n v="0.2"/>
  </r>
  <r>
    <x v="1"/>
    <n v="0"/>
  </r>
  <r>
    <x v="1"/>
    <n v="0.2"/>
  </r>
  <r>
    <x v="1"/>
    <n v="0.4"/>
  </r>
  <r>
    <x v="1"/>
    <n v="0.2"/>
  </r>
  <r>
    <x v="1"/>
    <n v="0.6"/>
  </r>
  <r>
    <x v="1"/>
    <n v="0.2"/>
  </r>
  <r>
    <x v="1"/>
    <n v="0.6"/>
  </r>
  <r>
    <x v="1"/>
    <n v="0.4"/>
  </r>
  <r>
    <x v="2"/>
    <n v="0"/>
  </r>
  <r>
    <x v="2"/>
    <n v="0"/>
  </r>
  <r>
    <x v="2"/>
    <n v="0.2"/>
  </r>
  <r>
    <x v="2"/>
    <n v="0.2"/>
  </r>
  <r>
    <x v="2"/>
    <n v="0.2"/>
  </r>
  <r>
    <x v="2"/>
    <n v="0.2"/>
  </r>
  <r>
    <x v="2"/>
    <n v="0.4"/>
  </r>
  <r>
    <x v="2"/>
    <n v="0.2"/>
  </r>
  <r>
    <x v="2"/>
    <n v="0.2"/>
  </r>
  <r>
    <x v="2"/>
    <n v="0"/>
  </r>
  <r>
    <x v="2"/>
    <n v="0.4"/>
  </r>
  <r>
    <x v="2"/>
    <n v="0.4"/>
  </r>
  <r>
    <x v="2"/>
    <n v="0.6"/>
  </r>
  <r>
    <x v="2"/>
    <n v="0.6"/>
  </r>
  <r>
    <x v="2"/>
    <n v="0.4"/>
  </r>
  <r>
    <x v="2"/>
    <n v="0.4"/>
  </r>
  <r>
    <x v="2"/>
    <n v="0.2"/>
  </r>
  <r>
    <x v="2"/>
    <n v="0.2"/>
  </r>
  <r>
    <x v="2"/>
    <n v="0.2"/>
  </r>
  <r>
    <x v="2"/>
    <n v="0.4"/>
  </r>
  <r>
    <x v="3"/>
    <n v="0"/>
  </r>
  <r>
    <x v="3"/>
    <n v="0"/>
  </r>
  <r>
    <x v="3"/>
    <n v="0"/>
  </r>
  <r>
    <x v="3"/>
    <n v="0"/>
  </r>
  <r>
    <x v="3"/>
    <n v="0"/>
  </r>
  <r>
    <x v="3"/>
    <n v="0"/>
  </r>
  <r>
    <x v="3"/>
    <n v="0"/>
  </r>
  <r>
    <x v="3"/>
    <n v="0"/>
  </r>
  <r>
    <x v="3"/>
    <n v="0"/>
  </r>
  <r>
    <x v="3"/>
    <n v="0"/>
  </r>
  <r>
    <x v="3"/>
    <n v="0"/>
  </r>
  <r>
    <x v="3"/>
    <n v="0"/>
  </r>
  <r>
    <x v="3"/>
    <n v="0"/>
  </r>
  <r>
    <x v="3"/>
    <n v="0"/>
  </r>
  <r>
    <x v="3"/>
    <n v="0"/>
  </r>
  <r>
    <x v="3"/>
    <n v="0"/>
  </r>
  <r>
    <x v="3"/>
    <n v="0"/>
  </r>
  <r>
    <x v="3"/>
    <n v="0"/>
  </r>
  <r>
    <x v="3"/>
    <n v="0"/>
  </r>
  <r>
    <x v="3"/>
    <n v="0"/>
  </r>
  <r>
    <x v="4"/>
    <n v="0"/>
  </r>
  <r>
    <x v="4"/>
    <n v="0.2"/>
  </r>
  <r>
    <x v="4"/>
    <n v="0.4"/>
  </r>
  <r>
    <x v="4"/>
    <n v="0"/>
  </r>
  <r>
    <x v="4"/>
    <n v="0.2"/>
  </r>
  <r>
    <x v="4"/>
    <n v="0.6"/>
  </r>
  <r>
    <x v="4"/>
    <n v="0"/>
  </r>
  <r>
    <x v="4"/>
    <n v="0.2"/>
  </r>
  <r>
    <x v="4"/>
    <n v="0.2"/>
  </r>
  <r>
    <x v="4"/>
    <n v="0.2"/>
  </r>
  <r>
    <x v="4"/>
    <n v="0.2"/>
  </r>
  <r>
    <x v="4"/>
    <n v="0.6"/>
  </r>
  <r>
    <x v="4"/>
    <n v="0"/>
  </r>
  <r>
    <x v="4"/>
    <n v="0.6"/>
  </r>
  <r>
    <x v="4"/>
    <n v="0.4"/>
  </r>
  <r>
    <x v="4"/>
    <n v="0.2"/>
  </r>
  <r>
    <x v="4"/>
    <n v="0.4"/>
  </r>
  <r>
    <x v="4"/>
    <n v="0.6"/>
  </r>
  <r>
    <x v="4"/>
    <n v="0.4"/>
  </r>
  <r>
    <x v="4"/>
    <n v="0"/>
  </r>
  <r>
    <x v="5"/>
    <n v="0.4"/>
  </r>
  <r>
    <x v="5"/>
    <n v="0.2"/>
  </r>
  <r>
    <x v="5"/>
    <n v="0"/>
  </r>
  <r>
    <x v="5"/>
    <n v="0.4"/>
  </r>
  <r>
    <x v="5"/>
    <n v="0.4"/>
  </r>
  <r>
    <x v="5"/>
    <n v="0.4"/>
  </r>
  <r>
    <x v="5"/>
    <n v="0.2"/>
  </r>
  <r>
    <x v="5"/>
    <n v="0.4"/>
  </r>
  <r>
    <x v="5"/>
    <n v="0.2"/>
  </r>
  <r>
    <x v="5"/>
    <n v="0.6"/>
  </r>
  <r>
    <x v="5"/>
    <n v="0.6"/>
  </r>
  <r>
    <x v="5"/>
    <n v="0.2"/>
  </r>
  <r>
    <x v="5"/>
    <n v="0.2"/>
  </r>
  <r>
    <x v="5"/>
    <n v="0.2"/>
  </r>
  <r>
    <x v="5"/>
    <n v="0.6"/>
  </r>
  <r>
    <x v="5"/>
    <n v="0.2"/>
  </r>
  <r>
    <x v="5"/>
    <n v="0.2"/>
  </r>
  <r>
    <x v="5"/>
    <n v="0.2"/>
  </r>
  <r>
    <x v="5"/>
    <n v="0"/>
  </r>
  <r>
    <x v="5"/>
    <n v="0.2"/>
  </r>
  <r>
    <x v="5"/>
    <n v="0.4"/>
  </r>
  <r>
    <x v="6"/>
    <n v="0"/>
  </r>
  <r>
    <x v="6"/>
    <n v="0"/>
  </r>
  <r>
    <x v="6"/>
    <n v="0"/>
  </r>
  <r>
    <x v="6"/>
    <n v="0"/>
  </r>
  <r>
    <x v="6"/>
    <n v="0"/>
  </r>
  <r>
    <x v="6"/>
    <n v="0"/>
  </r>
  <r>
    <x v="6"/>
    <n v="0"/>
  </r>
  <r>
    <x v="6"/>
    <n v="0"/>
  </r>
  <r>
    <x v="6"/>
    <n v="0"/>
  </r>
  <r>
    <x v="6"/>
    <n v="0"/>
  </r>
  <r>
    <x v="6"/>
    <n v="0"/>
  </r>
  <r>
    <x v="6"/>
    <n v="0"/>
  </r>
  <r>
    <x v="6"/>
    <n v="0"/>
  </r>
  <r>
    <x v="6"/>
    <n v="0"/>
  </r>
  <r>
    <x v="6"/>
    <n v="0"/>
  </r>
  <r>
    <x v="6"/>
    <n v="0"/>
  </r>
  <r>
    <x v="6"/>
    <n v="0"/>
  </r>
  <r>
    <x v="6"/>
    <n v="0"/>
  </r>
  <r>
    <x v="6"/>
    <n v="0"/>
  </r>
  <r>
    <x v="6"/>
    <n v="0"/>
  </r>
  <r>
    <x v="7"/>
    <n v="0"/>
  </r>
  <r>
    <x v="7"/>
    <n v="0"/>
  </r>
  <r>
    <x v="7"/>
    <n v="0"/>
  </r>
  <r>
    <x v="7"/>
    <n v="0"/>
  </r>
  <r>
    <x v="7"/>
    <n v="0"/>
  </r>
  <r>
    <x v="7"/>
    <n v="0"/>
  </r>
  <r>
    <x v="7"/>
    <n v="0"/>
  </r>
  <r>
    <x v="7"/>
    <n v="0"/>
  </r>
  <r>
    <x v="7"/>
    <n v="0"/>
  </r>
  <r>
    <x v="7"/>
    <n v="0"/>
  </r>
  <r>
    <x v="7"/>
    <n v="0"/>
  </r>
  <r>
    <x v="7"/>
    <n v="0"/>
  </r>
  <r>
    <x v="7"/>
    <n v="0"/>
  </r>
  <r>
    <x v="7"/>
    <n v="0"/>
  </r>
  <r>
    <x v="7"/>
    <n v="0"/>
  </r>
  <r>
    <x v="7"/>
    <n v="0"/>
  </r>
  <r>
    <x v="7"/>
    <n v="0"/>
  </r>
  <r>
    <x v="7"/>
    <n v="0"/>
  </r>
  <r>
    <x v="7"/>
    <n v="0"/>
  </r>
  <r>
    <x v="8"/>
    <n v="0.8"/>
  </r>
  <r>
    <x v="8"/>
    <n v="0.4"/>
  </r>
  <r>
    <x v="8"/>
    <n v="0.4"/>
  </r>
  <r>
    <x v="8"/>
    <n v="0.8"/>
  </r>
  <r>
    <x v="8"/>
    <n v="0.2"/>
  </r>
  <r>
    <x v="8"/>
    <n v="0.2"/>
  </r>
  <r>
    <x v="8"/>
    <n v="0.6"/>
  </r>
  <r>
    <x v="8"/>
    <n v="0"/>
  </r>
  <r>
    <x v="8"/>
    <n v="0.4"/>
  </r>
  <r>
    <x v="9"/>
    <n v="0.4"/>
  </r>
  <r>
    <x v="9"/>
    <n v="0.6"/>
  </r>
  <r>
    <x v="9"/>
    <n v="0.2"/>
  </r>
  <r>
    <x v="9"/>
    <n v="0.8"/>
  </r>
  <r>
    <x v="9"/>
    <n v="0.4"/>
  </r>
  <r>
    <x v="9"/>
    <n v="0.6"/>
  </r>
  <r>
    <x v="9"/>
    <n v="0"/>
  </r>
  <r>
    <x v="9"/>
    <n v="0.4"/>
  </r>
  <r>
    <x v="9"/>
    <n v="0.2"/>
  </r>
  <r>
    <x v="9"/>
    <n v="0.2"/>
  </r>
  <r>
    <x v="9"/>
    <n v="0.2"/>
  </r>
  <r>
    <x v="9"/>
    <n v="0.2"/>
  </r>
  <r>
    <x v="9"/>
    <n v="0.4"/>
  </r>
  <r>
    <x v="9"/>
    <n v="0.2"/>
  </r>
  <r>
    <x v="9"/>
    <n v="0.4"/>
  </r>
  <r>
    <x v="9"/>
    <n v="0.2"/>
  </r>
  <r>
    <x v="9"/>
    <n v="0.4"/>
  </r>
  <r>
    <x v="9"/>
    <n v="0.2"/>
  </r>
  <r>
    <x v="9"/>
    <n v="0.2"/>
  </r>
  <r>
    <x v="10"/>
    <n v="0"/>
  </r>
  <r>
    <x v="10"/>
    <n v="0.4"/>
  </r>
  <r>
    <x v="10"/>
    <n v="0"/>
  </r>
  <r>
    <x v="10"/>
    <n v="0"/>
  </r>
  <r>
    <x v="10"/>
    <n v="0.4"/>
  </r>
  <r>
    <x v="10"/>
    <n v="0.2"/>
  </r>
  <r>
    <x v="10"/>
    <n v="0.4"/>
  </r>
  <r>
    <x v="10"/>
    <n v="0.2"/>
  </r>
  <r>
    <x v="10"/>
    <n v="0"/>
  </r>
  <r>
    <x v="11"/>
    <n v="0.2"/>
  </r>
  <r>
    <x v="11"/>
    <n v="0.4"/>
  </r>
  <r>
    <x v="11"/>
    <n v="0.4"/>
  </r>
  <r>
    <x v="11"/>
    <n v="0"/>
  </r>
  <r>
    <x v="11"/>
    <n v="0.2"/>
  </r>
  <r>
    <x v="11"/>
    <n v="0.4"/>
  </r>
  <r>
    <x v="11"/>
    <n v="0"/>
  </r>
  <r>
    <x v="11"/>
    <n v="0.8"/>
  </r>
  <r>
    <x v="11"/>
    <n v="0"/>
  </r>
  <r>
    <x v="12"/>
    <n v="0"/>
  </r>
  <r>
    <x v="12"/>
    <n v="0.4"/>
  </r>
  <r>
    <x v="12"/>
    <n v="0.2"/>
  </r>
  <r>
    <x v="12"/>
    <n v="0"/>
  </r>
  <r>
    <x v="12"/>
    <n v="0.2"/>
  </r>
  <r>
    <x v="12"/>
    <n v="0.4"/>
  </r>
  <r>
    <x v="12"/>
    <n v="0.4"/>
  </r>
  <r>
    <x v="12"/>
    <n v="0"/>
  </r>
  <r>
    <x v="12"/>
    <n v="0.6"/>
  </r>
  <r>
    <x v="12"/>
    <n v="0.2"/>
  </r>
  <r>
    <x v="12"/>
    <n v="0"/>
  </r>
  <r>
    <x v="12"/>
    <n v="0"/>
  </r>
  <r>
    <x v="12"/>
    <n v="0.2"/>
  </r>
  <r>
    <x v="12"/>
    <n v="0.4"/>
  </r>
  <r>
    <x v="12"/>
    <n v="0.4"/>
  </r>
  <r>
    <x v="12"/>
    <n v="0.2"/>
  </r>
  <r>
    <x v="12"/>
    <n v="0"/>
  </r>
  <r>
    <x v="12"/>
    <n v="0.2"/>
  </r>
  <r>
    <x v="12"/>
    <n v="0.2"/>
  </r>
  <r>
    <x v="12"/>
    <n v="0.2"/>
  </r>
  <r>
    <x v="13"/>
    <n v="0.4"/>
  </r>
  <r>
    <x v="13"/>
    <n v="0.2"/>
  </r>
  <r>
    <x v="13"/>
    <n v="0.4"/>
  </r>
  <r>
    <x v="13"/>
    <n v="0.8"/>
  </r>
  <r>
    <x v="13"/>
    <n v="0.6"/>
  </r>
  <r>
    <x v="13"/>
    <n v="0.4"/>
  </r>
  <r>
    <x v="13"/>
    <n v="0.2"/>
  </r>
  <r>
    <x v="13"/>
    <n v="0.4"/>
  </r>
  <r>
    <x v="13"/>
    <n v="0.4"/>
  </r>
  <r>
    <x v="13"/>
    <n v="0.4"/>
  </r>
  <r>
    <x v="13"/>
    <n v="0.2"/>
  </r>
  <r>
    <x v="13"/>
    <n v="0.6"/>
  </r>
  <r>
    <x v="13"/>
    <n v="0"/>
  </r>
  <r>
    <x v="13"/>
    <n v="0.6"/>
  </r>
  <r>
    <x v="13"/>
    <n v="0.4"/>
  </r>
  <r>
    <x v="13"/>
    <n v="0.2"/>
  </r>
  <r>
    <x v="13"/>
    <n v="0"/>
  </r>
  <r>
    <x v="13"/>
    <n v="0.2"/>
  </r>
  <r>
    <x v="13"/>
    <n v="0.4"/>
  </r>
  <r>
    <x v="13"/>
    <n v="0.2"/>
  </r>
  <r>
    <x v="14"/>
    <n v="0.8"/>
  </r>
  <r>
    <x v="14"/>
    <n v="0.4"/>
  </r>
  <r>
    <x v="14"/>
    <n v="0.6"/>
  </r>
  <r>
    <x v="14"/>
    <n v="0.4"/>
  </r>
  <r>
    <x v="14"/>
    <n v="0.6"/>
  </r>
  <r>
    <x v="14"/>
    <n v="0.6"/>
  </r>
  <r>
    <x v="14"/>
    <n v="0.4"/>
  </r>
  <r>
    <x v="14"/>
    <n v="0.4"/>
  </r>
  <r>
    <x v="14"/>
    <n v="0.2"/>
  </r>
  <r>
    <x v="14"/>
    <n v="0.4"/>
  </r>
  <r>
    <x v="14"/>
    <n v="0.8"/>
  </r>
  <r>
    <x v="14"/>
    <n v="0.8"/>
  </r>
  <r>
    <x v="14"/>
    <n v="0.4"/>
  </r>
  <r>
    <x v="14"/>
    <n v="0.4"/>
  </r>
  <r>
    <x v="14"/>
    <n v="0.6"/>
  </r>
  <r>
    <x v="14"/>
    <n v="0.2"/>
  </r>
  <r>
    <x v="14"/>
    <n v="0.2"/>
  </r>
  <r>
    <x v="14"/>
    <n v="0.6"/>
  </r>
  <r>
    <x v="14"/>
    <n v="0.4"/>
  </r>
  <r>
    <x v="14"/>
    <n v="0.2"/>
  </r>
  <r>
    <x v="15"/>
    <n v="0.4"/>
  </r>
  <r>
    <x v="15"/>
    <n v="0"/>
  </r>
  <r>
    <x v="15"/>
    <n v="0.2"/>
  </r>
  <r>
    <x v="15"/>
    <n v="0.8"/>
  </r>
  <r>
    <x v="15"/>
    <n v="0"/>
  </r>
  <r>
    <x v="15"/>
    <n v="0.6"/>
  </r>
  <r>
    <x v="15"/>
    <n v="0.8"/>
  </r>
  <r>
    <x v="15"/>
    <n v="0.6"/>
  </r>
  <r>
    <x v="15"/>
    <n v="0.6"/>
  </r>
  <r>
    <x v="15"/>
    <n v="0.4"/>
  </r>
  <r>
    <x v="15"/>
    <n v="0.8"/>
  </r>
  <r>
    <x v="15"/>
    <n v="0"/>
  </r>
  <r>
    <x v="15"/>
    <n v="0.6"/>
  </r>
  <r>
    <x v="15"/>
    <n v="0.4"/>
  </r>
  <r>
    <x v="15"/>
    <n v="0.4"/>
  </r>
  <r>
    <x v="15"/>
    <n v="0.4"/>
  </r>
  <r>
    <x v="15"/>
    <n v="0"/>
  </r>
  <r>
    <x v="15"/>
    <n v="0"/>
  </r>
  <r>
    <x v="15"/>
    <n v="0.6"/>
  </r>
  <r>
    <x v="15"/>
    <n v="0.6"/>
  </r>
  <r>
    <x v="16"/>
    <n v="0.2"/>
  </r>
  <r>
    <x v="16"/>
    <n v="0.4"/>
  </r>
  <r>
    <x v="16"/>
    <n v="0.4"/>
  </r>
  <r>
    <x v="16"/>
    <n v="0.2"/>
  </r>
  <r>
    <x v="16"/>
    <n v="0.4"/>
  </r>
  <r>
    <x v="16"/>
    <n v="0.4"/>
  </r>
  <r>
    <x v="16"/>
    <n v="0.4"/>
  </r>
  <r>
    <x v="17"/>
    <n v="0.2"/>
  </r>
  <r>
    <x v="17"/>
    <n v="0.2"/>
  </r>
  <r>
    <x v="17"/>
    <n v="0"/>
  </r>
  <r>
    <x v="17"/>
    <n v="0.4"/>
  </r>
  <r>
    <x v="17"/>
    <n v="0.2"/>
  </r>
  <r>
    <x v="17"/>
    <n v="0.8"/>
  </r>
  <r>
    <x v="17"/>
    <n v="0.6"/>
  </r>
  <r>
    <x v="17"/>
    <n v="0.6"/>
  </r>
  <r>
    <x v="17"/>
    <n v="0.2"/>
  </r>
  <r>
    <x v="17"/>
    <n v="0.6"/>
  </r>
  <r>
    <x v="17"/>
    <n v="0.4"/>
  </r>
  <r>
    <x v="17"/>
    <n v="0.6"/>
  </r>
  <r>
    <x v="18"/>
    <n v="0.8"/>
  </r>
  <r>
    <x v="18"/>
    <n v="0.6"/>
  </r>
  <r>
    <x v="18"/>
    <n v="0.2"/>
  </r>
  <r>
    <x v="18"/>
    <n v="0.8"/>
  </r>
  <r>
    <x v="18"/>
    <n v="0.4"/>
  </r>
  <r>
    <x v="18"/>
    <n v="0.8"/>
  </r>
  <r>
    <x v="18"/>
    <n v="0.6"/>
  </r>
  <r>
    <x v="18"/>
    <n v="0.2"/>
  </r>
  <r>
    <x v="18"/>
    <n v="0.4"/>
  </r>
  <r>
    <x v="18"/>
    <n v="0.4"/>
  </r>
  <r>
    <x v="18"/>
    <n v="0.4"/>
  </r>
  <r>
    <x v="18"/>
    <n v="0.4"/>
  </r>
  <r>
    <x v="18"/>
    <n v="0"/>
  </r>
  <r>
    <x v="18"/>
    <n v="0.4"/>
  </r>
  <r>
    <x v="18"/>
    <n v="0.4"/>
  </r>
  <r>
    <x v="18"/>
    <n v="0.4"/>
  </r>
  <r>
    <x v="18"/>
    <n v="0.6"/>
  </r>
  <r>
    <x v="18"/>
    <n v="0.6"/>
  </r>
  <r>
    <x v="18"/>
    <n v="0.6"/>
  </r>
  <r>
    <x v="18"/>
    <n v="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EFE7D-BC77-4F34-9F5C-A49992AF0764}"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ews Agency">
  <location ref="G2:H22" firstHeaderRow="1" firstDataRow="1" firstDataCol="1"/>
  <pivotFields count="2">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Kappa"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27"/>
  <sheetViews>
    <sheetView topLeftCell="AD1" zoomScale="75" zoomScaleNormal="75" workbookViewId="0">
      <selection activeCell="AO3" sqref="AO3"/>
    </sheetView>
  </sheetViews>
  <sheetFormatPr defaultColWidth="9.15625" defaultRowHeight="14.4" x14ac:dyDescent="0.55000000000000004"/>
  <cols>
    <col min="1" max="1" width="20.68359375" style="1" customWidth="1"/>
    <col min="2" max="2" width="24.41796875" style="1" customWidth="1"/>
    <col min="3" max="3" width="49.83984375" customWidth="1"/>
    <col min="4" max="4" width="9.15625" style="1"/>
    <col min="5" max="10" width="13.68359375" style="4" customWidth="1"/>
    <col min="11" max="11" width="3.83984375" style="1" customWidth="1"/>
    <col min="12" max="12" width="10.41796875" style="5" customWidth="1"/>
    <col min="13" max="13" width="10.26171875" style="5" customWidth="1"/>
    <col min="14" max="14" width="14.15625" style="5" customWidth="1"/>
    <col min="15" max="15" width="5.41796875" style="5" customWidth="1"/>
    <col min="16" max="16" width="20.15625" style="5" customWidth="1"/>
    <col min="17" max="19" width="14.15625" style="5" customWidth="1"/>
    <col min="20" max="21" width="13.41796875" style="5" customWidth="1"/>
    <col min="22" max="22" width="8.15625" style="1" customWidth="1"/>
    <col min="23" max="31" width="9.15625" style="1" customWidth="1"/>
    <col min="32" max="32" width="4.68359375" style="1" customWidth="1"/>
    <col min="33" max="33" width="8.68359375" style="5" customWidth="1"/>
    <col min="34" max="34" width="9.15625" style="4" customWidth="1"/>
    <col min="35" max="39" width="9.15625" style="1" customWidth="1"/>
    <col min="40" max="40" width="19" style="1" customWidth="1"/>
    <col min="41" max="41" width="18.26171875" style="5" customWidth="1"/>
    <col min="42" max="16384" width="9.15625" style="1"/>
  </cols>
  <sheetData>
    <row r="1" spans="1:41" x14ac:dyDescent="0.55000000000000004">
      <c r="A1" s="1" t="s">
        <v>638</v>
      </c>
      <c r="B1" s="1" t="s">
        <v>697</v>
      </c>
      <c r="C1" t="s">
        <v>639</v>
      </c>
      <c r="E1" s="4" t="s">
        <v>633</v>
      </c>
      <c r="F1" s="4" t="s">
        <v>634</v>
      </c>
      <c r="G1" s="4" t="s">
        <v>635</v>
      </c>
      <c r="H1" s="4" t="s">
        <v>636</v>
      </c>
      <c r="I1" s="4" t="s">
        <v>637</v>
      </c>
      <c r="J1" s="4" t="s">
        <v>696</v>
      </c>
      <c r="L1" s="5" t="s">
        <v>672</v>
      </c>
      <c r="M1" s="5" t="s">
        <v>670</v>
      </c>
      <c r="N1" s="5" t="s">
        <v>671</v>
      </c>
      <c r="V1"/>
      <c r="W1" s="5" t="s">
        <v>678</v>
      </c>
      <c r="X1" s="5" t="s">
        <v>679</v>
      </c>
      <c r="Y1" s="5" t="s">
        <v>680</v>
      </c>
      <c r="Z1" s="5" t="s">
        <v>681</v>
      </c>
      <c r="AA1" s="5" t="s">
        <v>682</v>
      </c>
      <c r="AB1" s="5" t="s">
        <v>683</v>
      </c>
      <c r="AC1" s="5" t="s">
        <v>684</v>
      </c>
      <c r="AD1" s="5" t="s">
        <v>685</v>
      </c>
      <c r="AE1" s="5" t="s">
        <v>686</v>
      </c>
      <c r="AF1"/>
      <c r="AG1" s="5" t="s">
        <v>691</v>
      </c>
      <c r="AH1" s="5" t="s">
        <v>692</v>
      </c>
      <c r="AI1" s="5" t="s">
        <v>693</v>
      </c>
      <c r="AJ1" s="5" t="s">
        <v>694</v>
      </c>
      <c r="AK1" s="5" t="s">
        <v>688</v>
      </c>
      <c r="AL1" s="5" t="s">
        <v>689</v>
      </c>
      <c r="AM1" s="5" t="s">
        <v>690</v>
      </c>
      <c r="AN1" s="5" t="s">
        <v>695</v>
      </c>
      <c r="AO1" s="6" t="s">
        <v>687</v>
      </c>
    </row>
    <row r="2" spans="1:41" x14ac:dyDescent="0.55000000000000004">
      <c r="A2" s="1" t="s">
        <v>0</v>
      </c>
      <c r="B2" s="1" t="s">
        <v>332</v>
      </c>
      <c r="C2" t="s">
        <v>333</v>
      </c>
      <c r="E2" s="4" t="s">
        <v>671</v>
      </c>
      <c r="F2" s="4" t="s">
        <v>670</v>
      </c>
      <c r="G2" s="4" t="s">
        <v>670</v>
      </c>
      <c r="H2" s="4" t="s">
        <v>671</v>
      </c>
      <c r="I2" s="4" t="s">
        <v>670</v>
      </c>
      <c r="J2" s="4" t="s">
        <v>670</v>
      </c>
      <c r="L2" s="5">
        <f t="shared" ref="L2:L65" si="0">COUNTIF($E2:$I2,$L$1)</f>
        <v>0</v>
      </c>
      <c r="M2" s="5">
        <f t="shared" ref="M2:M65" si="1">COUNTIF($E2:$I2,$M$1)</f>
        <v>3</v>
      </c>
      <c r="N2" s="5">
        <f t="shared" ref="N2:N65" si="2">COUNTIF($E2:$I2,$N$1)</f>
        <v>2</v>
      </c>
      <c r="P2" t="s">
        <v>701</v>
      </c>
      <c r="Q2" s="5" t="s">
        <v>672</v>
      </c>
      <c r="R2" s="5" t="s">
        <v>670</v>
      </c>
      <c r="S2" s="5" t="s">
        <v>671</v>
      </c>
      <c r="T2" s="5" t="s">
        <v>700</v>
      </c>
      <c r="U2" s="5" t="s">
        <v>699</v>
      </c>
      <c r="W2" s="5">
        <f>SUMIF(J2,"Liberal",L2)</f>
        <v>0</v>
      </c>
      <c r="X2" s="5">
        <f>SUMIF(J2,"Liberal",M2)</f>
        <v>0</v>
      </c>
      <c r="Y2" s="5">
        <f>SUMIF(K2,"Liberal",N2)</f>
        <v>0</v>
      </c>
      <c r="Z2" s="5">
        <f>SUMIF($J2,"Neutral",L2)</f>
        <v>0</v>
      </c>
      <c r="AA2" s="5">
        <f>SUMIF($J2,"Neutral",M2)</f>
        <v>3</v>
      </c>
      <c r="AB2" s="5">
        <f>SUMIF($J2,"Neutral",N2)</f>
        <v>2</v>
      </c>
      <c r="AC2" s="5">
        <f>SUMIF($J2,"Conservative",L2)</f>
        <v>0</v>
      </c>
      <c r="AD2" s="5">
        <f>SUMIF($J2,"Conservative",M2)</f>
        <v>0</v>
      </c>
      <c r="AE2" s="5">
        <f>SUMIF($J2,"Conservative",X2)</f>
        <v>0</v>
      </c>
      <c r="AG2" s="5">
        <f>W2</f>
        <v>0</v>
      </c>
      <c r="AH2" s="5">
        <f>AA2</f>
        <v>3</v>
      </c>
      <c r="AI2" s="5">
        <f>AE2</f>
        <v>0</v>
      </c>
      <c r="AJ2" s="5">
        <f>SUM(AG2:AI2)</f>
        <v>3</v>
      </c>
      <c r="AK2" s="5">
        <f>($W2+$Z2+$AC2)*($W2+$X2+$Y2)/5</f>
        <v>0</v>
      </c>
      <c r="AL2" s="4">
        <f>($X2+$AA2+$AD2)*($Z2+$AA2+$AB2)/5</f>
        <v>3</v>
      </c>
      <c r="AM2" s="5">
        <f>(Y2+AB2+AE2)*(AC2+AD2+AE2)/5</f>
        <v>0</v>
      </c>
      <c r="AN2" s="5">
        <f>SUM(AK2:AM2)</f>
        <v>3</v>
      </c>
      <c r="AO2" s="7">
        <f>($AJ2-$AM2)/(5-$AM2)</f>
        <v>0.6</v>
      </c>
    </row>
    <row r="3" spans="1:41" x14ac:dyDescent="0.55000000000000004">
      <c r="A3" s="1" t="s">
        <v>0</v>
      </c>
      <c r="B3" s="1" t="s">
        <v>1</v>
      </c>
      <c r="C3" t="s">
        <v>2</v>
      </c>
      <c r="E3" s="4" t="s">
        <v>670</v>
      </c>
      <c r="F3" s="4" t="s">
        <v>670</v>
      </c>
      <c r="G3" s="4" t="s">
        <v>671</v>
      </c>
      <c r="H3" s="4" t="s">
        <v>670</v>
      </c>
      <c r="I3" s="4" t="s">
        <v>670</v>
      </c>
      <c r="J3" s="4" t="s">
        <v>670</v>
      </c>
      <c r="L3" s="5">
        <f t="shared" si="0"/>
        <v>0</v>
      </c>
      <c r="M3" s="5">
        <f t="shared" si="1"/>
        <v>4</v>
      </c>
      <c r="N3" s="5">
        <f t="shared" si="2"/>
        <v>1</v>
      </c>
      <c r="P3" t="s">
        <v>0</v>
      </c>
      <c r="Q3" s="5">
        <f>SUMIF($A:$A,$P3,$L:$L)</f>
        <v>29</v>
      </c>
      <c r="R3" s="6">
        <f>SUMIF($A:$A,$P3,$M:$M)</f>
        <v>49</v>
      </c>
      <c r="S3" s="5">
        <f>SUMIF($A:$A,$P3,$N:$N)</f>
        <v>27</v>
      </c>
      <c r="T3" t="s">
        <v>670</v>
      </c>
      <c r="U3" t="s">
        <v>672</v>
      </c>
      <c r="W3" s="5">
        <f>SUMIF(J3,"Liberal",L3)</f>
        <v>0</v>
      </c>
      <c r="X3" s="5">
        <f>SUMIF(J3,"Liberal",M3)</f>
        <v>0</v>
      </c>
      <c r="Y3" s="5">
        <f>SUMIF(K3,"Liberal",N3)</f>
        <v>0</v>
      </c>
      <c r="Z3" s="5">
        <f>SUMIF($J3,"Neutral",L3)</f>
        <v>0</v>
      </c>
      <c r="AA3" s="5">
        <f>SUMIF($J3,"Neutral",M3)</f>
        <v>4</v>
      </c>
      <c r="AB3" s="5">
        <f>SUMIF($J3,"Neutral",N3)</f>
        <v>1</v>
      </c>
      <c r="AC3" s="5">
        <f>SUMIF($J3,"Conservative",L3)</f>
        <v>0</v>
      </c>
      <c r="AD3" s="5">
        <f>SUMIF($J3,"Conservative",M3)</f>
        <v>0</v>
      </c>
      <c r="AE3" s="5">
        <f t="shared" ref="AE3:AE23" si="3">SUMIF($J3,"Conservative",X3)</f>
        <v>0</v>
      </c>
      <c r="AG3" s="5">
        <f t="shared" ref="AG3:AG66" si="4">W3</f>
        <v>0</v>
      </c>
      <c r="AH3" s="5">
        <f t="shared" ref="AH3:AH66" si="5">AA3</f>
        <v>4</v>
      </c>
      <c r="AI3" s="5">
        <f t="shared" ref="AI3:AI66" si="6">AE3</f>
        <v>0</v>
      </c>
      <c r="AJ3" s="5">
        <f t="shared" ref="AJ3:AJ66" si="7">SUM(AG3:AI3)</f>
        <v>4</v>
      </c>
      <c r="AK3" s="5">
        <f>($W3+$Z3+$AC3)*(($W3+$X3+$Y3)/5)</f>
        <v>0</v>
      </c>
      <c r="AL3" s="4">
        <f>($X3+$AA3+$AD3)*($Z3+$AA3+$AB3)/5</f>
        <v>4</v>
      </c>
      <c r="AM3" s="5">
        <f t="shared" ref="AM3:AM66" si="8">(Y3+AB3+AE3)*(AC3+AD3+AE3)/5</f>
        <v>0</v>
      </c>
      <c r="AN3" s="5">
        <f t="shared" ref="AN3:AN66" si="9">SUM(AK3:AM3)</f>
        <v>4</v>
      </c>
      <c r="AO3" s="7">
        <f>($AJ3-$AM3)/(5-$AM3)</f>
        <v>0.8</v>
      </c>
    </row>
    <row r="4" spans="1:41" x14ac:dyDescent="0.55000000000000004">
      <c r="A4" s="1" t="s">
        <v>0</v>
      </c>
      <c r="B4" s="1" t="s">
        <v>344</v>
      </c>
      <c r="C4" t="s">
        <v>345</v>
      </c>
      <c r="E4" s="4" t="s">
        <v>670</v>
      </c>
      <c r="F4" s="4" t="s">
        <v>670</v>
      </c>
      <c r="G4" s="4" t="s">
        <v>670</v>
      </c>
      <c r="H4" s="4" t="s">
        <v>672</v>
      </c>
      <c r="I4" s="4" t="s">
        <v>670</v>
      </c>
      <c r="J4" s="4" t="s">
        <v>670</v>
      </c>
      <c r="L4" s="5">
        <f t="shared" si="0"/>
        <v>1</v>
      </c>
      <c r="M4" s="5">
        <f t="shared" si="1"/>
        <v>4</v>
      </c>
      <c r="N4" s="5">
        <f t="shared" si="2"/>
        <v>0</v>
      </c>
      <c r="P4" t="s">
        <v>23</v>
      </c>
      <c r="Q4" s="5">
        <f t="shared" ref="Q4:Q19" si="10">SUMIF($A:$A,$P4,$L:$L)</f>
        <v>33</v>
      </c>
      <c r="R4" s="6">
        <f t="shared" ref="R4:R19" si="11">SUMIF($A:$A,$P4,$M:$M)</f>
        <v>42</v>
      </c>
      <c r="S4" s="5">
        <f t="shared" ref="S4:S19" si="12">SUMIF($A:$A,$P4,$N:$N)</f>
        <v>25</v>
      </c>
      <c r="T4" t="s">
        <v>670</v>
      </c>
      <c r="U4" t="s">
        <v>672</v>
      </c>
      <c r="W4" s="5">
        <f>SUMIF(J4,"Liberal",L4)</f>
        <v>0</v>
      </c>
      <c r="X4" s="5">
        <f>SUMIF(J4,"Liberal",M4)</f>
        <v>0</v>
      </c>
      <c r="Y4" s="5">
        <f>SUMIF(K4,"Liberal",N4)</f>
        <v>0</v>
      </c>
      <c r="Z4" s="5">
        <f>SUMIF($J4,"Neutral",L4)</f>
        <v>1</v>
      </c>
      <c r="AA4" s="5">
        <f>SUMIF($J4,"Neutral",M4)</f>
        <v>4</v>
      </c>
      <c r="AB4" s="5">
        <f>SUMIF($J4,"Neutral",N4)</f>
        <v>0</v>
      </c>
      <c r="AC4" s="5">
        <f>SUMIF($J4,"Conservative",L4)</f>
        <v>0</v>
      </c>
      <c r="AD4" s="5">
        <f>SUMIF($J4,"Conservative",M4)</f>
        <v>0</v>
      </c>
      <c r="AE4" s="5">
        <f t="shared" si="3"/>
        <v>0</v>
      </c>
      <c r="AG4" s="5">
        <f t="shared" si="4"/>
        <v>0</v>
      </c>
      <c r="AH4" s="5">
        <f t="shared" si="5"/>
        <v>4</v>
      </c>
      <c r="AI4" s="5">
        <f t="shared" si="6"/>
        <v>0</v>
      </c>
      <c r="AJ4" s="5">
        <f t="shared" si="7"/>
        <v>4</v>
      </c>
      <c r="AK4" s="5">
        <f>($W4+$Z4+$AC4)*(($W4+$X4+$Y4)/5)</f>
        <v>0</v>
      </c>
      <c r="AL4" s="4">
        <f>($X4+$AA4+$AD4)*($Z4+$AA4+$AB4)/5</f>
        <v>4</v>
      </c>
      <c r="AM4" s="5">
        <f t="shared" si="8"/>
        <v>0</v>
      </c>
      <c r="AN4" s="5">
        <f t="shared" si="9"/>
        <v>4</v>
      </c>
      <c r="AO4" s="7">
        <f>($AJ4-$AM4)/(5-$AM4)</f>
        <v>0.8</v>
      </c>
    </row>
    <row r="5" spans="1:41" x14ac:dyDescent="0.55000000000000004">
      <c r="A5" s="1" t="s">
        <v>0</v>
      </c>
      <c r="B5" s="1" t="s">
        <v>13</v>
      </c>
      <c r="C5" t="s">
        <v>14</v>
      </c>
      <c r="E5" s="4" t="s">
        <v>671</v>
      </c>
      <c r="F5" s="4" t="s">
        <v>671</v>
      </c>
      <c r="G5" s="4" t="s">
        <v>670</v>
      </c>
      <c r="H5" s="4" t="s">
        <v>671</v>
      </c>
      <c r="I5" s="4" t="s">
        <v>672</v>
      </c>
      <c r="J5" s="4" t="s">
        <v>670</v>
      </c>
      <c r="L5" s="5">
        <f t="shared" si="0"/>
        <v>1</v>
      </c>
      <c r="M5" s="5">
        <f t="shared" si="1"/>
        <v>1</v>
      </c>
      <c r="N5" s="5">
        <f t="shared" si="2"/>
        <v>3</v>
      </c>
      <c r="P5" t="s">
        <v>44</v>
      </c>
      <c r="Q5" s="5">
        <f t="shared" si="10"/>
        <v>27</v>
      </c>
      <c r="R5" s="6">
        <f t="shared" si="11"/>
        <v>38</v>
      </c>
      <c r="S5" s="5">
        <f t="shared" si="12"/>
        <v>35</v>
      </c>
      <c r="T5" t="s">
        <v>670</v>
      </c>
      <c r="U5" t="s">
        <v>672</v>
      </c>
      <c r="W5" s="5">
        <f>SUMIF(J5,"Liberal",L5)</f>
        <v>0</v>
      </c>
      <c r="X5" s="5">
        <f>SUMIF(J5,"Liberal",M5)</f>
        <v>0</v>
      </c>
      <c r="Y5" s="5">
        <f>SUMIF(K5,"Liberal",N5)</f>
        <v>0</v>
      </c>
      <c r="Z5" s="5">
        <f>SUMIF($J5,"Neutral",L5)</f>
        <v>1</v>
      </c>
      <c r="AA5" s="5">
        <f>SUMIF($J5,"Neutral",M5)</f>
        <v>1</v>
      </c>
      <c r="AB5" s="5">
        <f>SUMIF($J5,"Neutral",N5)</f>
        <v>3</v>
      </c>
      <c r="AC5" s="5">
        <f>SUMIF($J5,"Conservative",L5)</f>
        <v>0</v>
      </c>
      <c r="AD5" s="5">
        <f>SUMIF($J5,"Conservative",M5)</f>
        <v>0</v>
      </c>
      <c r="AE5" s="5">
        <f t="shared" si="3"/>
        <v>0</v>
      </c>
      <c r="AG5" s="5">
        <f t="shared" si="4"/>
        <v>0</v>
      </c>
      <c r="AH5" s="5">
        <f t="shared" si="5"/>
        <v>1</v>
      </c>
      <c r="AI5" s="5">
        <f t="shared" si="6"/>
        <v>0</v>
      </c>
      <c r="AJ5" s="5">
        <f t="shared" si="7"/>
        <v>1</v>
      </c>
      <c r="AK5" s="5">
        <f>($W5+$Z5+$AC5)*(($W5+$X5+$Y5)/5)</f>
        <v>0</v>
      </c>
      <c r="AL5" s="4">
        <f>($X5+$AA5+$AD5)*($Z5+$AA5+$AB5)/5</f>
        <v>1</v>
      </c>
      <c r="AM5" s="5">
        <f t="shared" si="8"/>
        <v>0</v>
      </c>
      <c r="AN5" s="5">
        <f t="shared" si="9"/>
        <v>1</v>
      </c>
      <c r="AO5" s="7">
        <f>($AJ5-$AM5)/(5-$AM5)</f>
        <v>0.2</v>
      </c>
    </row>
    <row r="6" spans="1:41" x14ac:dyDescent="0.55000000000000004">
      <c r="A6" s="1" t="s">
        <v>0</v>
      </c>
      <c r="B6" s="1" t="s">
        <v>17</v>
      </c>
      <c r="C6" t="s">
        <v>18</v>
      </c>
      <c r="E6" s="4" t="s">
        <v>671</v>
      </c>
      <c r="F6" s="4" t="s">
        <v>672</v>
      </c>
      <c r="G6" s="4" t="s">
        <v>670</v>
      </c>
      <c r="H6" s="4" t="s">
        <v>670</v>
      </c>
      <c r="I6" s="4" t="s">
        <v>671</v>
      </c>
      <c r="J6" s="4" t="s">
        <v>670</v>
      </c>
      <c r="L6" s="5">
        <f t="shared" si="0"/>
        <v>1</v>
      </c>
      <c r="M6" s="5">
        <f t="shared" si="1"/>
        <v>2</v>
      </c>
      <c r="N6" s="5">
        <f t="shared" si="2"/>
        <v>2</v>
      </c>
      <c r="P6" t="s">
        <v>65</v>
      </c>
      <c r="Q6" s="6">
        <f t="shared" si="10"/>
        <v>37</v>
      </c>
      <c r="R6" s="5">
        <f t="shared" si="11"/>
        <v>29</v>
      </c>
      <c r="S6" s="5">
        <f t="shared" si="12"/>
        <v>34</v>
      </c>
      <c r="T6" t="s">
        <v>672</v>
      </c>
      <c r="U6" t="s">
        <v>671</v>
      </c>
      <c r="W6" s="5">
        <f>SUMIF(J6,"Liberal",L6)</f>
        <v>0</v>
      </c>
      <c r="X6" s="5">
        <f>SUMIF(J6,"Liberal",M6)</f>
        <v>0</v>
      </c>
      <c r="Y6" s="5">
        <f>SUMIF(K6,"Liberal",N6)</f>
        <v>0</v>
      </c>
      <c r="Z6" s="5">
        <f>SUMIF($J6,"Neutral",L6)</f>
        <v>1</v>
      </c>
      <c r="AA6" s="5">
        <f>SUMIF($J6,"Neutral",M6)</f>
        <v>2</v>
      </c>
      <c r="AB6" s="5">
        <f>SUMIF($J6,"Neutral",N6)</f>
        <v>2</v>
      </c>
      <c r="AC6" s="5">
        <f>SUMIF($J6,"Conservative",L6)</f>
        <v>0</v>
      </c>
      <c r="AD6" s="5">
        <f>SUMIF($J6,"Conservative",M6)</f>
        <v>0</v>
      </c>
      <c r="AE6" s="5">
        <f t="shared" si="3"/>
        <v>0</v>
      </c>
      <c r="AG6" s="5">
        <f t="shared" si="4"/>
        <v>0</v>
      </c>
      <c r="AH6" s="5">
        <f t="shared" si="5"/>
        <v>2</v>
      </c>
      <c r="AI6" s="5">
        <f t="shared" si="6"/>
        <v>0</v>
      </c>
      <c r="AJ6" s="5">
        <f t="shared" si="7"/>
        <v>2</v>
      </c>
      <c r="AK6" s="5">
        <f>($W6+$Z6+$AC6)*(($W6+$X6+$Y6)/5)</f>
        <v>0</v>
      </c>
      <c r="AL6" s="4">
        <f>($X6+$AA6+$AD6)*($Z6+$AA6+$AB6)/5</f>
        <v>2</v>
      </c>
      <c r="AM6" s="5">
        <f t="shared" si="8"/>
        <v>0</v>
      </c>
      <c r="AN6" s="5">
        <f t="shared" si="9"/>
        <v>2</v>
      </c>
      <c r="AO6" s="7">
        <f>($AJ6-$AM6)/(5-$AM6)</f>
        <v>0.4</v>
      </c>
    </row>
    <row r="7" spans="1:41" x14ac:dyDescent="0.55000000000000004">
      <c r="A7" s="1" t="s">
        <v>0</v>
      </c>
      <c r="B7" s="1" t="s">
        <v>334</v>
      </c>
      <c r="C7" t="s">
        <v>335</v>
      </c>
      <c r="E7" s="4" t="s">
        <v>670</v>
      </c>
      <c r="F7" s="4" t="s">
        <v>671</v>
      </c>
      <c r="G7" s="4" t="s">
        <v>672</v>
      </c>
      <c r="H7" s="4" t="s">
        <v>672</v>
      </c>
      <c r="I7" s="4" t="s">
        <v>670</v>
      </c>
      <c r="J7" s="4" t="s">
        <v>670</v>
      </c>
      <c r="L7" s="5">
        <f t="shared" si="0"/>
        <v>2</v>
      </c>
      <c r="M7" s="5">
        <f t="shared" si="1"/>
        <v>2</v>
      </c>
      <c r="N7" s="5">
        <f t="shared" si="2"/>
        <v>1</v>
      </c>
      <c r="P7" t="s">
        <v>84</v>
      </c>
      <c r="Q7" s="6">
        <f t="shared" si="10"/>
        <v>44</v>
      </c>
      <c r="R7" s="5">
        <f t="shared" si="11"/>
        <v>27</v>
      </c>
      <c r="S7" s="5">
        <f t="shared" si="12"/>
        <v>29</v>
      </c>
      <c r="T7" t="s">
        <v>672</v>
      </c>
      <c r="U7" t="s">
        <v>670</v>
      </c>
      <c r="W7" s="5">
        <f>SUMIF(J7,"Liberal",L7)</f>
        <v>0</v>
      </c>
      <c r="X7" s="5">
        <f>SUMIF(J7,"Liberal",M7)</f>
        <v>0</v>
      </c>
      <c r="Y7" s="5">
        <f>SUMIF(K7,"Liberal",N7)</f>
        <v>0</v>
      </c>
      <c r="Z7" s="5">
        <f>SUMIF($J7,"Neutral",L7)</f>
        <v>2</v>
      </c>
      <c r="AA7" s="5">
        <f>SUMIF($J7,"Neutral",M7)</f>
        <v>2</v>
      </c>
      <c r="AB7" s="5">
        <f>SUMIF($J7,"Neutral",N7)</f>
        <v>1</v>
      </c>
      <c r="AC7" s="5">
        <f>SUMIF($J7,"Conservative",L7)</f>
        <v>0</v>
      </c>
      <c r="AD7" s="5">
        <f>SUMIF($J7,"Conservative",M7)</f>
        <v>0</v>
      </c>
      <c r="AE7" s="5">
        <f t="shared" si="3"/>
        <v>0</v>
      </c>
      <c r="AG7" s="5">
        <f t="shared" si="4"/>
        <v>0</v>
      </c>
      <c r="AH7" s="5">
        <f t="shared" si="5"/>
        <v>2</v>
      </c>
      <c r="AI7" s="5">
        <f t="shared" si="6"/>
        <v>0</v>
      </c>
      <c r="AJ7" s="5">
        <f t="shared" si="7"/>
        <v>2</v>
      </c>
      <c r="AK7" s="5">
        <f>($W7+$Z7+$AC7)*(($W7+$X7+$Y7)/5)</f>
        <v>0</v>
      </c>
      <c r="AL7" s="4">
        <f>($X7+$AA7+$AD7)*($Z7+$AA7+$AB7)/5</f>
        <v>2</v>
      </c>
      <c r="AM7" s="5">
        <f t="shared" si="8"/>
        <v>0</v>
      </c>
      <c r="AN7" s="5">
        <f t="shared" si="9"/>
        <v>2</v>
      </c>
      <c r="AO7" s="7">
        <f>($AJ7-$AM7)/(5-$AM7)</f>
        <v>0.4</v>
      </c>
    </row>
    <row r="8" spans="1:41" x14ac:dyDescent="0.55000000000000004">
      <c r="A8" s="1" t="s">
        <v>0</v>
      </c>
      <c r="B8" s="1" t="s">
        <v>336</v>
      </c>
      <c r="C8" t="s">
        <v>337</v>
      </c>
      <c r="E8" s="4" t="s">
        <v>672</v>
      </c>
      <c r="F8" s="4" t="s">
        <v>670</v>
      </c>
      <c r="G8" s="4" t="s">
        <v>670</v>
      </c>
      <c r="H8" s="4" t="s">
        <v>671</v>
      </c>
      <c r="I8" s="4" t="s">
        <v>672</v>
      </c>
      <c r="J8" s="4" t="s">
        <v>670</v>
      </c>
      <c r="L8" s="5">
        <f t="shared" si="0"/>
        <v>2</v>
      </c>
      <c r="M8" s="5">
        <f t="shared" si="1"/>
        <v>2</v>
      </c>
      <c r="N8" s="5">
        <f t="shared" si="2"/>
        <v>1</v>
      </c>
      <c r="P8" t="s">
        <v>104</v>
      </c>
      <c r="Q8" s="5">
        <f t="shared" si="10"/>
        <v>31</v>
      </c>
      <c r="R8" s="6">
        <f t="shared" si="11"/>
        <v>37</v>
      </c>
      <c r="S8" s="6">
        <f t="shared" si="12"/>
        <v>37</v>
      </c>
      <c r="T8" t="s">
        <v>671</v>
      </c>
      <c r="U8" t="s">
        <v>672</v>
      </c>
      <c r="W8" s="5">
        <f>SUMIF(J8,"Liberal",L8)</f>
        <v>0</v>
      </c>
      <c r="X8" s="5">
        <f>SUMIF(J8,"Liberal",M8)</f>
        <v>0</v>
      </c>
      <c r="Y8" s="5">
        <f>SUMIF(K8,"Liberal",N8)</f>
        <v>0</v>
      </c>
      <c r="Z8" s="5">
        <f>SUMIF($J8,"Neutral",L8)</f>
        <v>2</v>
      </c>
      <c r="AA8" s="5">
        <f>SUMIF($J8,"Neutral",M8)</f>
        <v>2</v>
      </c>
      <c r="AB8" s="5">
        <f>SUMIF($J8,"Neutral",N8)</f>
        <v>1</v>
      </c>
      <c r="AC8" s="5">
        <f>SUMIF($J8,"Conservative",L8)</f>
        <v>0</v>
      </c>
      <c r="AD8" s="5">
        <f>SUMIF($J8,"Conservative",M8)</f>
        <v>0</v>
      </c>
      <c r="AE8" s="5">
        <f t="shared" si="3"/>
        <v>0</v>
      </c>
      <c r="AG8" s="5">
        <f t="shared" si="4"/>
        <v>0</v>
      </c>
      <c r="AH8" s="5">
        <f t="shared" si="5"/>
        <v>2</v>
      </c>
      <c r="AI8" s="5">
        <f t="shared" si="6"/>
        <v>0</v>
      </c>
      <c r="AJ8" s="5">
        <f t="shared" si="7"/>
        <v>2</v>
      </c>
      <c r="AK8" s="5">
        <f>($W8+$Z8+$AC8)*(($W8+$X8+$Y8)/5)</f>
        <v>0</v>
      </c>
      <c r="AL8" s="4">
        <f>($X8+$AA8+$AD8)*($Z8+$AA8+$AB8)/5</f>
        <v>2</v>
      </c>
      <c r="AM8" s="5">
        <f t="shared" si="8"/>
        <v>0</v>
      </c>
      <c r="AN8" s="5">
        <f t="shared" si="9"/>
        <v>2</v>
      </c>
      <c r="AO8" s="7">
        <f>($AJ8-$AM8)/(5-$AM8)</f>
        <v>0.4</v>
      </c>
    </row>
    <row r="9" spans="1:41" x14ac:dyDescent="0.55000000000000004">
      <c r="A9" s="1" t="s">
        <v>0</v>
      </c>
      <c r="B9" s="1" t="s">
        <v>11</v>
      </c>
      <c r="C9" t="s">
        <v>12</v>
      </c>
      <c r="E9" s="4" t="s">
        <v>670</v>
      </c>
      <c r="F9" s="4" t="s">
        <v>671</v>
      </c>
      <c r="G9" s="4" t="s">
        <v>671</v>
      </c>
      <c r="H9" s="4" t="s">
        <v>671</v>
      </c>
      <c r="I9" s="4" t="s">
        <v>670</v>
      </c>
      <c r="J9" s="4" t="s">
        <v>670</v>
      </c>
      <c r="L9" s="5">
        <f t="shared" si="0"/>
        <v>0</v>
      </c>
      <c r="M9" s="5">
        <f t="shared" si="1"/>
        <v>2</v>
      </c>
      <c r="N9" s="5">
        <f t="shared" si="2"/>
        <v>3</v>
      </c>
      <c r="P9" t="s">
        <v>125</v>
      </c>
      <c r="Q9" s="5">
        <f t="shared" si="10"/>
        <v>25</v>
      </c>
      <c r="R9" s="6">
        <f t="shared" si="11"/>
        <v>42</v>
      </c>
      <c r="S9" s="5">
        <f t="shared" si="12"/>
        <v>33</v>
      </c>
      <c r="T9" t="s">
        <v>670</v>
      </c>
      <c r="U9" t="s">
        <v>671</v>
      </c>
      <c r="W9" s="5">
        <f>SUMIF(J9,"Liberal",L9)</f>
        <v>0</v>
      </c>
      <c r="X9" s="5">
        <f>SUMIF(J9,"Liberal",M9)</f>
        <v>0</v>
      </c>
      <c r="Y9" s="5">
        <f>SUMIF(K9,"Liberal",N9)</f>
        <v>0</v>
      </c>
      <c r="Z9" s="5">
        <f>SUMIF($J9,"Neutral",L9)</f>
        <v>0</v>
      </c>
      <c r="AA9" s="5">
        <f>SUMIF($J9,"Neutral",M9)</f>
        <v>2</v>
      </c>
      <c r="AB9" s="5">
        <f>SUMIF($J9,"Neutral",N9)</f>
        <v>3</v>
      </c>
      <c r="AC9" s="5">
        <f>SUMIF($J9,"Conservative",L9)</f>
        <v>0</v>
      </c>
      <c r="AD9" s="5">
        <f>SUMIF($J9,"Conservative",M9)</f>
        <v>0</v>
      </c>
      <c r="AE9" s="5">
        <f t="shared" si="3"/>
        <v>0</v>
      </c>
      <c r="AG9" s="5">
        <f t="shared" si="4"/>
        <v>0</v>
      </c>
      <c r="AH9" s="5">
        <f t="shared" si="5"/>
        <v>2</v>
      </c>
      <c r="AI9" s="5">
        <f t="shared" si="6"/>
        <v>0</v>
      </c>
      <c r="AJ9" s="5">
        <f t="shared" si="7"/>
        <v>2</v>
      </c>
      <c r="AK9" s="5">
        <f>($W9+$Z9+$AC9)*(($W9+$X9+$Y9)/5)</f>
        <v>0</v>
      </c>
      <c r="AL9" s="4">
        <f>($X9+$AA9+$AD9)*($Z9+$AA9+$AB9)/5</f>
        <v>2</v>
      </c>
      <c r="AM9" s="5">
        <f t="shared" si="8"/>
        <v>0</v>
      </c>
      <c r="AN9" s="5">
        <f t="shared" si="9"/>
        <v>2</v>
      </c>
      <c r="AO9" s="7">
        <f>($AJ9-$AM9)/(5-$AM9)</f>
        <v>0.4</v>
      </c>
    </row>
    <row r="10" spans="1:41" x14ac:dyDescent="0.55000000000000004">
      <c r="A10" s="1" t="s">
        <v>0</v>
      </c>
      <c r="B10" s="1" t="s">
        <v>19</v>
      </c>
      <c r="C10" t="s">
        <v>20</v>
      </c>
      <c r="E10" s="4" t="s">
        <v>670</v>
      </c>
      <c r="F10" s="4" t="s">
        <v>672</v>
      </c>
      <c r="G10" s="4" t="s">
        <v>672</v>
      </c>
      <c r="H10" s="4" t="s">
        <v>671</v>
      </c>
      <c r="I10" s="4" t="s">
        <v>670</v>
      </c>
      <c r="J10" s="4" t="s">
        <v>670</v>
      </c>
      <c r="L10" s="5">
        <f t="shared" si="0"/>
        <v>2</v>
      </c>
      <c r="M10" s="5">
        <f t="shared" si="1"/>
        <v>2</v>
      </c>
      <c r="N10" s="5">
        <f t="shared" si="2"/>
        <v>1</v>
      </c>
      <c r="P10" t="s">
        <v>146</v>
      </c>
      <c r="Q10" s="5">
        <f t="shared" si="10"/>
        <v>32</v>
      </c>
      <c r="R10" s="6">
        <f t="shared" si="11"/>
        <v>35</v>
      </c>
      <c r="S10" s="5">
        <f t="shared" si="12"/>
        <v>28</v>
      </c>
      <c r="T10" t="s">
        <v>670</v>
      </c>
      <c r="U10" t="s">
        <v>671</v>
      </c>
      <c r="W10" s="5">
        <f>SUMIF(J10,"Liberal",L10)</f>
        <v>0</v>
      </c>
      <c r="X10" s="5">
        <f>SUMIF(J10,"Liberal",M10)</f>
        <v>0</v>
      </c>
      <c r="Y10" s="5">
        <f>SUMIF(K10,"Liberal",N10)</f>
        <v>0</v>
      </c>
      <c r="Z10" s="5">
        <f>SUMIF($J10,"Neutral",L10)</f>
        <v>2</v>
      </c>
      <c r="AA10" s="5">
        <f>SUMIF($J10,"Neutral",M10)</f>
        <v>2</v>
      </c>
      <c r="AB10" s="5">
        <f>SUMIF($J10,"Neutral",N10)</f>
        <v>1</v>
      </c>
      <c r="AC10" s="5">
        <f>SUMIF($J10,"Conservative",L10)</f>
        <v>0</v>
      </c>
      <c r="AD10" s="5">
        <f>SUMIF($J10,"Conservative",M10)</f>
        <v>0</v>
      </c>
      <c r="AE10" s="5">
        <f t="shared" si="3"/>
        <v>0</v>
      </c>
      <c r="AG10" s="5">
        <f t="shared" si="4"/>
        <v>0</v>
      </c>
      <c r="AH10" s="5">
        <f t="shared" si="5"/>
        <v>2</v>
      </c>
      <c r="AI10" s="5">
        <f t="shared" si="6"/>
        <v>0</v>
      </c>
      <c r="AJ10" s="5">
        <f t="shared" si="7"/>
        <v>2</v>
      </c>
      <c r="AK10" s="5">
        <f>($W10+$Z10+$AC10)*(($W10+$X10+$Y10)/5)</f>
        <v>0</v>
      </c>
      <c r="AL10" s="4">
        <f>($X10+$AA10+$AD10)*($Z10+$AA10+$AB10)/5</f>
        <v>2</v>
      </c>
      <c r="AM10" s="5">
        <f t="shared" si="8"/>
        <v>0</v>
      </c>
      <c r="AN10" s="5">
        <f t="shared" si="9"/>
        <v>2</v>
      </c>
      <c r="AO10" s="7">
        <f>($AJ10-$AM10)/(5-$AM10)</f>
        <v>0.4</v>
      </c>
    </row>
    <row r="11" spans="1:41" x14ac:dyDescent="0.55000000000000004">
      <c r="A11" s="1" t="s">
        <v>0</v>
      </c>
      <c r="B11" s="1" t="s">
        <v>7</v>
      </c>
      <c r="C11" t="s">
        <v>8</v>
      </c>
      <c r="E11" s="4" t="s">
        <v>672</v>
      </c>
      <c r="F11" s="4" t="s">
        <v>670</v>
      </c>
      <c r="G11" s="4" t="s">
        <v>670</v>
      </c>
      <c r="H11" s="4" t="s">
        <v>670</v>
      </c>
      <c r="I11" s="4" t="s">
        <v>670</v>
      </c>
      <c r="J11" s="4" t="s">
        <v>670</v>
      </c>
      <c r="L11" s="5">
        <f t="shared" si="0"/>
        <v>1</v>
      </c>
      <c r="M11" s="5">
        <f t="shared" si="1"/>
        <v>4</v>
      </c>
      <c r="N11" s="5">
        <f t="shared" si="2"/>
        <v>0</v>
      </c>
      <c r="P11" t="s">
        <v>577</v>
      </c>
      <c r="Q11" s="5">
        <f t="shared" si="10"/>
        <v>19</v>
      </c>
      <c r="R11" s="5">
        <f t="shared" si="11"/>
        <v>6</v>
      </c>
      <c r="S11" s="6">
        <f t="shared" si="12"/>
        <v>20</v>
      </c>
      <c r="T11" t="s">
        <v>671</v>
      </c>
      <c r="U11" t="s">
        <v>672</v>
      </c>
      <c r="W11" s="5">
        <f>SUMIF(J11,"Liberal",L11)</f>
        <v>0</v>
      </c>
      <c r="X11" s="5">
        <f>SUMIF(J11,"Liberal",M11)</f>
        <v>0</v>
      </c>
      <c r="Y11" s="5">
        <f>SUMIF(K11,"Liberal",N11)</f>
        <v>0</v>
      </c>
      <c r="Z11" s="5">
        <f>SUMIF($J11,"Neutral",L11)</f>
        <v>1</v>
      </c>
      <c r="AA11" s="5">
        <f>SUMIF($J11,"Neutral",M11)</f>
        <v>4</v>
      </c>
      <c r="AB11" s="5">
        <f>SUMIF($J11,"Neutral",N11)</f>
        <v>0</v>
      </c>
      <c r="AC11" s="5">
        <f>SUMIF($J11,"Conservative",L11)</f>
        <v>0</v>
      </c>
      <c r="AD11" s="5">
        <f>SUMIF($J11,"Conservative",M11)</f>
        <v>0</v>
      </c>
      <c r="AE11" s="5">
        <f t="shared" si="3"/>
        <v>0</v>
      </c>
      <c r="AG11" s="5">
        <f t="shared" si="4"/>
        <v>0</v>
      </c>
      <c r="AH11" s="5">
        <f t="shared" si="5"/>
        <v>4</v>
      </c>
      <c r="AI11" s="5">
        <f t="shared" si="6"/>
        <v>0</v>
      </c>
      <c r="AJ11" s="5">
        <f t="shared" si="7"/>
        <v>4</v>
      </c>
      <c r="AK11" s="5">
        <f>($W11+$Z11+$AC11)*(($W11+$X11+$Y11)/5)</f>
        <v>0</v>
      </c>
      <c r="AL11" s="4">
        <f>($X11+$AA11+$AD11)*($Z11+$AA11+$AB11)/5</f>
        <v>4</v>
      </c>
      <c r="AM11" s="5">
        <f t="shared" si="8"/>
        <v>0</v>
      </c>
      <c r="AN11" s="5">
        <f t="shared" si="9"/>
        <v>4</v>
      </c>
      <c r="AO11" s="7">
        <f>($AJ11-$AM11)/(5-$AM11)</f>
        <v>0.8</v>
      </c>
    </row>
    <row r="12" spans="1:41" x14ac:dyDescent="0.55000000000000004">
      <c r="A12" s="1" t="s">
        <v>0</v>
      </c>
      <c r="B12" s="1" t="s">
        <v>9</v>
      </c>
      <c r="C12" t="s">
        <v>10</v>
      </c>
      <c r="E12" s="4" t="s">
        <v>672</v>
      </c>
      <c r="F12" s="4" t="s">
        <v>672</v>
      </c>
      <c r="G12" s="4" t="s">
        <v>672</v>
      </c>
      <c r="H12" s="4" t="s">
        <v>671</v>
      </c>
      <c r="I12" s="4" t="s">
        <v>672</v>
      </c>
      <c r="J12" s="4" t="s">
        <v>670</v>
      </c>
      <c r="L12" s="5">
        <f t="shared" si="0"/>
        <v>4</v>
      </c>
      <c r="M12" s="5">
        <f t="shared" si="1"/>
        <v>0</v>
      </c>
      <c r="N12" s="5">
        <f t="shared" si="2"/>
        <v>1</v>
      </c>
      <c r="P12" t="s">
        <v>164</v>
      </c>
      <c r="Q12" s="6">
        <f t="shared" si="10"/>
        <v>35</v>
      </c>
      <c r="R12" s="5">
        <f t="shared" si="11"/>
        <v>31</v>
      </c>
      <c r="S12" s="5">
        <f t="shared" si="12"/>
        <v>29</v>
      </c>
      <c r="T12" t="s">
        <v>672</v>
      </c>
      <c r="U12" t="s">
        <v>670</v>
      </c>
      <c r="W12" s="5">
        <f>SUMIF(J12,"Liberal",L12)</f>
        <v>0</v>
      </c>
      <c r="X12" s="5">
        <f>SUMIF(J12,"Liberal",M12)</f>
        <v>0</v>
      </c>
      <c r="Y12" s="5">
        <f>SUMIF(K12,"Liberal",N12)</f>
        <v>0</v>
      </c>
      <c r="Z12" s="5">
        <f>SUMIF($J12,"Neutral",L12)</f>
        <v>4</v>
      </c>
      <c r="AA12" s="5">
        <f>SUMIF($J12,"Neutral",M12)</f>
        <v>0</v>
      </c>
      <c r="AB12" s="5">
        <f>SUMIF($J12,"Neutral",N12)</f>
        <v>1</v>
      </c>
      <c r="AC12" s="5">
        <f>SUMIF($J12,"Conservative",L12)</f>
        <v>0</v>
      </c>
      <c r="AD12" s="5">
        <f>SUMIF($J12,"Conservative",M12)</f>
        <v>0</v>
      </c>
      <c r="AE12" s="5">
        <f t="shared" si="3"/>
        <v>0</v>
      </c>
      <c r="AG12" s="5">
        <f t="shared" si="4"/>
        <v>0</v>
      </c>
      <c r="AH12" s="5">
        <f t="shared" si="5"/>
        <v>0</v>
      </c>
      <c r="AI12" s="5">
        <f t="shared" si="6"/>
        <v>0</v>
      </c>
      <c r="AJ12" s="5">
        <f t="shared" si="7"/>
        <v>0</v>
      </c>
      <c r="AK12" s="5">
        <f>($W12+$Z12+$AC12)*(($W12+$X12+$Y12)/5)</f>
        <v>0</v>
      </c>
      <c r="AL12" s="4">
        <f>($X12+$AA12+$AD12)*($Z12+$AA12+$AB12)/5</f>
        <v>0</v>
      </c>
      <c r="AM12" s="5">
        <f t="shared" si="8"/>
        <v>0</v>
      </c>
      <c r="AN12" s="5">
        <f t="shared" si="9"/>
        <v>0</v>
      </c>
      <c r="AO12" s="7">
        <f>($AJ12-$AM12)/(5-$AM12)</f>
        <v>0</v>
      </c>
    </row>
    <row r="13" spans="1:41" x14ac:dyDescent="0.55000000000000004">
      <c r="A13" s="1" t="s">
        <v>0</v>
      </c>
      <c r="B13" s="1" t="s">
        <v>21</v>
      </c>
      <c r="C13" t="s">
        <v>22</v>
      </c>
      <c r="E13" s="4" t="s">
        <v>670</v>
      </c>
      <c r="F13" s="4" t="s">
        <v>672</v>
      </c>
      <c r="G13" s="4" t="s">
        <v>670</v>
      </c>
      <c r="H13" s="4" t="s">
        <v>670</v>
      </c>
      <c r="I13" s="4" t="s">
        <v>671</v>
      </c>
      <c r="J13" s="4" t="s">
        <v>670</v>
      </c>
      <c r="L13" s="5">
        <f t="shared" si="0"/>
        <v>1</v>
      </c>
      <c r="M13" s="5">
        <f t="shared" si="1"/>
        <v>3</v>
      </c>
      <c r="N13" s="5">
        <f t="shared" si="2"/>
        <v>1</v>
      </c>
      <c r="P13" t="s">
        <v>184</v>
      </c>
      <c r="Q13" s="5">
        <f t="shared" si="10"/>
        <v>8</v>
      </c>
      <c r="R13" s="6">
        <f t="shared" si="11"/>
        <v>25</v>
      </c>
      <c r="S13" s="5">
        <f t="shared" si="12"/>
        <v>12</v>
      </c>
      <c r="T13" t="s">
        <v>670</v>
      </c>
      <c r="U13" t="s">
        <v>672</v>
      </c>
      <c r="W13" s="5">
        <f>SUMIF(J13,"Liberal",L13)</f>
        <v>0</v>
      </c>
      <c r="X13" s="5">
        <f>SUMIF(J13,"Liberal",M13)</f>
        <v>0</v>
      </c>
      <c r="Y13" s="5">
        <f>SUMIF(K13,"Liberal",N13)</f>
        <v>0</v>
      </c>
      <c r="Z13" s="5">
        <f>SUMIF($J13,"Neutral",L13)</f>
        <v>1</v>
      </c>
      <c r="AA13" s="5">
        <f>SUMIF($J13,"Neutral",M13)</f>
        <v>3</v>
      </c>
      <c r="AB13" s="5">
        <f>SUMIF($J13,"Neutral",N13)</f>
        <v>1</v>
      </c>
      <c r="AC13" s="5">
        <f>SUMIF($J13,"Conservative",L13)</f>
        <v>0</v>
      </c>
      <c r="AD13" s="5">
        <f>SUMIF($J13,"Conservative",M13)</f>
        <v>0</v>
      </c>
      <c r="AE13" s="5">
        <f t="shared" si="3"/>
        <v>0</v>
      </c>
      <c r="AG13" s="5">
        <f t="shared" si="4"/>
        <v>0</v>
      </c>
      <c r="AH13" s="5">
        <f t="shared" si="5"/>
        <v>3</v>
      </c>
      <c r="AI13" s="5">
        <f t="shared" si="6"/>
        <v>0</v>
      </c>
      <c r="AJ13" s="5">
        <f t="shared" si="7"/>
        <v>3</v>
      </c>
      <c r="AK13" s="5">
        <f>($W13+$Z13+$AC13)*(($W13+$X13+$Y13)/5)</f>
        <v>0</v>
      </c>
      <c r="AL13" s="4">
        <f>($X13+$AA13+$AD13)*($Z13+$AA13+$AB13)/5</f>
        <v>3</v>
      </c>
      <c r="AM13" s="5">
        <f t="shared" si="8"/>
        <v>0</v>
      </c>
      <c r="AN13" s="5">
        <f t="shared" si="9"/>
        <v>3</v>
      </c>
      <c r="AO13" s="7">
        <f>($AJ13-$AM13)/(5-$AM13)</f>
        <v>0.6</v>
      </c>
    </row>
    <row r="14" spans="1:41" x14ac:dyDescent="0.55000000000000004">
      <c r="A14" s="1" t="s">
        <v>0</v>
      </c>
      <c r="B14" s="1" t="s">
        <v>338</v>
      </c>
      <c r="C14" t="s">
        <v>339</v>
      </c>
      <c r="E14" s="4" t="s">
        <v>672</v>
      </c>
      <c r="F14" s="4" t="s">
        <v>671</v>
      </c>
      <c r="G14" s="4" t="s">
        <v>672</v>
      </c>
      <c r="H14" s="4" t="s">
        <v>671</v>
      </c>
      <c r="I14" s="4" t="s">
        <v>671</v>
      </c>
      <c r="J14" s="4" t="s">
        <v>670</v>
      </c>
      <c r="L14" s="5">
        <f t="shared" si="0"/>
        <v>2</v>
      </c>
      <c r="M14" s="5">
        <f t="shared" si="1"/>
        <v>0</v>
      </c>
      <c r="N14" s="5">
        <f t="shared" si="2"/>
        <v>3</v>
      </c>
      <c r="P14" t="s">
        <v>203</v>
      </c>
      <c r="Q14" s="5">
        <f t="shared" si="10"/>
        <v>21</v>
      </c>
      <c r="R14" s="6">
        <f t="shared" si="11"/>
        <v>59</v>
      </c>
      <c r="S14" s="5">
        <f t="shared" si="12"/>
        <v>20</v>
      </c>
      <c r="T14" t="s">
        <v>670</v>
      </c>
      <c r="U14" t="s">
        <v>672</v>
      </c>
      <c r="W14" s="5">
        <f>SUMIF(J14,"Liberal",L14)</f>
        <v>0</v>
      </c>
      <c r="X14" s="5">
        <f>SUMIF(J14,"Liberal",M14)</f>
        <v>0</v>
      </c>
      <c r="Y14" s="5">
        <f>SUMIF(K14,"Liberal",N14)</f>
        <v>0</v>
      </c>
      <c r="Z14" s="5">
        <f>SUMIF($J14,"Neutral",L14)</f>
        <v>2</v>
      </c>
      <c r="AA14" s="5">
        <f>SUMIF($J14,"Neutral",M14)</f>
        <v>0</v>
      </c>
      <c r="AB14" s="5">
        <f>SUMIF($J14,"Neutral",N14)</f>
        <v>3</v>
      </c>
      <c r="AC14" s="5">
        <f>SUMIF($J14,"Conservative",L14)</f>
        <v>0</v>
      </c>
      <c r="AD14" s="5">
        <f>SUMIF($J14,"Conservative",M14)</f>
        <v>0</v>
      </c>
      <c r="AE14" s="5">
        <f t="shared" si="3"/>
        <v>0</v>
      </c>
      <c r="AG14" s="5">
        <f t="shared" si="4"/>
        <v>0</v>
      </c>
      <c r="AH14" s="5">
        <f t="shared" si="5"/>
        <v>0</v>
      </c>
      <c r="AI14" s="5">
        <f t="shared" si="6"/>
        <v>0</v>
      </c>
      <c r="AJ14" s="5">
        <f t="shared" si="7"/>
        <v>0</v>
      </c>
      <c r="AK14" s="5">
        <f>($W14+$Z14+$AC14)*(($W14+$X14+$Y14)/5)</f>
        <v>0</v>
      </c>
      <c r="AL14" s="4">
        <f>($X14+$AA14+$AD14)*($Z14+$AA14+$AB14)/5</f>
        <v>0</v>
      </c>
      <c r="AM14" s="5">
        <f t="shared" si="8"/>
        <v>0</v>
      </c>
      <c r="AN14" s="5">
        <f t="shared" si="9"/>
        <v>0</v>
      </c>
      <c r="AO14" s="7">
        <f>($AJ14-$AM14)/(5-$AM14)</f>
        <v>0</v>
      </c>
    </row>
    <row r="15" spans="1:41" x14ac:dyDescent="0.55000000000000004">
      <c r="A15" s="1" t="s">
        <v>0</v>
      </c>
      <c r="B15" s="1" t="s">
        <v>15</v>
      </c>
      <c r="C15" t="s">
        <v>16</v>
      </c>
      <c r="E15" s="4" t="s">
        <v>672</v>
      </c>
      <c r="F15" s="4" t="s">
        <v>670</v>
      </c>
      <c r="G15" s="4" t="s">
        <v>672</v>
      </c>
      <c r="H15" s="4" t="s">
        <v>670</v>
      </c>
      <c r="I15" s="4" t="s">
        <v>670</v>
      </c>
      <c r="J15" s="4" t="s">
        <v>670</v>
      </c>
      <c r="L15" s="5">
        <f t="shared" si="0"/>
        <v>2</v>
      </c>
      <c r="M15" s="5">
        <f t="shared" si="1"/>
        <v>3</v>
      </c>
      <c r="N15" s="5">
        <f t="shared" si="2"/>
        <v>0</v>
      </c>
      <c r="P15" t="s">
        <v>224</v>
      </c>
      <c r="Q15" s="5">
        <f t="shared" si="10"/>
        <v>35</v>
      </c>
      <c r="R15" s="6">
        <f t="shared" si="11"/>
        <v>44</v>
      </c>
      <c r="S15" s="5">
        <f t="shared" si="12"/>
        <v>21</v>
      </c>
      <c r="T15" t="s">
        <v>670</v>
      </c>
      <c r="U15" t="s">
        <v>672</v>
      </c>
      <c r="W15" s="5">
        <f>SUMIF(J15,"Liberal",L15)</f>
        <v>0</v>
      </c>
      <c r="X15" s="5">
        <f>SUMIF(J15,"Liberal",M15)</f>
        <v>0</v>
      </c>
      <c r="Y15" s="5">
        <f>SUMIF(K15,"Liberal",N15)</f>
        <v>0</v>
      </c>
      <c r="Z15" s="5">
        <f>SUMIF($J15,"Neutral",L15)</f>
        <v>2</v>
      </c>
      <c r="AA15" s="5">
        <f>SUMIF($J15,"Neutral",M15)</f>
        <v>3</v>
      </c>
      <c r="AB15" s="5">
        <f>SUMIF($J15,"Neutral",N15)</f>
        <v>0</v>
      </c>
      <c r="AC15" s="5">
        <f>SUMIF($J15,"Conservative",L15)</f>
        <v>0</v>
      </c>
      <c r="AD15" s="5">
        <f>SUMIF($J15,"Conservative",M15)</f>
        <v>0</v>
      </c>
      <c r="AE15" s="5">
        <f t="shared" si="3"/>
        <v>0</v>
      </c>
      <c r="AG15" s="5">
        <f t="shared" si="4"/>
        <v>0</v>
      </c>
      <c r="AH15" s="5">
        <f t="shared" si="5"/>
        <v>3</v>
      </c>
      <c r="AI15" s="5">
        <f t="shared" si="6"/>
        <v>0</v>
      </c>
      <c r="AJ15" s="5">
        <f t="shared" si="7"/>
        <v>3</v>
      </c>
      <c r="AK15" s="5">
        <f>($W15+$Z15+$AC15)*(($W15+$X15+$Y15)/5)</f>
        <v>0</v>
      </c>
      <c r="AL15" s="4">
        <f>($X15+$AA15+$AD15)*($Z15+$AA15+$AB15)/5</f>
        <v>3</v>
      </c>
      <c r="AM15" s="5">
        <f t="shared" si="8"/>
        <v>0</v>
      </c>
      <c r="AN15" s="5">
        <f t="shared" si="9"/>
        <v>3</v>
      </c>
      <c r="AO15" s="7">
        <f>($AJ15-$AM15)/(5-$AM15)</f>
        <v>0.6</v>
      </c>
    </row>
    <row r="16" spans="1:41" x14ac:dyDescent="0.55000000000000004">
      <c r="A16" s="1" t="s">
        <v>0</v>
      </c>
      <c r="B16" s="1" t="s">
        <v>342</v>
      </c>
      <c r="C16" t="s">
        <v>343</v>
      </c>
      <c r="E16" s="4" t="s">
        <v>670</v>
      </c>
      <c r="F16" s="4" t="s">
        <v>670</v>
      </c>
      <c r="G16" s="4" t="s">
        <v>670</v>
      </c>
      <c r="H16" s="4" t="s">
        <v>671</v>
      </c>
      <c r="I16" s="4" t="s">
        <v>670</v>
      </c>
      <c r="J16" s="4" t="s">
        <v>670</v>
      </c>
      <c r="L16" s="5">
        <f t="shared" si="0"/>
        <v>0</v>
      </c>
      <c r="M16" s="5">
        <f t="shared" si="1"/>
        <v>4</v>
      </c>
      <c r="N16" s="5">
        <f t="shared" si="2"/>
        <v>1</v>
      </c>
      <c r="P16" t="s">
        <v>245</v>
      </c>
      <c r="Q16" s="5">
        <f t="shared" si="10"/>
        <v>22</v>
      </c>
      <c r="R16" s="6">
        <f t="shared" si="11"/>
        <v>47</v>
      </c>
      <c r="S16" s="5">
        <f t="shared" si="12"/>
        <v>31</v>
      </c>
      <c r="T16" t="s">
        <v>670</v>
      </c>
      <c r="U16" t="s">
        <v>670</v>
      </c>
      <c r="W16" s="5">
        <f>SUMIF(J16,"Liberal",L16)</f>
        <v>0</v>
      </c>
      <c r="X16" s="5">
        <f>SUMIF(J16,"Liberal",M16)</f>
        <v>0</v>
      </c>
      <c r="Y16" s="5">
        <f>SUMIF(K16,"Liberal",N16)</f>
        <v>0</v>
      </c>
      <c r="Z16" s="5">
        <f>SUMIF($J16,"Neutral",L16)</f>
        <v>0</v>
      </c>
      <c r="AA16" s="5">
        <f>SUMIF($J16,"Neutral",M16)</f>
        <v>4</v>
      </c>
      <c r="AB16" s="5">
        <f>SUMIF($J16,"Neutral",N16)</f>
        <v>1</v>
      </c>
      <c r="AC16" s="5">
        <f>SUMIF($J16,"Conservative",L16)</f>
        <v>0</v>
      </c>
      <c r="AD16" s="5">
        <f>SUMIF($J16,"Conservative",M16)</f>
        <v>0</v>
      </c>
      <c r="AE16" s="5">
        <f t="shared" si="3"/>
        <v>0</v>
      </c>
      <c r="AG16" s="5">
        <f t="shared" si="4"/>
        <v>0</v>
      </c>
      <c r="AH16" s="5">
        <f t="shared" si="5"/>
        <v>4</v>
      </c>
      <c r="AI16" s="5">
        <f t="shared" si="6"/>
        <v>0</v>
      </c>
      <c r="AJ16" s="5">
        <f t="shared" si="7"/>
        <v>4</v>
      </c>
      <c r="AK16" s="5">
        <f>($W16+$Z16+$AC16)*(($W16+$X16+$Y16)/5)</f>
        <v>0</v>
      </c>
      <c r="AL16" s="4">
        <f>($X16+$AA16+$AD16)*($Z16+$AA16+$AB16)/5</f>
        <v>4</v>
      </c>
      <c r="AM16" s="5">
        <f t="shared" si="8"/>
        <v>0</v>
      </c>
      <c r="AN16" s="5">
        <f t="shared" si="9"/>
        <v>4</v>
      </c>
      <c r="AO16" s="7">
        <f>($AJ16-$AM16)/(5-$AM16)</f>
        <v>0.8</v>
      </c>
    </row>
    <row r="17" spans="1:41" x14ac:dyDescent="0.55000000000000004">
      <c r="A17" s="1" t="s">
        <v>0</v>
      </c>
      <c r="B17" s="1" t="s">
        <v>329</v>
      </c>
      <c r="C17" t="s">
        <v>330</v>
      </c>
      <c r="E17" s="4" t="s">
        <v>671</v>
      </c>
      <c r="F17" s="4" t="s">
        <v>670</v>
      </c>
      <c r="G17" s="4" t="s">
        <v>672</v>
      </c>
      <c r="H17" s="4" t="s">
        <v>670</v>
      </c>
      <c r="I17" s="4" t="s">
        <v>671</v>
      </c>
      <c r="J17" s="4" t="s">
        <v>670</v>
      </c>
      <c r="L17" s="5">
        <f t="shared" si="0"/>
        <v>1</v>
      </c>
      <c r="M17" s="5">
        <f t="shared" si="1"/>
        <v>2</v>
      </c>
      <c r="N17" s="5">
        <f t="shared" si="2"/>
        <v>2</v>
      </c>
      <c r="P17" t="s">
        <v>266</v>
      </c>
      <c r="Q17" s="5">
        <f t="shared" si="10"/>
        <v>34</v>
      </c>
      <c r="R17" s="6">
        <f t="shared" si="11"/>
        <v>41</v>
      </c>
      <c r="S17" s="5">
        <f t="shared" si="12"/>
        <v>25</v>
      </c>
      <c r="T17" t="s">
        <v>670</v>
      </c>
      <c r="U17" t="s">
        <v>670</v>
      </c>
      <c r="W17" s="5">
        <f>SUMIF(J17,"Liberal",L17)</f>
        <v>0</v>
      </c>
      <c r="X17" s="5">
        <f>SUMIF(J17,"Liberal",M17)</f>
        <v>0</v>
      </c>
      <c r="Y17" s="5">
        <f>SUMIF(K17,"Liberal",N17)</f>
        <v>0</v>
      </c>
      <c r="Z17" s="5">
        <f>SUMIF($J17,"Neutral",L17)</f>
        <v>1</v>
      </c>
      <c r="AA17" s="5">
        <f>SUMIF($J17,"Neutral",M17)</f>
        <v>2</v>
      </c>
      <c r="AB17" s="5">
        <f>SUMIF($J17,"Neutral",N17)</f>
        <v>2</v>
      </c>
      <c r="AC17" s="5">
        <f>SUMIF($J17,"Conservative",L17)</f>
        <v>0</v>
      </c>
      <c r="AD17" s="5">
        <f>SUMIF($J17,"Conservative",M17)</f>
        <v>0</v>
      </c>
      <c r="AE17" s="5">
        <f t="shared" si="3"/>
        <v>0</v>
      </c>
      <c r="AG17" s="5">
        <f t="shared" si="4"/>
        <v>0</v>
      </c>
      <c r="AH17" s="5">
        <f t="shared" si="5"/>
        <v>2</v>
      </c>
      <c r="AI17" s="5">
        <f t="shared" si="6"/>
        <v>0</v>
      </c>
      <c r="AJ17" s="5">
        <f t="shared" si="7"/>
        <v>2</v>
      </c>
      <c r="AK17" s="5">
        <f>($W17+$Z17+$AC17)*(($W17+$X17+$Y17)/5)</f>
        <v>0</v>
      </c>
      <c r="AL17" s="4">
        <f>($X17+$AA17+$AD17)*($Z17+$AA17+$AB17)/5</f>
        <v>2</v>
      </c>
      <c r="AM17" s="5">
        <f t="shared" si="8"/>
        <v>0</v>
      </c>
      <c r="AN17" s="5">
        <f t="shared" si="9"/>
        <v>2</v>
      </c>
      <c r="AO17" s="7">
        <f>($AJ17-$AM17)/(5-$AM17)</f>
        <v>0.4</v>
      </c>
    </row>
    <row r="18" spans="1:41" x14ac:dyDescent="0.55000000000000004">
      <c r="A18" s="1" t="s">
        <v>0</v>
      </c>
      <c r="B18" s="1" t="s">
        <v>328</v>
      </c>
      <c r="C18" t="s">
        <v>666</v>
      </c>
      <c r="E18" s="4" t="s">
        <v>671</v>
      </c>
      <c r="F18" s="4" t="s">
        <v>672</v>
      </c>
      <c r="G18" s="4" t="s">
        <v>672</v>
      </c>
      <c r="H18" s="4" t="s">
        <v>671</v>
      </c>
      <c r="I18" s="4" t="s">
        <v>672</v>
      </c>
      <c r="J18" s="4" t="s">
        <v>670</v>
      </c>
      <c r="L18" s="5">
        <f t="shared" si="0"/>
        <v>3</v>
      </c>
      <c r="M18" s="5">
        <f t="shared" si="1"/>
        <v>0</v>
      </c>
      <c r="N18" s="5">
        <f t="shared" si="2"/>
        <v>2</v>
      </c>
      <c r="P18" t="s">
        <v>302</v>
      </c>
      <c r="Q18" s="6">
        <f t="shared" si="10"/>
        <v>24</v>
      </c>
      <c r="R18" s="5">
        <f t="shared" si="11"/>
        <v>17</v>
      </c>
      <c r="S18" s="5">
        <f t="shared" si="12"/>
        <v>19</v>
      </c>
      <c r="T18" t="s">
        <v>672</v>
      </c>
      <c r="U18" t="s">
        <v>672</v>
      </c>
      <c r="W18" s="5">
        <f>SUMIF(J18,"Liberal",L18)</f>
        <v>0</v>
      </c>
      <c r="X18" s="5">
        <f>SUMIF(J18,"Liberal",M18)</f>
        <v>0</v>
      </c>
      <c r="Y18" s="5">
        <f>SUMIF(K18,"Liberal",N18)</f>
        <v>0</v>
      </c>
      <c r="Z18" s="5">
        <f>SUMIF($J18,"Neutral",L18)</f>
        <v>3</v>
      </c>
      <c r="AA18" s="5">
        <f>SUMIF($J18,"Neutral",M18)</f>
        <v>0</v>
      </c>
      <c r="AB18" s="5">
        <f>SUMIF($J18,"Neutral",N18)</f>
        <v>2</v>
      </c>
      <c r="AC18" s="5">
        <f>SUMIF($J18,"Conservative",L18)</f>
        <v>0</v>
      </c>
      <c r="AD18" s="5">
        <f>SUMIF($J18,"Conservative",M18)</f>
        <v>0</v>
      </c>
      <c r="AE18" s="5">
        <f t="shared" si="3"/>
        <v>0</v>
      </c>
      <c r="AG18" s="5">
        <f t="shared" si="4"/>
        <v>0</v>
      </c>
      <c r="AH18" s="5">
        <f t="shared" si="5"/>
        <v>0</v>
      </c>
      <c r="AI18" s="5">
        <f t="shared" si="6"/>
        <v>0</v>
      </c>
      <c r="AJ18" s="5">
        <f t="shared" si="7"/>
        <v>0</v>
      </c>
      <c r="AK18" s="5">
        <f>($W18+$Z18+$AC18)*(($W18+$X18+$Y18)/5)</f>
        <v>0</v>
      </c>
      <c r="AL18" s="4">
        <f>($X18+$AA18+$AD18)*($Z18+$AA18+$AB18)/5</f>
        <v>0</v>
      </c>
      <c r="AM18" s="5">
        <f t="shared" si="8"/>
        <v>0</v>
      </c>
      <c r="AN18" s="5">
        <f t="shared" si="9"/>
        <v>0</v>
      </c>
      <c r="AO18" s="7">
        <f>($AJ18-$AM18)/(5-$AM18)</f>
        <v>0</v>
      </c>
    </row>
    <row r="19" spans="1:41" x14ac:dyDescent="0.55000000000000004">
      <c r="A19" s="1" t="s">
        <v>0</v>
      </c>
      <c r="B19" s="1" t="s">
        <v>5</v>
      </c>
      <c r="C19" t="s">
        <v>6</v>
      </c>
      <c r="E19" s="4" t="s">
        <v>672</v>
      </c>
      <c r="F19" s="4" t="s">
        <v>670</v>
      </c>
      <c r="G19" s="4" t="s">
        <v>670</v>
      </c>
      <c r="H19" s="4" t="s">
        <v>671</v>
      </c>
      <c r="I19" s="4" t="s">
        <v>672</v>
      </c>
      <c r="J19" s="4" t="s">
        <v>670</v>
      </c>
      <c r="L19" s="5">
        <f t="shared" si="0"/>
        <v>2</v>
      </c>
      <c r="M19" s="5">
        <f t="shared" si="1"/>
        <v>2</v>
      </c>
      <c r="N19" s="5">
        <f t="shared" si="2"/>
        <v>1</v>
      </c>
      <c r="P19" t="s">
        <v>307</v>
      </c>
      <c r="Q19" s="5">
        <f t="shared" si="10"/>
        <v>19</v>
      </c>
      <c r="R19" s="6">
        <f t="shared" si="11"/>
        <v>47</v>
      </c>
      <c r="S19" s="5">
        <f t="shared" si="12"/>
        <v>34</v>
      </c>
      <c r="T19" t="s">
        <v>670</v>
      </c>
      <c r="U19" t="s">
        <v>670</v>
      </c>
      <c r="W19" s="5">
        <f>SUMIF(J19,"Liberal",L19)</f>
        <v>0</v>
      </c>
      <c r="X19" s="5">
        <f>SUMIF(J19,"Liberal",M19)</f>
        <v>0</v>
      </c>
      <c r="Y19" s="5">
        <f>SUMIF(K19,"Liberal",N19)</f>
        <v>0</v>
      </c>
      <c r="Z19" s="5">
        <f>SUMIF($J19,"Neutral",L19)</f>
        <v>2</v>
      </c>
      <c r="AA19" s="5">
        <f>SUMIF($J19,"Neutral",M19)</f>
        <v>2</v>
      </c>
      <c r="AB19" s="5">
        <f>SUMIF($J19,"Neutral",N19)</f>
        <v>1</v>
      </c>
      <c r="AC19" s="5">
        <f>SUMIF($J19,"Conservative",L19)</f>
        <v>0</v>
      </c>
      <c r="AD19" s="5">
        <f>SUMIF($J19,"Conservative",M19)</f>
        <v>0</v>
      </c>
      <c r="AE19" s="5">
        <f t="shared" si="3"/>
        <v>0</v>
      </c>
      <c r="AG19" s="5">
        <f t="shared" si="4"/>
        <v>0</v>
      </c>
      <c r="AH19" s="5">
        <f t="shared" si="5"/>
        <v>2</v>
      </c>
      <c r="AI19" s="5">
        <f t="shared" si="6"/>
        <v>0</v>
      </c>
      <c r="AJ19" s="5">
        <f t="shared" si="7"/>
        <v>2</v>
      </c>
      <c r="AK19" s="5">
        <f>($W19+$Z19+$AC19)*(($W19+$X19+$Y19)/5)</f>
        <v>0</v>
      </c>
      <c r="AL19" s="4">
        <f>($X19+$AA19+$AD19)*($Z19+$AA19+$AB19)/5</f>
        <v>2</v>
      </c>
      <c r="AM19" s="5">
        <f t="shared" si="8"/>
        <v>0</v>
      </c>
      <c r="AN19" s="5">
        <f t="shared" si="9"/>
        <v>2</v>
      </c>
      <c r="AO19" s="7">
        <f>($AJ19-$AM19)/(5-$AM19)</f>
        <v>0.4</v>
      </c>
    </row>
    <row r="20" spans="1:41" x14ac:dyDescent="0.55000000000000004">
      <c r="A20" s="1" t="s">
        <v>0</v>
      </c>
      <c r="B20" s="1" t="s">
        <v>3</v>
      </c>
      <c r="C20" t="s">
        <v>4</v>
      </c>
      <c r="E20" s="4" t="s">
        <v>670</v>
      </c>
      <c r="F20" s="4" t="s">
        <v>671</v>
      </c>
      <c r="G20" s="4" t="s">
        <v>672</v>
      </c>
      <c r="H20" s="4" t="s">
        <v>670</v>
      </c>
      <c r="I20" s="4" t="s">
        <v>670</v>
      </c>
      <c r="J20" s="4" t="s">
        <v>670</v>
      </c>
      <c r="L20" s="5">
        <f t="shared" si="0"/>
        <v>1</v>
      </c>
      <c r="M20" s="5">
        <f t="shared" si="1"/>
        <v>3</v>
      </c>
      <c r="N20" s="5">
        <f t="shared" si="2"/>
        <v>1</v>
      </c>
      <c r="P20"/>
      <c r="Q20"/>
      <c r="R20"/>
      <c r="S20"/>
      <c r="T20"/>
      <c r="U20"/>
      <c r="W20" s="5">
        <f t="shared" ref="W20:W65" si="13">SUMIF(J20,"Liberal",L20)</f>
        <v>0</v>
      </c>
      <c r="X20" s="5">
        <f t="shared" ref="X20:X65" si="14">SUMIF(J20,"Liberal",M20)</f>
        <v>0</v>
      </c>
      <c r="Y20" s="5">
        <f t="shared" ref="Y20:Y65" si="15">SUMIF(K20,"Liberal",N20)</f>
        <v>0</v>
      </c>
      <c r="Z20" s="5">
        <f t="shared" ref="Z20:Z65" si="16">SUMIF($J20,"Neutral",L20)</f>
        <v>1</v>
      </c>
      <c r="AA20" s="5">
        <f t="shared" ref="AA20:AA65" si="17">SUMIF($J20,"Neutral",M20)</f>
        <v>3</v>
      </c>
      <c r="AB20" s="5">
        <f t="shared" ref="AB20:AB65" si="18">SUMIF($J20,"Neutral",N20)</f>
        <v>1</v>
      </c>
      <c r="AC20" s="5">
        <f t="shared" ref="AC20:AC65" si="19">SUMIF($J20,"Conservative",L20)</f>
        <v>0</v>
      </c>
      <c r="AD20" s="5">
        <f t="shared" ref="AD20:AD65" si="20">SUMIF($J20,"Conservative",M20)</f>
        <v>0</v>
      </c>
      <c r="AE20" s="5">
        <f t="shared" si="3"/>
        <v>0</v>
      </c>
      <c r="AG20" s="5">
        <f t="shared" si="4"/>
        <v>0</v>
      </c>
      <c r="AH20" s="5">
        <f t="shared" si="5"/>
        <v>3</v>
      </c>
      <c r="AI20" s="5">
        <f t="shared" si="6"/>
        <v>0</v>
      </c>
      <c r="AJ20" s="5">
        <f t="shared" si="7"/>
        <v>3</v>
      </c>
      <c r="AK20" s="5">
        <f t="shared" ref="AK20:AK66" si="21">($W20+$Z20+$AC20)*(($W20+$X20+$Y20)/5)</f>
        <v>0</v>
      </c>
      <c r="AL20" s="4">
        <f t="shared" ref="AL20:AL66" si="22">($X20+$AA20+$AD20)*($Z20+$AA20+$AB20)/5</f>
        <v>3</v>
      </c>
      <c r="AM20" s="5">
        <f t="shared" si="8"/>
        <v>0</v>
      </c>
      <c r="AN20" s="5">
        <f t="shared" si="9"/>
        <v>3</v>
      </c>
      <c r="AO20" s="7">
        <f t="shared" ref="AO20:AO66" si="23">($AJ20-$AM20)/(5-$AM20)</f>
        <v>0.6</v>
      </c>
    </row>
    <row r="21" spans="1:41" x14ac:dyDescent="0.55000000000000004">
      <c r="A21" s="1" t="s">
        <v>0</v>
      </c>
      <c r="B21" s="1" t="s">
        <v>331</v>
      </c>
      <c r="C21" t="s">
        <v>668</v>
      </c>
      <c r="E21" s="4" t="s">
        <v>670</v>
      </c>
      <c r="F21" s="4" t="s">
        <v>670</v>
      </c>
      <c r="G21" s="4" t="s">
        <v>672</v>
      </c>
      <c r="H21" s="4" t="s">
        <v>670</v>
      </c>
      <c r="I21" s="4" t="s">
        <v>670</v>
      </c>
      <c r="J21" s="4" t="s">
        <v>670</v>
      </c>
      <c r="L21" s="5">
        <f t="shared" si="0"/>
        <v>1</v>
      </c>
      <c r="M21" s="5">
        <f t="shared" si="1"/>
        <v>4</v>
      </c>
      <c r="N21" s="5">
        <f t="shared" si="2"/>
        <v>0</v>
      </c>
      <c r="P21" t="s">
        <v>698</v>
      </c>
      <c r="Q21" s="5">
        <f>SUM(Q3:Q19)</f>
        <v>475</v>
      </c>
      <c r="R21" s="5">
        <f t="shared" ref="R21:S21" si="24">SUM(R3:R19)</f>
        <v>616</v>
      </c>
      <c r="S21" s="5">
        <f t="shared" si="24"/>
        <v>459</v>
      </c>
      <c r="T21"/>
      <c r="U21"/>
      <c r="W21" s="5">
        <f t="shared" si="13"/>
        <v>0</v>
      </c>
      <c r="X21" s="5">
        <f t="shared" si="14"/>
        <v>0</v>
      </c>
      <c r="Y21" s="5">
        <f t="shared" si="15"/>
        <v>0</v>
      </c>
      <c r="Z21" s="5">
        <f t="shared" si="16"/>
        <v>1</v>
      </c>
      <c r="AA21" s="5">
        <f t="shared" si="17"/>
        <v>4</v>
      </c>
      <c r="AB21" s="5">
        <f t="shared" si="18"/>
        <v>0</v>
      </c>
      <c r="AC21" s="5">
        <f t="shared" si="19"/>
        <v>0</v>
      </c>
      <c r="AD21" s="5">
        <f t="shared" si="20"/>
        <v>0</v>
      </c>
      <c r="AE21" s="5">
        <f t="shared" si="3"/>
        <v>0</v>
      </c>
      <c r="AG21" s="5">
        <f t="shared" si="4"/>
        <v>0</v>
      </c>
      <c r="AH21" s="5">
        <f t="shared" si="5"/>
        <v>4</v>
      </c>
      <c r="AI21" s="5">
        <f t="shared" si="6"/>
        <v>0</v>
      </c>
      <c r="AJ21" s="5">
        <f t="shared" si="7"/>
        <v>4</v>
      </c>
      <c r="AK21" s="5">
        <f t="shared" si="21"/>
        <v>0</v>
      </c>
      <c r="AL21" s="4">
        <f t="shared" si="22"/>
        <v>4</v>
      </c>
      <c r="AM21" s="5">
        <f t="shared" si="8"/>
        <v>0</v>
      </c>
      <c r="AN21" s="5">
        <f t="shared" si="9"/>
        <v>4</v>
      </c>
      <c r="AO21" s="7">
        <f t="shared" si="23"/>
        <v>0.8</v>
      </c>
    </row>
    <row r="22" spans="1:41" x14ac:dyDescent="0.55000000000000004">
      <c r="A22" s="1" t="s">
        <v>0</v>
      </c>
      <c r="B22" s="1" t="s">
        <v>340</v>
      </c>
      <c r="C22" t="s">
        <v>167</v>
      </c>
      <c r="E22" s="4" t="s">
        <v>670</v>
      </c>
      <c r="F22" s="4" t="s">
        <v>671</v>
      </c>
      <c r="G22" s="4" t="s">
        <v>672</v>
      </c>
      <c r="H22" s="4" t="s">
        <v>670</v>
      </c>
      <c r="I22" s="4" t="s">
        <v>672</v>
      </c>
      <c r="J22" s="4" t="s">
        <v>670</v>
      </c>
      <c r="L22" s="5">
        <f t="shared" si="0"/>
        <v>2</v>
      </c>
      <c r="M22" s="5">
        <f t="shared" si="1"/>
        <v>2</v>
      </c>
      <c r="N22" s="5">
        <f t="shared" si="2"/>
        <v>1</v>
      </c>
      <c r="W22" s="5">
        <f t="shared" si="13"/>
        <v>0</v>
      </c>
      <c r="X22" s="5">
        <f t="shared" si="14"/>
        <v>0</v>
      </c>
      <c r="Y22" s="5">
        <f t="shared" si="15"/>
        <v>0</v>
      </c>
      <c r="Z22" s="5">
        <f t="shared" si="16"/>
        <v>2</v>
      </c>
      <c r="AA22" s="5">
        <f t="shared" si="17"/>
        <v>2</v>
      </c>
      <c r="AB22" s="5">
        <f t="shared" si="18"/>
        <v>1</v>
      </c>
      <c r="AC22" s="5">
        <f t="shared" si="19"/>
        <v>0</v>
      </c>
      <c r="AD22" s="5">
        <f t="shared" si="20"/>
        <v>0</v>
      </c>
      <c r="AE22" s="5">
        <f t="shared" si="3"/>
        <v>0</v>
      </c>
      <c r="AG22" s="5">
        <f t="shared" si="4"/>
        <v>0</v>
      </c>
      <c r="AH22" s="5">
        <f t="shared" si="5"/>
        <v>2</v>
      </c>
      <c r="AI22" s="5">
        <f t="shared" si="6"/>
        <v>0</v>
      </c>
      <c r="AJ22" s="5">
        <f t="shared" si="7"/>
        <v>2</v>
      </c>
      <c r="AK22" s="5">
        <f t="shared" si="21"/>
        <v>0</v>
      </c>
      <c r="AL22" s="4">
        <f t="shared" si="22"/>
        <v>2</v>
      </c>
      <c r="AM22" s="5">
        <f t="shared" si="8"/>
        <v>0</v>
      </c>
      <c r="AN22" s="5">
        <f t="shared" si="9"/>
        <v>2</v>
      </c>
      <c r="AO22" s="7">
        <f t="shared" si="23"/>
        <v>0.4</v>
      </c>
    </row>
    <row r="23" spans="1:41" x14ac:dyDescent="0.55000000000000004">
      <c r="A23" s="1" t="s">
        <v>23</v>
      </c>
      <c r="B23" s="1" t="s">
        <v>352</v>
      </c>
      <c r="C23" t="s">
        <v>353</v>
      </c>
      <c r="E23" s="4" t="s">
        <v>672</v>
      </c>
      <c r="F23" s="4" t="s">
        <v>672</v>
      </c>
      <c r="G23" s="4" t="s">
        <v>672</v>
      </c>
      <c r="H23" s="4" t="s">
        <v>672</v>
      </c>
      <c r="I23" s="4" t="s">
        <v>672</v>
      </c>
      <c r="J23" s="4" t="s">
        <v>672</v>
      </c>
      <c r="L23" s="5">
        <f t="shared" si="0"/>
        <v>5</v>
      </c>
      <c r="M23" s="5">
        <f t="shared" si="1"/>
        <v>0</v>
      </c>
      <c r="N23" s="5">
        <f t="shared" si="2"/>
        <v>0</v>
      </c>
      <c r="W23" s="5">
        <f t="shared" si="13"/>
        <v>5</v>
      </c>
      <c r="X23" s="5">
        <f t="shared" si="14"/>
        <v>0</v>
      </c>
      <c r="Y23" s="5">
        <f t="shared" si="15"/>
        <v>0</v>
      </c>
      <c r="Z23" s="5">
        <f t="shared" si="16"/>
        <v>0</v>
      </c>
      <c r="AA23" s="5">
        <f t="shared" si="17"/>
        <v>0</v>
      </c>
      <c r="AB23" s="5">
        <f t="shared" si="18"/>
        <v>0</v>
      </c>
      <c r="AC23" s="5">
        <f t="shared" si="19"/>
        <v>0</v>
      </c>
      <c r="AD23" s="5">
        <f t="shared" si="20"/>
        <v>0</v>
      </c>
      <c r="AE23" s="5">
        <f t="shared" si="3"/>
        <v>0</v>
      </c>
      <c r="AG23" s="5">
        <f t="shared" si="4"/>
        <v>5</v>
      </c>
      <c r="AH23" s="5">
        <f t="shared" si="5"/>
        <v>0</v>
      </c>
      <c r="AI23" s="5">
        <f t="shared" si="6"/>
        <v>0</v>
      </c>
      <c r="AJ23" s="5">
        <f t="shared" si="7"/>
        <v>5</v>
      </c>
      <c r="AK23" s="5">
        <f t="shared" si="21"/>
        <v>5</v>
      </c>
      <c r="AL23" s="4">
        <f t="shared" si="22"/>
        <v>0</v>
      </c>
      <c r="AM23" s="5">
        <f t="shared" si="8"/>
        <v>0</v>
      </c>
      <c r="AN23" s="5">
        <f t="shared" si="9"/>
        <v>5</v>
      </c>
      <c r="AO23" s="7">
        <f t="shared" si="23"/>
        <v>1</v>
      </c>
    </row>
    <row r="24" spans="1:41" x14ac:dyDescent="0.55000000000000004">
      <c r="A24" s="1" t="s">
        <v>23</v>
      </c>
      <c r="B24" s="1" t="s">
        <v>32</v>
      </c>
      <c r="C24" t="s">
        <v>33</v>
      </c>
      <c r="E24" s="4" t="s">
        <v>670</v>
      </c>
      <c r="F24" s="4" t="s">
        <v>672</v>
      </c>
      <c r="G24" s="4" t="s">
        <v>672</v>
      </c>
      <c r="H24" s="4" t="s">
        <v>670</v>
      </c>
      <c r="I24" s="4" t="s">
        <v>672</v>
      </c>
      <c r="J24" s="4" t="s">
        <v>672</v>
      </c>
      <c r="L24" s="5">
        <f t="shared" si="0"/>
        <v>3</v>
      </c>
      <c r="M24" s="5">
        <f t="shared" si="1"/>
        <v>2</v>
      </c>
      <c r="N24" s="5">
        <f t="shared" si="2"/>
        <v>0</v>
      </c>
      <c r="W24" s="5">
        <f t="shared" si="13"/>
        <v>3</v>
      </c>
      <c r="X24" s="5">
        <f t="shared" si="14"/>
        <v>2</v>
      </c>
      <c r="Y24" s="5">
        <f t="shared" si="15"/>
        <v>0</v>
      </c>
      <c r="Z24" s="5">
        <f t="shared" si="16"/>
        <v>0</v>
      </c>
      <c r="AA24" s="5">
        <f t="shared" si="17"/>
        <v>0</v>
      </c>
      <c r="AB24" s="5">
        <f t="shared" si="18"/>
        <v>0</v>
      </c>
      <c r="AC24" s="5">
        <f t="shared" si="19"/>
        <v>0</v>
      </c>
      <c r="AD24" s="5">
        <f t="shared" si="20"/>
        <v>0</v>
      </c>
      <c r="AE24" s="5">
        <f t="shared" ref="AE24:AE87" si="25">SUMIF($J24,"Conservative",X24)</f>
        <v>0</v>
      </c>
      <c r="AG24" s="5">
        <f t="shared" si="4"/>
        <v>3</v>
      </c>
      <c r="AH24" s="5">
        <f t="shared" si="5"/>
        <v>0</v>
      </c>
      <c r="AI24" s="5">
        <f t="shared" si="6"/>
        <v>0</v>
      </c>
      <c r="AJ24" s="5">
        <f t="shared" si="7"/>
        <v>3</v>
      </c>
      <c r="AK24" s="5">
        <f t="shared" si="21"/>
        <v>3</v>
      </c>
      <c r="AL24" s="4">
        <f t="shared" si="22"/>
        <v>0</v>
      </c>
      <c r="AM24" s="5">
        <f t="shared" si="8"/>
        <v>0</v>
      </c>
      <c r="AN24" s="5">
        <f t="shared" si="9"/>
        <v>3</v>
      </c>
      <c r="AO24" s="7">
        <f t="shared" si="23"/>
        <v>0.6</v>
      </c>
    </row>
    <row r="25" spans="1:41" x14ac:dyDescent="0.55000000000000004">
      <c r="A25" s="1" t="s">
        <v>23</v>
      </c>
      <c r="B25" s="1" t="s">
        <v>364</v>
      </c>
      <c r="C25" t="s">
        <v>365</v>
      </c>
      <c r="E25" s="4" t="s">
        <v>670</v>
      </c>
      <c r="F25" s="4" t="s">
        <v>672</v>
      </c>
      <c r="G25" s="4" t="s">
        <v>671</v>
      </c>
      <c r="H25" s="4" t="s">
        <v>670</v>
      </c>
      <c r="I25" s="4" t="s">
        <v>670</v>
      </c>
      <c r="J25" s="4" t="s">
        <v>672</v>
      </c>
      <c r="L25" s="5">
        <f t="shared" si="0"/>
        <v>1</v>
      </c>
      <c r="M25" s="5">
        <f t="shared" si="1"/>
        <v>3</v>
      </c>
      <c r="N25" s="5">
        <f t="shared" si="2"/>
        <v>1</v>
      </c>
      <c r="W25" s="5">
        <f t="shared" si="13"/>
        <v>1</v>
      </c>
      <c r="X25" s="5">
        <f t="shared" si="14"/>
        <v>3</v>
      </c>
      <c r="Y25" s="5">
        <f t="shared" si="15"/>
        <v>0</v>
      </c>
      <c r="Z25" s="5">
        <f t="shared" si="16"/>
        <v>0</v>
      </c>
      <c r="AA25" s="5">
        <f t="shared" si="17"/>
        <v>0</v>
      </c>
      <c r="AB25" s="5">
        <f t="shared" si="18"/>
        <v>0</v>
      </c>
      <c r="AC25" s="5">
        <f t="shared" si="19"/>
        <v>0</v>
      </c>
      <c r="AD25" s="5">
        <f t="shared" si="20"/>
        <v>0</v>
      </c>
      <c r="AE25" s="5">
        <f t="shared" si="25"/>
        <v>0</v>
      </c>
      <c r="AG25" s="5">
        <f t="shared" si="4"/>
        <v>1</v>
      </c>
      <c r="AH25" s="5">
        <f t="shared" si="5"/>
        <v>0</v>
      </c>
      <c r="AI25" s="5">
        <f t="shared" si="6"/>
        <v>0</v>
      </c>
      <c r="AJ25" s="5">
        <f t="shared" si="7"/>
        <v>1</v>
      </c>
      <c r="AK25" s="5">
        <f t="shared" si="21"/>
        <v>0.8</v>
      </c>
      <c r="AL25" s="4">
        <f t="shared" si="22"/>
        <v>0</v>
      </c>
      <c r="AM25" s="5">
        <f t="shared" si="8"/>
        <v>0</v>
      </c>
      <c r="AN25" s="5">
        <f t="shared" si="9"/>
        <v>0.8</v>
      </c>
      <c r="AO25" s="7">
        <f t="shared" si="23"/>
        <v>0.2</v>
      </c>
    </row>
    <row r="26" spans="1:41" x14ac:dyDescent="0.55000000000000004">
      <c r="A26" s="1" t="s">
        <v>23</v>
      </c>
      <c r="B26" s="1" t="s">
        <v>348</v>
      </c>
      <c r="C26" t="s">
        <v>349</v>
      </c>
      <c r="E26" s="4" t="s">
        <v>672</v>
      </c>
      <c r="F26" s="4" t="s">
        <v>671</v>
      </c>
      <c r="G26" s="4" t="s">
        <v>671</v>
      </c>
      <c r="H26" s="4" t="s">
        <v>672</v>
      </c>
      <c r="I26" s="4" t="s">
        <v>671</v>
      </c>
      <c r="J26" s="4" t="s">
        <v>672</v>
      </c>
      <c r="L26" s="5">
        <f t="shared" si="0"/>
        <v>2</v>
      </c>
      <c r="M26" s="5">
        <f t="shared" si="1"/>
        <v>0</v>
      </c>
      <c r="N26" s="5">
        <f t="shared" si="2"/>
        <v>3</v>
      </c>
      <c r="W26" s="5">
        <f t="shared" si="13"/>
        <v>2</v>
      </c>
      <c r="X26" s="5">
        <f t="shared" si="14"/>
        <v>0</v>
      </c>
      <c r="Y26" s="5">
        <f t="shared" si="15"/>
        <v>0</v>
      </c>
      <c r="Z26" s="5">
        <f t="shared" si="16"/>
        <v>0</v>
      </c>
      <c r="AA26" s="5">
        <f t="shared" si="17"/>
        <v>0</v>
      </c>
      <c r="AB26" s="5">
        <f t="shared" si="18"/>
        <v>0</v>
      </c>
      <c r="AC26" s="5">
        <f t="shared" si="19"/>
        <v>0</v>
      </c>
      <c r="AD26" s="5">
        <f t="shared" si="20"/>
        <v>0</v>
      </c>
      <c r="AE26" s="5">
        <f t="shared" si="25"/>
        <v>0</v>
      </c>
      <c r="AG26" s="5">
        <f t="shared" si="4"/>
        <v>2</v>
      </c>
      <c r="AH26" s="5">
        <f t="shared" si="5"/>
        <v>0</v>
      </c>
      <c r="AI26" s="5">
        <f t="shared" si="6"/>
        <v>0</v>
      </c>
      <c r="AJ26" s="5">
        <f t="shared" si="7"/>
        <v>2</v>
      </c>
      <c r="AK26" s="5">
        <f t="shared" si="21"/>
        <v>0.8</v>
      </c>
      <c r="AL26" s="4">
        <f t="shared" si="22"/>
        <v>0</v>
      </c>
      <c r="AM26" s="5">
        <f t="shared" si="8"/>
        <v>0</v>
      </c>
      <c r="AN26" s="5">
        <f t="shared" si="9"/>
        <v>0.8</v>
      </c>
      <c r="AO26" s="7">
        <f t="shared" si="23"/>
        <v>0.4</v>
      </c>
    </row>
    <row r="27" spans="1:41" x14ac:dyDescent="0.55000000000000004">
      <c r="A27" s="1" t="s">
        <v>23</v>
      </c>
      <c r="B27" s="1" t="s">
        <v>36</v>
      </c>
      <c r="C27" t="s">
        <v>37</v>
      </c>
      <c r="E27" s="4" t="s">
        <v>670</v>
      </c>
      <c r="F27" s="4" t="s">
        <v>671</v>
      </c>
      <c r="G27" s="4" t="s">
        <v>672</v>
      </c>
      <c r="H27" s="4" t="s">
        <v>671</v>
      </c>
      <c r="I27" s="4" t="s">
        <v>670</v>
      </c>
      <c r="J27" s="4" t="s">
        <v>672</v>
      </c>
      <c r="L27" s="5">
        <f t="shared" si="0"/>
        <v>1</v>
      </c>
      <c r="M27" s="5">
        <f t="shared" si="1"/>
        <v>2</v>
      </c>
      <c r="N27" s="5">
        <f t="shared" si="2"/>
        <v>2</v>
      </c>
      <c r="W27" s="5">
        <f t="shared" si="13"/>
        <v>1</v>
      </c>
      <c r="X27" s="5">
        <f t="shared" si="14"/>
        <v>2</v>
      </c>
      <c r="Y27" s="5">
        <f t="shared" si="15"/>
        <v>0</v>
      </c>
      <c r="Z27" s="5">
        <f t="shared" si="16"/>
        <v>0</v>
      </c>
      <c r="AA27" s="5">
        <f t="shared" si="17"/>
        <v>0</v>
      </c>
      <c r="AB27" s="5">
        <f t="shared" si="18"/>
        <v>0</v>
      </c>
      <c r="AC27" s="5">
        <f t="shared" si="19"/>
        <v>0</v>
      </c>
      <c r="AD27" s="5">
        <f t="shared" si="20"/>
        <v>0</v>
      </c>
      <c r="AE27" s="5">
        <f t="shared" si="25"/>
        <v>0</v>
      </c>
      <c r="AG27" s="5">
        <f t="shared" si="4"/>
        <v>1</v>
      </c>
      <c r="AH27" s="5">
        <f t="shared" si="5"/>
        <v>0</v>
      </c>
      <c r="AI27" s="5">
        <f t="shared" si="6"/>
        <v>0</v>
      </c>
      <c r="AJ27" s="5">
        <f t="shared" si="7"/>
        <v>1</v>
      </c>
      <c r="AK27" s="5">
        <f t="shared" si="21"/>
        <v>0.6</v>
      </c>
      <c r="AL27" s="4">
        <f t="shared" si="22"/>
        <v>0</v>
      </c>
      <c r="AM27" s="5">
        <f t="shared" si="8"/>
        <v>0</v>
      </c>
      <c r="AN27" s="5">
        <f t="shared" si="9"/>
        <v>0.6</v>
      </c>
      <c r="AO27" s="7">
        <f t="shared" si="23"/>
        <v>0.2</v>
      </c>
    </row>
    <row r="28" spans="1:41" x14ac:dyDescent="0.55000000000000004">
      <c r="A28" s="1" t="s">
        <v>23</v>
      </c>
      <c r="B28" s="1" t="s">
        <v>350</v>
      </c>
      <c r="C28" t="s">
        <v>351</v>
      </c>
      <c r="E28" s="4" t="s">
        <v>670</v>
      </c>
      <c r="F28" s="4" t="s">
        <v>670</v>
      </c>
      <c r="G28" s="4" t="s">
        <v>671</v>
      </c>
      <c r="H28" s="4" t="s">
        <v>671</v>
      </c>
      <c r="I28" s="4" t="s">
        <v>670</v>
      </c>
      <c r="J28" s="4" t="s">
        <v>672</v>
      </c>
      <c r="L28" s="5">
        <f t="shared" si="0"/>
        <v>0</v>
      </c>
      <c r="M28" s="5">
        <f t="shared" si="1"/>
        <v>3</v>
      </c>
      <c r="N28" s="5">
        <f t="shared" si="2"/>
        <v>2</v>
      </c>
      <c r="W28" s="5">
        <f t="shared" si="13"/>
        <v>0</v>
      </c>
      <c r="X28" s="5">
        <f t="shared" si="14"/>
        <v>3</v>
      </c>
      <c r="Y28" s="5">
        <f t="shared" si="15"/>
        <v>0</v>
      </c>
      <c r="Z28" s="5">
        <f t="shared" si="16"/>
        <v>0</v>
      </c>
      <c r="AA28" s="5">
        <f t="shared" si="17"/>
        <v>0</v>
      </c>
      <c r="AB28" s="5">
        <f t="shared" si="18"/>
        <v>0</v>
      </c>
      <c r="AC28" s="5">
        <f t="shared" si="19"/>
        <v>0</v>
      </c>
      <c r="AD28" s="5">
        <f t="shared" si="20"/>
        <v>0</v>
      </c>
      <c r="AE28" s="5">
        <f t="shared" si="25"/>
        <v>0</v>
      </c>
      <c r="AG28" s="5">
        <f t="shared" si="4"/>
        <v>0</v>
      </c>
      <c r="AH28" s="5">
        <f t="shared" si="5"/>
        <v>0</v>
      </c>
      <c r="AI28" s="5">
        <f t="shared" si="6"/>
        <v>0</v>
      </c>
      <c r="AJ28" s="5">
        <f t="shared" si="7"/>
        <v>0</v>
      </c>
      <c r="AK28" s="5">
        <f t="shared" si="21"/>
        <v>0</v>
      </c>
      <c r="AL28" s="4">
        <f t="shared" si="22"/>
        <v>0</v>
      </c>
      <c r="AM28" s="5">
        <f t="shared" si="8"/>
        <v>0</v>
      </c>
      <c r="AN28" s="5">
        <f t="shared" si="9"/>
        <v>0</v>
      </c>
      <c r="AO28" s="7">
        <f t="shared" si="23"/>
        <v>0</v>
      </c>
    </row>
    <row r="29" spans="1:41" x14ac:dyDescent="0.55000000000000004">
      <c r="A29" s="1" t="s">
        <v>23</v>
      </c>
      <c r="B29" s="1" t="s">
        <v>38</v>
      </c>
      <c r="C29" t="s">
        <v>39</v>
      </c>
      <c r="E29" s="4" t="s">
        <v>672</v>
      </c>
      <c r="F29" s="4" t="s">
        <v>670</v>
      </c>
      <c r="G29" s="4" t="s">
        <v>671</v>
      </c>
      <c r="H29" s="4" t="s">
        <v>670</v>
      </c>
      <c r="I29" s="4" t="s">
        <v>671</v>
      </c>
      <c r="J29" s="4" t="s">
        <v>672</v>
      </c>
      <c r="L29" s="5">
        <f t="shared" si="0"/>
        <v>1</v>
      </c>
      <c r="M29" s="5">
        <f t="shared" si="1"/>
        <v>2</v>
      </c>
      <c r="N29" s="5">
        <f t="shared" si="2"/>
        <v>2</v>
      </c>
      <c r="W29" s="5">
        <f t="shared" si="13"/>
        <v>1</v>
      </c>
      <c r="X29" s="5">
        <f t="shared" si="14"/>
        <v>2</v>
      </c>
      <c r="Y29" s="5">
        <f t="shared" si="15"/>
        <v>0</v>
      </c>
      <c r="Z29" s="5">
        <f t="shared" si="16"/>
        <v>0</v>
      </c>
      <c r="AA29" s="5">
        <f t="shared" si="17"/>
        <v>0</v>
      </c>
      <c r="AB29" s="5">
        <f t="shared" si="18"/>
        <v>0</v>
      </c>
      <c r="AC29" s="5">
        <f t="shared" si="19"/>
        <v>0</v>
      </c>
      <c r="AD29" s="5">
        <f t="shared" si="20"/>
        <v>0</v>
      </c>
      <c r="AE29" s="5">
        <f t="shared" si="25"/>
        <v>0</v>
      </c>
      <c r="AG29" s="5">
        <f t="shared" si="4"/>
        <v>1</v>
      </c>
      <c r="AH29" s="5">
        <f t="shared" si="5"/>
        <v>0</v>
      </c>
      <c r="AI29" s="5">
        <f t="shared" si="6"/>
        <v>0</v>
      </c>
      <c r="AJ29" s="5">
        <f t="shared" si="7"/>
        <v>1</v>
      </c>
      <c r="AK29" s="5">
        <f t="shared" si="21"/>
        <v>0.6</v>
      </c>
      <c r="AL29" s="4">
        <f t="shared" si="22"/>
        <v>0</v>
      </c>
      <c r="AM29" s="5">
        <f t="shared" si="8"/>
        <v>0</v>
      </c>
      <c r="AN29" s="5">
        <f t="shared" si="9"/>
        <v>0.6</v>
      </c>
      <c r="AO29" s="7">
        <f t="shared" si="23"/>
        <v>0.2</v>
      </c>
    </row>
    <row r="30" spans="1:41" x14ac:dyDescent="0.55000000000000004">
      <c r="A30" s="1" t="s">
        <v>23</v>
      </c>
      <c r="B30" s="1" t="s">
        <v>40</v>
      </c>
      <c r="C30" t="s">
        <v>41</v>
      </c>
      <c r="E30" s="4" t="s">
        <v>672</v>
      </c>
      <c r="F30" s="4" t="s">
        <v>671</v>
      </c>
      <c r="G30" s="4" t="s">
        <v>671</v>
      </c>
      <c r="H30" s="4" t="s">
        <v>670</v>
      </c>
      <c r="I30" s="4" t="s">
        <v>670</v>
      </c>
      <c r="J30" s="4" t="s">
        <v>672</v>
      </c>
      <c r="L30" s="5">
        <f t="shared" si="0"/>
        <v>1</v>
      </c>
      <c r="M30" s="5">
        <f t="shared" si="1"/>
        <v>2</v>
      </c>
      <c r="N30" s="5">
        <f t="shared" si="2"/>
        <v>2</v>
      </c>
      <c r="W30" s="5">
        <f t="shared" si="13"/>
        <v>1</v>
      </c>
      <c r="X30" s="5">
        <f t="shared" si="14"/>
        <v>2</v>
      </c>
      <c r="Y30" s="5">
        <f t="shared" si="15"/>
        <v>0</v>
      </c>
      <c r="Z30" s="5">
        <f t="shared" si="16"/>
        <v>0</v>
      </c>
      <c r="AA30" s="5">
        <f t="shared" si="17"/>
        <v>0</v>
      </c>
      <c r="AB30" s="5">
        <f t="shared" si="18"/>
        <v>0</v>
      </c>
      <c r="AC30" s="5">
        <f t="shared" si="19"/>
        <v>0</v>
      </c>
      <c r="AD30" s="5">
        <f t="shared" si="20"/>
        <v>0</v>
      </c>
      <c r="AE30" s="5">
        <f t="shared" si="25"/>
        <v>0</v>
      </c>
      <c r="AG30" s="5">
        <f t="shared" si="4"/>
        <v>1</v>
      </c>
      <c r="AH30" s="5">
        <f t="shared" si="5"/>
        <v>0</v>
      </c>
      <c r="AI30" s="5">
        <f t="shared" si="6"/>
        <v>0</v>
      </c>
      <c r="AJ30" s="5">
        <f t="shared" si="7"/>
        <v>1</v>
      </c>
      <c r="AK30" s="5">
        <f t="shared" si="21"/>
        <v>0.6</v>
      </c>
      <c r="AL30" s="4">
        <f t="shared" si="22"/>
        <v>0</v>
      </c>
      <c r="AM30" s="5">
        <f t="shared" si="8"/>
        <v>0</v>
      </c>
      <c r="AN30" s="5">
        <f t="shared" si="9"/>
        <v>0.6</v>
      </c>
      <c r="AO30" s="7">
        <f t="shared" si="23"/>
        <v>0.2</v>
      </c>
    </row>
    <row r="31" spans="1:41" x14ac:dyDescent="0.55000000000000004">
      <c r="A31" s="1" t="s">
        <v>23</v>
      </c>
      <c r="B31" s="1" t="s">
        <v>362</v>
      </c>
      <c r="C31" t="s">
        <v>363</v>
      </c>
      <c r="E31" s="4" t="s">
        <v>671</v>
      </c>
      <c r="F31" s="4" t="s">
        <v>670</v>
      </c>
      <c r="G31" s="4" t="s">
        <v>671</v>
      </c>
      <c r="H31" s="4" t="s">
        <v>670</v>
      </c>
      <c r="I31" s="4" t="s">
        <v>672</v>
      </c>
      <c r="J31" s="4" t="s">
        <v>672</v>
      </c>
      <c r="L31" s="5">
        <f t="shared" si="0"/>
        <v>1</v>
      </c>
      <c r="M31" s="5">
        <f t="shared" si="1"/>
        <v>2</v>
      </c>
      <c r="N31" s="5">
        <f t="shared" si="2"/>
        <v>2</v>
      </c>
      <c r="W31" s="5">
        <f t="shared" si="13"/>
        <v>1</v>
      </c>
      <c r="X31" s="5">
        <f t="shared" si="14"/>
        <v>2</v>
      </c>
      <c r="Y31" s="5">
        <f t="shared" si="15"/>
        <v>0</v>
      </c>
      <c r="Z31" s="5">
        <f t="shared" si="16"/>
        <v>0</v>
      </c>
      <c r="AA31" s="5">
        <f t="shared" si="17"/>
        <v>0</v>
      </c>
      <c r="AB31" s="5">
        <f t="shared" si="18"/>
        <v>0</v>
      </c>
      <c r="AC31" s="5">
        <f t="shared" si="19"/>
        <v>0</v>
      </c>
      <c r="AD31" s="5">
        <f t="shared" si="20"/>
        <v>0</v>
      </c>
      <c r="AE31" s="5">
        <f t="shared" si="25"/>
        <v>0</v>
      </c>
      <c r="AG31" s="5">
        <f t="shared" si="4"/>
        <v>1</v>
      </c>
      <c r="AH31" s="5">
        <f t="shared" si="5"/>
        <v>0</v>
      </c>
      <c r="AI31" s="5">
        <f t="shared" si="6"/>
        <v>0</v>
      </c>
      <c r="AJ31" s="5">
        <f t="shared" si="7"/>
        <v>1</v>
      </c>
      <c r="AK31" s="5">
        <f t="shared" si="21"/>
        <v>0.6</v>
      </c>
      <c r="AL31" s="4">
        <f t="shared" si="22"/>
        <v>0</v>
      </c>
      <c r="AM31" s="5">
        <f t="shared" si="8"/>
        <v>0</v>
      </c>
      <c r="AN31" s="5">
        <f t="shared" si="9"/>
        <v>0.6</v>
      </c>
      <c r="AO31" s="7">
        <f t="shared" si="23"/>
        <v>0.2</v>
      </c>
    </row>
    <row r="32" spans="1:41" x14ac:dyDescent="0.55000000000000004">
      <c r="A32" s="1" t="s">
        <v>23</v>
      </c>
      <c r="B32" s="1" t="s">
        <v>354</v>
      </c>
      <c r="C32" t="s">
        <v>355</v>
      </c>
      <c r="E32" s="4" t="s">
        <v>670</v>
      </c>
      <c r="F32" s="4" t="s">
        <v>672</v>
      </c>
      <c r="G32" s="4" t="s">
        <v>670</v>
      </c>
      <c r="H32" s="4" t="s">
        <v>672</v>
      </c>
      <c r="I32" s="4" t="s">
        <v>670</v>
      </c>
      <c r="J32" s="4" t="s">
        <v>672</v>
      </c>
      <c r="L32" s="5">
        <f t="shared" si="0"/>
        <v>2</v>
      </c>
      <c r="M32" s="5">
        <f t="shared" si="1"/>
        <v>3</v>
      </c>
      <c r="N32" s="5">
        <f t="shared" si="2"/>
        <v>0</v>
      </c>
      <c r="W32" s="5">
        <f t="shared" si="13"/>
        <v>2</v>
      </c>
      <c r="X32" s="5">
        <f t="shared" si="14"/>
        <v>3</v>
      </c>
      <c r="Y32" s="5">
        <f t="shared" si="15"/>
        <v>0</v>
      </c>
      <c r="Z32" s="5">
        <f t="shared" si="16"/>
        <v>0</v>
      </c>
      <c r="AA32" s="5">
        <f t="shared" si="17"/>
        <v>0</v>
      </c>
      <c r="AB32" s="5">
        <f t="shared" si="18"/>
        <v>0</v>
      </c>
      <c r="AC32" s="5">
        <f t="shared" si="19"/>
        <v>0</v>
      </c>
      <c r="AD32" s="5">
        <f t="shared" si="20"/>
        <v>0</v>
      </c>
      <c r="AE32" s="5">
        <f t="shared" si="25"/>
        <v>0</v>
      </c>
      <c r="AG32" s="5">
        <f t="shared" si="4"/>
        <v>2</v>
      </c>
      <c r="AH32" s="5">
        <f t="shared" si="5"/>
        <v>0</v>
      </c>
      <c r="AI32" s="5">
        <f t="shared" si="6"/>
        <v>0</v>
      </c>
      <c r="AJ32" s="5">
        <f t="shared" si="7"/>
        <v>2</v>
      </c>
      <c r="AK32" s="5">
        <f t="shared" si="21"/>
        <v>2</v>
      </c>
      <c r="AL32" s="4">
        <f t="shared" si="22"/>
        <v>0</v>
      </c>
      <c r="AM32" s="5">
        <f t="shared" si="8"/>
        <v>0</v>
      </c>
      <c r="AN32" s="5">
        <f t="shared" si="9"/>
        <v>2</v>
      </c>
      <c r="AO32" s="7">
        <f t="shared" si="23"/>
        <v>0.4</v>
      </c>
    </row>
    <row r="33" spans="1:41" x14ac:dyDescent="0.55000000000000004">
      <c r="A33" s="1" t="s">
        <v>23</v>
      </c>
      <c r="B33" s="1" t="s">
        <v>42</v>
      </c>
      <c r="C33" t="s">
        <v>43</v>
      </c>
      <c r="E33" s="4" t="s">
        <v>671</v>
      </c>
      <c r="F33" s="4" t="s">
        <v>672</v>
      </c>
      <c r="G33" s="4" t="s">
        <v>672</v>
      </c>
      <c r="H33" s="4" t="s">
        <v>670</v>
      </c>
      <c r="I33" s="4" t="s">
        <v>670</v>
      </c>
      <c r="J33" s="4" t="s">
        <v>672</v>
      </c>
      <c r="L33" s="5">
        <f t="shared" si="0"/>
        <v>2</v>
      </c>
      <c r="M33" s="5">
        <f t="shared" si="1"/>
        <v>2</v>
      </c>
      <c r="N33" s="5">
        <f t="shared" si="2"/>
        <v>1</v>
      </c>
      <c r="W33" s="5">
        <f t="shared" si="13"/>
        <v>2</v>
      </c>
      <c r="X33" s="5">
        <f t="shared" si="14"/>
        <v>2</v>
      </c>
      <c r="Y33" s="5">
        <f t="shared" si="15"/>
        <v>0</v>
      </c>
      <c r="Z33" s="5">
        <f t="shared" si="16"/>
        <v>0</v>
      </c>
      <c r="AA33" s="5">
        <f t="shared" si="17"/>
        <v>0</v>
      </c>
      <c r="AB33" s="5">
        <f t="shared" si="18"/>
        <v>0</v>
      </c>
      <c r="AC33" s="5">
        <f t="shared" si="19"/>
        <v>0</v>
      </c>
      <c r="AD33" s="5">
        <f t="shared" si="20"/>
        <v>0</v>
      </c>
      <c r="AE33" s="5">
        <f t="shared" si="25"/>
        <v>0</v>
      </c>
      <c r="AG33" s="5">
        <f t="shared" si="4"/>
        <v>2</v>
      </c>
      <c r="AH33" s="5">
        <f t="shared" si="5"/>
        <v>0</v>
      </c>
      <c r="AI33" s="5">
        <f t="shared" si="6"/>
        <v>0</v>
      </c>
      <c r="AJ33" s="5">
        <f t="shared" si="7"/>
        <v>2</v>
      </c>
      <c r="AK33" s="5">
        <f t="shared" si="21"/>
        <v>1.6</v>
      </c>
      <c r="AL33" s="4">
        <f t="shared" si="22"/>
        <v>0</v>
      </c>
      <c r="AM33" s="5">
        <f t="shared" si="8"/>
        <v>0</v>
      </c>
      <c r="AN33" s="5">
        <f t="shared" si="9"/>
        <v>1.6</v>
      </c>
      <c r="AO33" s="7">
        <f t="shared" si="23"/>
        <v>0.4</v>
      </c>
    </row>
    <row r="34" spans="1:41" x14ac:dyDescent="0.55000000000000004">
      <c r="A34" s="1" t="s">
        <v>23</v>
      </c>
      <c r="B34" s="1" t="s">
        <v>26</v>
      </c>
      <c r="C34" t="s">
        <v>27</v>
      </c>
      <c r="E34" s="4" t="s">
        <v>671</v>
      </c>
      <c r="F34" s="4" t="s">
        <v>670</v>
      </c>
      <c r="G34" s="4" t="s">
        <v>671</v>
      </c>
      <c r="H34" s="4" t="s">
        <v>670</v>
      </c>
      <c r="I34" s="4" t="s">
        <v>672</v>
      </c>
      <c r="J34" s="4" t="s">
        <v>672</v>
      </c>
      <c r="L34" s="5">
        <f t="shared" si="0"/>
        <v>1</v>
      </c>
      <c r="M34" s="5">
        <f t="shared" si="1"/>
        <v>2</v>
      </c>
      <c r="N34" s="5">
        <f t="shared" si="2"/>
        <v>2</v>
      </c>
      <c r="W34" s="5">
        <f t="shared" si="13"/>
        <v>1</v>
      </c>
      <c r="X34" s="5">
        <f t="shared" si="14"/>
        <v>2</v>
      </c>
      <c r="Y34" s="5">
        <f t="shared" si="15"/>
        <v>0</v>
      </c>
      <c r="Z34" s="5">
        <f t="shared" si="16"/>
        <v>0</v>
      </c>
      <c r="AA34" s="5">
        <f t="shared" si="17"/>
        <v>0</v>
      </c>
      <c r="AB34" s="5">
        <f t="shared" si="18"/>
        <v>0</v>
      </c>
      <c r="AC34" s="5">
        <f t="shared" si="19"/>
        <v>0</v>
      </c>
      <c r="AD34" s="5">
        <f t="shared" si="20"/>
        <v>0</v>
      </c>
      <c r="AE34" s="5">
        <f t="shared" si="25"/>
        <v>0</v>
      </c>
      <c r="AG34" s="5">
        <f t="shared" si="4"/>
        <v>1</v>
      </c>
      <c r="AH34" s="5">
        <f t="shared" si="5"/>
        <v>0</v>
      </c>
      <c r="AI34" s="5">
        <f t="shared" si="6"/>
        <v>0</v>
      </c>
      <c r="AJ34" s="5">
        <f t="shared" si="7"/>
        <v>1</v>
      </c>
      <c r="AK34" s="5">
        <f t="shared" si="21"/>
        <v>0.6</v>
      </c>
      <c r="AL34" s="4">
        <f t="shared" si="22"/>
        <v>0</v>
      </c>
      <c r="AM34" s="5">
        <f t="shared" si="8"/>
        <v>0</v>
      </c>
      <c r="AN34" s="5">
        <f t="shared" si="9"/>
        <v>0.6</v>
      </c>
      <c r="AO34" s="7">
        <f t="shared" si="23"/>
        <v>0.2</v>
      </c>
    </row>
    <row r="35" spans="1:41" x14ac:dyDescent="0.55000000000000004">
      <c r="A35" s="1" t="s">
        <v>23</v>
      </c>
      <c r="B35" s="1" t="s">
        <v>358</v>
      </c>
      <c r="C35" t="s">
        <v>359</v>
      </c>
      <c r="E35" s="4" t="s">
        <v>671</v>
      </c>
      <c r="F35" s="4" t="s">
        <v>670</v>
      </c>
      <c r="G35" s="4" t="s">
        <v>670</v>
      </c>
      <c r="H35" s="4" t="s">
        <v>670</v>
      </c>
      <c r="I35" s="4" t="s">
        <v>670</v>
      </c>
      <c r="J35" s="4" t="s">
        <v>672</v>
      </c>
      <c r="L35" s="5">
        <f t="shared" si="0"/>
        <v>0</v>
      </c>
      <c r="M35" s="5">
        <f t="shared" si="1"/>
        <v>4</v>
      </c>
      <c r="N35" s="5">
        <f t="shared" si="2"/>
        <v>1</v>
      </c>
      <c r="W35" s="5">
        <f t="shared" si="13"/>
        <v>0</v>
      </c>
      <c r="X35" s="5">
        <f t="shared" si="14"/>
        <v>4</v>
      </c>
      <c r="Y35" s="5">
        <f t="shared" si="15"/>
        <v>0</v>
      </c>
      <c r="Z35" s="5">
        <f t="shared" si="16"/>
        <v>0</v>
      </c>
      <c r="AA35" s="5">
        <f t="shared" si="17"/>
        <v>0</v>
      </c>
      <c r="AB35" s="5">
        <f t="shared" si="18"/>
        <v>0</v>
      </c>
      <c r="AC35" s="5">
        <f t="shared" si="19"/>
        <v>0</v>
      </c>
      <c r="AD35" s="5">
        <f t="shared" si="20"/>
        <v>0</v>
      </c>
      <c r="AE35" s="5">
        <f t="shared" si="25"/>
        <v>0</v>
      </c>
      <c r="AG35" s="5">
        <f t="shared" si="4"/>
        <v>0</v>
      </c>
      <c r="AH35" s="5">
        <f t="shared" si="5"/>
        <v>0</v>
      </c>
      <c r="AI35" s="5">
        <f t="shared" si="6"/>
        <v>0</v>
      </c>
      <c r="AJ35" s="5">
        <f t="shared" si="7"/>
        <v>0</v>
      </c>
      <c r="AK35" s="5">
        <f t="shared" si="21"/>
        <v>0</v>
      </c>
      <c r="AL35" s="4">
        <f t="shared" si="22"/>
        <v>0</v>
      </c>
      <c r="AM35" s="5">
        <f t="shared" si="8"/>
        <v>0</v>
      </c>
      <c r="AN35" s="5">
        <f t="shared" si="9"/>
        <v>0</v>
      </c>
      <c r="AO35" s="7">
        <f t="shared" si="23"/>
        <v>0</v>
      </c>
    </row>
    <row r="36" spans="1:41" x14ac:dyDescent="0.55000000000000004">
      <c r="A36" s="1" t="s">
        <v>23</v>
      </c>
      <c r="B36" s="1" t="s">
        <v>28</v>
      </c>
      <c r="C36" t="s">
        <v>29</v>
      </c>
      <c r="E36" s="4" t="s">
        <v>670</v>
      </c>
      <c r="F36" s="4" t="s">
        <v>670</v>
      </c>
      <c r="G36" s="4" t="s">
        <v>672</v>
      </c>
      <c r="H36" s="4" t="s">
        <v>670</v>
      </c>
      <c r="I36" s="4" t="s">
        <v>670</v>
      </c>
      <c r="J36" s="4" t="s">
        <v>672</v>
      </c>
      <c r="L36" s="5">
        <f t="shared" si="0"/>
        <v>1</v>
      </c>
      <c r="M36" s="5">
        <f t="shared" si="1"/>
        <v>4</v>
      </c>
      <c r="N36" s="5">
        <f t="shared" si="2"/>
        <v>0</v>
      </c>
      <c r="W36" s="5">
        <f t="shared" si="13"/>
        <v>1</v>
      </c>
      <c r="X36" s="5">
        <f t="shared" si="14"/>
        <v>4</v>
      </c>
      <c r="Y36" s="5">
        <f t="shared" si="15"/>
        <v>0</v>
      </c>
      <c r="Z36" s="5">
        <f t="shared" si="16"/>
        <v>0</v>
      </c>
      <c r="AA36" s="5">
        <f t="shared" si="17"/>
        <v>0</v>
      </c>
      <c r="AB36" s="5">
        <f t="shared" si="18"/>
        <v>0</v>
      </c>
      <c r="AC36" s="5">
        <f t="shared" si="19"/>
        <v>0</v>
      </c>
      <c r="AD36" s="5">
        <f t="shared" si="20"/>
        <v>0</v>
      </c>
      <c r="AE36" s="5">
        <f t="shared" si="25"/>
        <v>0</v>
      </c>
      <c r="AG36" s="5">
        <f t="shared" si="4"/>
        <v>1</v>
      </c>
      <c r="AH36" s="5">
        <f t="shared" si="5"/>
        <v>0</v>
      </c>
      <c r="AI36" s="5">
        <f t="shared" si="6"/>
        <v>0</v>
      </c>
      <c r="AJ36" s="5">
        <f t="shared" si="7"/>
        <v>1</v>
      </c>
      <c r="AK36" s="5">
        <f t="shared" si="21"/>
        <v>1</v>
      </c>
      <c r="AL36" s="4">
        <f t="shared" si="22"/>
        <v>0</v>
      </c>
      <c r="AM36" s="5">
        <f t="shared" si="8"/>
        <v>0</v>
      </c>
      <c r="AN36" s="5">
        <f t="shared" si="9"/>
        <v>1</v>
      </c>
      <c r="AO36" s="7">
        <f t="shared" si="23"/>
        <v>0.2</v>
      </c>
    </row>
    <row r="37" spans="1:41" x14ac:dyDescent="0.55000000000000004">
      <c r="A37" s="1" t="s">
        <v>23</v>
      </c>
      <c r="B37" s="1" t="s">
        <v>24</v>
      </c>
      <c r="C37" t="s">
        <v>25</v>
      </c>
      <c r="E37" s="4" t="s">
        <v>672</v>
      </c>
      <c r="F37" s="4" t="s">
        <v>672</v>
      </c>
      <c r="G37" s="4" t="s">
        <v>671</v>
      </c>
      <c r="H37" s="4" t="s">
        <v>670</v>
      </c>
      <c r="I37" s="4" t="s">
        <v>670</v>
      </c>
      <c r="J37" s="4" t="s">
        <v>672</v>
      </c>
      <c r="L37" s="5">
        <f t="shared" si="0"/>
        <v>2</v>
      </c>
      <c r="M37" s="5">
        <f t="shared" si="1"/>
        <v>2</v>
      </c>
      <c r="N37" s="5">
        <f t="shared" si="2"/>
        <v>1</v>
      </c>
      <c r="W37" s="5">
        <f t="shared" si="13"/>
        <v>2</v>
      </c>
      <c r="X37" s="5">
        <f t="shared" si="14"/>
        <v>2</v>
      </c>
      <c r="Y37" s="5">
        <f t="shared" si="15"/>
        <v>0</v>
      </c>
      <c r="Z37" s="5">
        <f t="shared" si="16"/>
        <v>0</v>
      </c>
      <c r="AA37" s="5">
        <f t="shared" si="17"/>
        <v>0</v>
      </c>
      <c r="AB37" s="5">
        <f t="shared" si="18"/>
        <v>0</v>
      </c>
      <c r="AC37" s="5">
        <f t="shared" si="19"/>
        <v>0</v>
      </c>
      <c r="AD37" s="5">
        <f t="shared" si="20"/>
        <v>0</v>
      </c>
      <c r="AE37" s="5">
        <f t="shared" si="25"/>
        <v>0</v>
      </c>
      <c r="AG37" s="5">
        <f t="shared" si="4"/>
        <v>2</v>
      </c>
      <c r="AH37" s="5">
        <f t="shared" si="5"/>
        <v>0</v>
      </c>
      <c r="AI37" s="5">
        <f t="shared" si="6"/>
        <v>0</v>
      </c>
      <c r="AJ37" s="5">
        <f t="shared" si="7"/>
        <v>2</v>
      </c>
      <c r="AK37" s="5">
        <f t="shared" si="21"/>
        <v>1.6</v>
      </c>
      <c r="AL37" s="4">
        <f t="shared" si="22"/>
        <v>0</v>
      </c>
      <c r="AM37" s="5">
        <f t="shared" si="8"/>
        <v>0</v>
      </c>
      <c r="AN37" s="5">
        <f t="shared" si="9"/>
        <v>1.6</v>
      </c>
      <c r="AO37" s="7">
        <f t="shared" si="23"/>
        <v>0.4</v>
      </c>
    </row>
    <row r="38" spans="1:41" x14ac:dyDescent="0.55000000000000004">
      <c r="A38" s="1" t="s">
        <v>23</v>
      </c>
      <c r="B38" s="1" t="s">
        <v>34</v>
      </c>
      <c r="C38" t="s">
        <v>35</v>
      </c>
      <c r="E38" s="4" t="s">
        <v>670</v>
      </c>
      <c r="F38" s="4" t="s">
        <v>670</v>
      </c>
      <c r="G38" s="4" t="s">
        <v>670</v>
      </c>
      <c r="H38" s="4" t="s">
        <v>671</v>
      </c>
      <c r="I38" s="4" t="s">
        <v>672</v>
      </c>
      <c r="J38" s="4" t="s">
        <v>672</v>
      </c>
      <c r="L38" s="5">
        <f t="shared" si="0"/>
        <v>1</v>
      </c>
      <c r="M38" s="5">
        <f t="shared" si="1"/>
        <v>3</v>
      </c>
      <c r="N38" s="5">
        <f t="shared" si="2"/>
        <v>1</v>
      </c>
      <c r="W38" s="5">
        <f t="shared" si="13"/>
        <v>1</v>
      </c>
      <c r="X38" s="5">
        <f t="shared" si="14"/>
        <v>3</v>
      </c>
      <c r="Y38" s="5">
        <f t="shared" si="15"/>
        <v>0</v>
      </c>
      <c r="Z38" s="5">
        <f t="shared" si="16"/>
        <v>0</v>
      </c>
      <c r="AA38" s="5">
        <f t="shared" si="17"/>
        <v>0</v>
      </c>
      <c r="AB38" s="5">
        <f t="shared" si="18"/>
        <v>0</v>
      </c>
      <c r="AC38" s="5">
        <f t="shared" si="19"/>
        <v>0</v>
      </c>
      <c r="AD38" s="5">
        <f t="shared" si="20"/>
        <v>0</v>
      </c>
      <c r="AE38" s="5">
        <f t="shared" si="25"/>
        <v>0</v>
      </c>
      <c r="AG38" s="5">
        <f t="shared" si="4"/>
        <v>1</v>
      </c>
      <c r="AH38" s="5">
        <f t="shared" si="5"/>
        <v>0</v>
      </c>
      <c r="AI38" s="5">
        <f t="shared" si="6"/>
        <v>0</v>
      </c>
      <c r="AJ38" s="5">
        <f t="shared" si="7"/>
        <v>1</v>
      </c>
      <c r="AK38" s="5">
        <f t="shared" si="21"/>
        <v>0.8</v>
      </c>
      <c r="AL38" s="4">
        <f t="shared" si="22"/>
        <v>0</v>
      </c>
      <c r="AM38" s="5">
        <f t="shared" si="8"/>
        <v>0</v>
      </c>
      <c r="AN38" s="5">
        <f t="shared" si="9"/>
        <v>0.8</v>
      </c>
      <c r="AO38" s="7">
        <f t="shared" si="23"/>
        <v>0.2</v>
      </c>
    </row>
    <row r="39" spans="1:41" x14ac:dyDescent="0.55000000000000004">
      <c r="A39" s="1" t="s">
        <v>23</v>
      </c>
      <c r="B39" s="1" t="s">
        <v>30</v>
      </c>
      <c r="C39" t="s">
        <v>31</v>
      </c>
      <c r="E39" s="4" t="s">
        <v>672</v>
      </c>
      <c r="F39" s="4" t="s">
        <v>671</v>
      </c>
      <c r="G39" s="4" t="s">
        <v>672</v>
      </c>
      <c r="H39" s="4" t="s">
        <v>672</v>
      </c>
      <c r="I39" s="4" t="s">
        <v>670</v>
      </c>
      <c r="J39" s="4" t="s">
        <v>672</v>
      </c>
      <c r="L39" s="5">
        <f t="shared" si="0"/>
        <v>3</v>
      </c>
      <c r="M39" s="5">
        <f t="shared" si="1"/>
        <v>1</v>
      </c>
      <c r="N39" s="5">
        <f t="shared" si="2"/>
        <v>1</v>
      </c>
      <c r="W39" s="5">
        <f t="shared" si="13"/>
        <v>3</v>
      </c>
      <c r="X39" s="5">
        <f t="shared" si="14"/>
        <v>1</v>
      </c>
      <c r="Y39" s="5">
        <f t="shared" si="15"/>
        <v>0</v>
      </c>
      <c r="Z39" s="5">
        <f t="shared" si="16"/>
        <v>0</v>
      </c>
      <c r="AA39" s="5">
        <f t="shared" si="17"/>
        <v>0</v>
      </c>
      <c r="AB39" s="5">
        <f t="shared" si="18"/>
        <v>0</v>
      </c>
      <c r="AC39" s="5">
        <f t="shared" si="19"/>
        <v>0</v>
      </c>
      <c r="AD39" s="5">
        <f t="shared" si="20"/>
        <v>0</v>
      </c>
      <c r="AE39" s="5">
        <f t="shared" si="25"/>
        <v>0</v>
      </c>
      <c r="AG39" s="5">
        <f t="shared" si="4"/>
        <v>3</v>
      </c>
      <c r="AH39" s="5">
        <f t="shared" si="5"/>
        <v>0</v>
      </c>
      <c r="AI39" s="5">
        <f t="shared" si="6"/>
        <v>0</v>
      </c>
      <c r="AJ39" s="5">
        <f t="shared" si="7"/>
        <v>3</v>
      </c>
      <c r="AK39" s="5">
        <f t="shared" si="21"/>
        <v>2.4000000000000004</v>
      </c>
      <c r="AL39" s="4">
        <f t="shared" si="22"/>
        <v>0</v>
      </c>
      <c r="AM39" s="5">
        <f t="shared" si="8"/>
        <v>0</v>
      </c>
      <c r="AN39" s="5">
        <f t="shared" si="9"/>
        <v>2.4000000000000004</v>
      </c>
      <c r="AO39" s="7">
        <f t="shared" si="23"/>
        <v>0.6</v>
      </c>
    </row>
    <row r="40" spans="1:41" x14ac:dyDescent="0.55000000000000004">
      <c r="A40" s="1" t="s">
        <v>23</v>
      </c>
      <c r="B40" s="1" t="s">
        <v>360</v>
      </c>
      <c r="C40" t="s">
        <v>361</v>
      </c>
      <c r="E40" s="4" t="s">
        <v>670</v>
      </c>
      <c r="F40" s="4" t="s">
        <v>670</v>
      </c>
      <c r="G40" s="4" t="s">
        <v>672</v>
      </c>
      <c r="H40" s="4" t="s">
        <v>670</v>
      </c>
      <c r="I40" s="4" t="s">
        <v>670</v>
      </c>
      <c r="J40" s="4" t="s">
        <v>672</v>
      </c>
      <c r="L40" s="5">
        <f t="shared" si="0"/>
        <v>1</v>
      </c>
      <c r="M40" s="5">
        <f t="shared" si="1"/>
        <v>4</v>
      </c>
      <c r="N40" s="5">
        <f t="shared" si="2"/>
        <v>0</v>
      </c>
      <c r="W40" s="5">
        <f t="shared" si="13"/>
        <v>1</v>
      </c>
      <c r="X40" s="5">
        <f t="shared" si="14"/>
        <v>4</v>
      </c>
      <c r="Y40" s="5">
        <f t="shared" si="15"/>
        <v>0</v>
      </c>
      <c r="Z40" s="5">
        <f t="shared" si="16"/>
        <v>0</v>
      </c>
      <c r="AA40" s="5">
        <f t="shared" si="17"/>
        <v>0</v>
      </c>
      <c r="AB40" s="5">
        <f t="shared" si="18"/>
        <v>0</v>
      </c>
      <c r="AC40" s="5">
        <f t="shared" si="19"/>
        <v>0</v>
      </c>
      <c r="AD40" s="5">
        <f t="shared" si="20"/>
        <v>0</v>
      </c>
      <c r="AE40" s="5">
        <f t="shared" si="25"/>
        <v>0</v>
      </c>
      <c r="AG40" s="5">
        <f t="shared" si="4"/>
        <v>1</v>
      </c>
      <c r="AH40" s="5">
        <f t="shared" si="5"/>
        <v>0</v>
      </c>
      <c r="AI40" s="5">
        <f t="shared" si="6"/>
        <v>0</v>
      </c>
      <c r="AJ40" s="5">
        <f t="shared" si="7"/>
        <v>1</v>
      </c>
      <c r="AK40" s="5">
        <f t="shared" si="21"/>
        <v>1</v>
      </c>
      <c r="AL40" s="4">
        <f t="shared" si="22"/>
        <v>0</v>
      </c>
      <c r="AM40" s="5">
        <f t="shared" si="8"/>
        <v>0</v>
      </c>
      <c r="AN40" s="5">
        <f t="shared" si="9"/>
        <v>1</v>
      </c>
      <c r="AO40" s="7">
        <f t="shared" si="23"/>
        <v>0.2</v>
      </c>
    </row>
    <row r="41" spans="1:41" x14ac:dyDescent="0.55000000000000004">
      <c r="A41" s="1" t="s">
        <v>23</v>
      </c>
      <c r="B41" s="1" t="s">
        <v>346</v>
      </c>
      <c r="C41" t="s">
        <v>347</v>
      </c>
      <c r="E41" s="4" t="s">
        <v>672</v>
      </c>
      <c r="F41" s="4" t="s">
        <v>671</v>
      </c>
      <c r="G41" s="4" t="s">
        <v>672</v>
      </c>
      <c r="H41" s="4" t="s">
        <v>672</v>
      </c>
      <c r="I41" s="4" t="s">
        <v>671</v>
      </c>
      <c r="J41" s="4" t="s">
        <v>672</v>
      </c>
      <c r="L41" s="5">
        <f t="shared" si="0"/>
        <v>3</v>
      </c>
      <c r="M41" s="5">
        <f t="shared" si="1"/>
        <v>0</v>
      </c>
      <c r="N41" s="5">
        <f t="shared" si="2"/>
        <v>2</v>
      </c>
      <c r="W41" s="5">
        <f t="shared" si="13"/>
        <v>3</v>
      </c>
      <c r="X41" s="5">
        <f t="shared" si="14"/>
        <v>0</v>
      </c>
      <c r="Y41" s="5">
        <f t="shared" si="15"/>
        <v>0</v>
      </c>
      <c r="Z41" s="5">
        <f t="shared" si="16"/>
        <v>0</v>
      </c>
      <c r="AA41" s="5">
        <f t="shared" si="17"/>
        <v>0</v>
      </c>
      <c r="AB41" s="5">
        <f t="shared" si="18"/>
        <v>0</v>
      </c>
      <c r="AC41" s="5">
        <f t="shared" si="19"/>
        <v>0</v>
      </c>
      <c r="AD41" s="5">
        <f t="shared" si="20"/>
        <v>0</v>
      </c>
      <c r="AE41" s="5">
        <f t="shared" si="25"/>
        <v>0</v>
      </c>
      <c r="AG41" s="5">
        <f t="shared" si="4"/>
        <v>3</v>
      </c>
      <c r="AH41" s="5">
        <f t="shared" si="5"/>
        <v>0</v>
      </c>
      <c r="AI41" s="5">
        <f t="shared" si="6"/>
        <v>0</v>
      </c>
      <c r="AJ41" s="5">
        <f t="shared" si="7"/>
        <v>3</v>
      </c>
      <c r="AK41" s="5">
        <f t="shared" si="21"/>
        <v>1.7999999999999998</v>
      </c>
      <c r="AL41" s="4">
        <f t="shared" si="22"/>
        <v>0</v>
      </c>
      <c r="AM41" s="5">
        <f t="shared" si="8"/>
        <v>0</v>
      </c>
      <c r="AN41" s="5">
        <f t="shared" si="9"/>
        <v>1.7999999999999998</v>
      </c>
      <c r="AO41" s="7">
        <f t="shared" si="23"/>
        <v>0.6</v>
      </c>
    </row>
    <row r="42" spans="1:41" x14ac:dyDescent="0.55000000000000004">
      <c r="A42" s="1" t="s">
        <v>23</v>
      </c>
      <c r="B42" s="1" t="s">
        <v>356</v>
      </c>
      <c r="C42" t="s">
        <v>341</v>
      </c>
      <c r="E42" s="4" t="s">
        <v>670</v>
      </c>
      <c r="F42" s="4" t="s">
        <v>671</v>
      </c>
      <c r="G42" s="4" t="s">
        <v>672</v>
      </c>
      <c r="H42" s="4" t="s">
        <v>671</v>
      </c>
      <c r="I42" s="4" t="s">
        <v>672</v>
      </c>
      <c r="J42" s="4" t="s">
        <v>672</v>
      </c>
      <c r="L42" s="5">
        <f t="shared" si="0"/>
        <v>2</v>
      </c>
      <c r="M42" s="5">
        <f t="shared" si="1"/>
        <v>1</v>
      </c>
      <c r="N42" s="5">
        <f t="shared" si="2"/>
        <v>2</v>
      </c>
      <c r="W42" s="5">
        <f t="shared" si="13"/>
        <v>2</v>
      </c>
      <c r="X42" s="5">
        <f t="shared" si="14"/>
        <v>1</v>
      </c>
      <c r="Y42" s="5">
        <f t="shared" si="15"/>
        <v>0</v>
      </c>
      <c r="Z42" s="5">
        <f t="shared" si="16"/>
        <v>0</v>
      </c>
      <c r="AA42" s="5">
        <f t="shared" si="17"/>
        <v>0</v>
      </c>
      <c r="AB42" s="5">
        <f t="shared" si="18"/>
        <v>0</v>
      </c>
      <c r="AC42" s="5">
        <f t="shared" si="19"/>
        <v>0</v>
      </c>
      <c r="AD42" s="5">
        <f t="shared" si="20"/>
        <v>0</v>
      </c>
      <c r="AE42" s="5">
        <f t="shared" si="25"/>
        <v>0</v>
      </c>
      <c r="AG42" s="5">
        <f t="shared" si="4"/>
        <v>2</v>
      </c>
      <c r="AH42" s="5">
        <f t="shared" si="5"/>
        <v>0</v>
      </c>
      <c r="AI42" s="5">
        <f t="shared" si="6"/>
        <v>0</v>
      </c>
      <c r="AJ42" s="5">
        <f t="shared" si="7"/>
        <v>2</v>
      </c>
      <c r="AK42" s="5">
        <f t="shared" si="21"/>
        <v>1.2</v>
      </c>
      <c r="AL42" s="4">
        <f t="shared" si="22"/>
        <v>0</v>
      </c>
      <c r="AM42" s="5">
        <f t="shared" si="8"/>
        <v>0</v>
      </c>
      <c r="AN42" s="5">
        <f t="shared" si="9"/>
        <v>1.2</v>
      </c>
      <c r="AO42" s="7">
        <f t="shared" si="23"/>
        <v>0.4</v>
      </c>
    </row>
    <row r="43" spans="1:41" x14ac:dyDescent="0.55000000000000004">
      <c r="A43" s="1" t="s">
        <v>44</v>
      </c>
      <c r="B43" s="1" t="s">
        <v>384</v>
      </c>
      <c r="C43" t="s">
        <v>643</v>
      </c>
      <c r="E43" s="4" t="s">
        <v>670</v>
      </c>
      <c r="F43" s="4" t="s">
        <v>670</v>
      </c>
      <c r="G43" s="4" t="s">
        <v>671</v>
      </c>
      <c r="H43" s="4" t="s">
        <v>670</v>
      </c>
      <c r="I43" s="4" t="s">
        <v>671</v>
      </c>
      <c r="J43" s="4" t="s">
        <v>672</v>
      </c>
      <c r="L43" s="5">
        <f t="shared" si="0"/>
        <v>0</v>
      </c>
      <c r="M43" s="5">
        <f t="shared" si="1"/>
        <v>3</v>
      </c>
      <c r="N43" s="5">
        <f t="shared" si="2"/>
        <v>2</v>
      </c>
      <c r="W43" s="5">
        <f t="shared" si="13"/>
        <v>0</v>
      </c>
      <c r="X43" s="5">
        <f t="shared" si="14"/>
        <v>3</v>
      </c>
      <c r="Y43" s="5">
        <f t="shared" si="15"/>
        <v>0</v>
      </c>
      <c r="Z43" s="5">
        <f t="shared" si="16"/>
        <v>0</v>
      </c>
      <c r="AA43" s="5">
        <f t="shared" si="17"/>
        <v>0</v>
      </c>
      <c r="AB43" s="5">
        <f t="shared" si="18"/>
        <v>0</v>
      </c>
      <c r="AC43" s="5">
        <f t="shared" si="19"/>
        <v>0</v>
      </c>
      <c r="AD43" s="5">
        <f t="shared" si="20"/>
        <v>0</v>
      </c>
      <c r="AE43" s="5">
        <f t="shared" si="25"/>
        <v>0</v>
      </c>
      <c r="AG43" s="5">
        <f t="shared" si="4"/>
        <v>0</v>
      </c>
      <c r="AH43" s="5">
        <f t="shared" si="5"/>
        <v>0</v>
      </c>
      <c r="AI43" s="5">
        <f t="shared" si="6"/>
        <v>0</v>
      </c>
      <c r="AJ43" s="5">
        <f t="shared" si="7"/>
        <v>0</v>
      </c>
      <c r="AK43" s="5">
        <f t="shared" si="21"/>
        <v>0</v>
      </c>
      <c r="AL43" s="4">
        <f t="shared" si="22"/>
        <v>0</v>
      </c>
      <c r="AM43" s="5">
        <f t="shared" si="8"/>
        <v>0</v>
      </c>
      <c r="AN43" s="5">
        <f t="shared" si="9"/>
        <v>0</v>
      </c>
      <c r="AO43" s="7">
        <f t="shared" si="23"/>
        <v>0</v>
      </c>
    </row>
    <row r="44" spans="1:41" x14ac:dyDescent="0.55000000000000004">
      <c r="A44" s="1" t="s">
        <v>44</v>
      </c>
      <c r="B44" s="1" t="s">
        <v>45</v>
      </c>
      <c r="C44" t="s">
        <v>46</v>
      </c>
      <c r="E44" s="4" t="s">
        <v>671</v>
      </c>
      <c r="F44" s="4" t="s">
        <v>670</v>
      </c>
      <c r="G44" s="4" t="s">
        <v>670</v>
      </c>
      <c r="H44" s="4" t="s">
        <v>671</v>
      </c>
      <c r="I44" s="4" t="s">
        <v>670</v>
      </c>
      <c r="J44" s="4" t="s">
        <v>672</v>
      </c>
      <c r="L44" s="5">
        <f t="shared" si="0"/>
        <v>0</v>
      </c>
      <c r="M44" s="5">
        <f t="shared" si="1"/>
        <v>3</v>
      </c>
      <c r="N44" s="5">
        <f t="shared" si="2"/>
        <v>2</v>
      </c>
      <c r="W44" s="5">
        <f t="shared" si="13"/>
        <v>0</v>
      </c>
      <c r="X44" s="5">
        <f t="shared" si="14"/>
        <v>3</v>
      </c>
      <c r="Y44" s="5">
        <f t="shared" si="15"/>
        <v>0</v>
      </c>
      <c r="Z44" s="5">
        <f t="shared" si="16"/>
        <v>0</v>
      </c>
      <c r="AA44" s="5">
        <f t="shared" si="17"/>
        <v>0</v>
      </c>
      <c r="AB44" s="5">
        <f t="shared" si="18"/>
        <v>0</v>
      </c>
      <c r="AC44" s="5">
        <f t="shared" si="19"/>
        <v>0</v>
      </c>
      <c r="AD44" s="5">
        <f t="shared" si="20"/>
        <v>0</v>
      </c>
      <c r="AE44" s="5">
        <f t="shared" si="25"/>
        <v>0</v>
      </c>
      <c r="AG44" s="5">
        <f t="shared" si="4"/>
        <v>0</v>
      </c>
      <c r="AH44" s="5">
        <f t="shared" si="5"/>
        <v>0</v>
      </c>
      <c r="AI44" s="5">
        <f t="shared" si="6"/>
        <v>0</v>
      </c>
      <c r="AJ44" s="5">
        <f t="shared" si="7"/>
        <v>0</v>
      </c>
      <c r="AK44" s="5">
        <f t="shared" si="21"/>
        <v>0</v>
      </c>
      <c r="AL44" s="4">
        <f t="shared" si="22"/>
        <v>0</v>
      </c>
      <c r="AM44" s="5">
        <f t="shared" si="8"/>
        <v>0</v>
      </c>
      <c r="AN44" s="5">
        <f t="shared" si="9"/>
        <v>0</v>
      </c>
      <c r="AO44" s="7">
        <f t="shared" si="23"/>
        <v>0</v>
      </c>
    </row>
    <row r="45" spans="1:41" x14ac:dyDescent="0.55000000000000004">
      <c r="A45" s="1" t="s">
        <v>44</v>
      </c>
      <c r="B45" s="1" t="s">
        <v>372</v>
      </c>
      <c r="C45" t="s">
        <v>373</v>
      </c>
      <c r="E45" s="4" t="s">
        <v>672</v>
      </c>
      <c r="F45" s="4" t="s">
        <v>670</v>
      </c>
      <c r="G45" s="4" t="s">
        <v>671</v>
      </c>
      <c r="H45" s="4" t="s">
        <v>671</v>
      </c>
      <c r="I45" s="4" t="s">
        <v>670</v>
      </c>
      <c r="J45" s="4" t="s">
        <v>672</v>
      </c>
      <c r="L45" s="5">
        <f t="shared" si="0"/>
        <v>1</v>
      </c>
      <c r="M45" s="5">
        <f t="shared" si="1"/>
        <v>2</v>
      </c>
      <c r="N45" s="5">
        <f t="shared" si="2"/>
        <v>2</v>
      </c>
      <c r="W45" s="5">
        <f t="shared" si="13"/>
        <v>1</v>
      </c>
      <c r="X45" s="5">
        <f t="shared" si="14"/>
        <v>2</v>
      </c>
      <c r="Y45" s="5">
        <f t="shared" si="15"/>
        <v>0</v>
      </c>
      <c r="Z45" s="5">
        <f t="shared" si="16"/>
        <v>0</v>
      </c>
      <c r="AA45" s="5">
        <f t="shared" si="17"/>
        <v>0</v>
      </c>
      <c r="AB45" s="5">
        <f t="shared" si="18"/>
        <v>0</v>
      </c>
      <c r="AC45" s="5">
        <f t="shared" si="19"/>
        <v>0</v>
      </c>
      <c r="AD45" s="5">
        <f t="shared" si="20"/>
        <v>0</v>
      </c>
      <c r="AE45" s="5">
        <f t="shared" si="25"/>
        <v>0</v>
      </c>
      <c r="AG45" s="5">
        <f t="shared" si="4"/>
        <v>1</v>
      </c>
      <c r="AH45" s="5">
        <f t="shared" si="5"/>
        <v>0</v>
      </c>
      <c r="AI45" s="5">
        <f t="shared" si="6"/>
        <v>0</v>
      </c>
      <c r="AJ45" s="5">
        <f t="shared" si="7"/>
        <v>1</v>
      </c>
      <c r="AK45" s="5">
        <f t="shared" si="21"/>
        <v>0.6</v>
      </c>
      <c r="AL45" s="4">
        <f t="shared" si="22"/>
        <v>0</v>
      </c>
      <c r="AM45" s="5">
        <f t="shared" si="8"/>
        <v>0</v>
      </c>
      <c r="AN45" s="5">
        <f t="shared" si="9"/>
        <v>0.6</v>
      </c>
      <c r="AO45" s="7">
        <f t="shared" si="23"/>
        <v>0.2</v>
      </c>
    </row>
    <row r="46" spans="1:41" x14ac:dyDescent="0.55000000000000004">
      <c r="A46" s="1" t="s">
        <v>44</v>
      </c>
      <c r="B46" s="1" t="s">
        <v>378</v>
      </c>
      <c r="C46" t="s">
        <v>379</v>
      </c>
      <c r="E46" s="4" t="s">
        <v>671</v>
      </c>
      <c r="F46" s="4" t="s">
        <v>672</v>
      </c>
      <c r="G46" s="4" t="s">
        <v>670</v>
      </c>
      <c r="H46" s="4" t="s">
        <v>670</v>
      </c>
      <c r="I46" s="4" t="s">
        <v>671</v>
      </c>
      <c r="J46" s="4" t="s">
        <v>672</v>
      </c>
      <c r="L46" s="5">
        <f t="shared" si="0"/>
        <v>1</v>
      </c>
      <c r="M46" s="5">
        <f t="shared" si="1"/>
        <v>2</v>
      </c>
      <c r="N46" s="5">
        <f t="shared" si="2"/>
        <v>2</v>
      </c>
      <c r="W46" s="5">
        <f t="shared" si="13"/>
        <v>1</v>
      </c>
      <c r="X46" s="5">
        <f t="shared" si="14"/>
        <v>2</v>
      </c>
      <c r="Y46" s="5">
        <f t="shared" si="15"/>
        <v>0</v>
      </c>
      <c r="Z46" s="5">
        <f t="shared" si="16"/>
        <v>0</v>
      </c>
      <c r="AA46" s="5">
        <f t="shared" si="17"/>
        <v>0</v>
      </c>
      <c r="AB46" s="5">
        <f t="shared" si="18"/>
        <v>0</v>
      </c>
      <c r="AC46" s="5">
        <f t="shared" si="19"/>
        <v>0</v>
      </c>
      <c r="AD46" s="5">
        <f t="shared" si="20"/>
        <v>0</v>
      </c>
      <c r="AE46" s="5">
        <f t="shared" si="25"/>
        <v>0</v>
      </c>
      <c r="AG46" s="5">
        <f t="shared" si="4"/>
        <v>1</v>
      </c>
      <c r="AH46" s="5">
        <f t="shared" si="5"/>
        <v>0</v>
      </c>
      <c r="AI46" s="5">
        <f t="shared" si="6"/>
        <v>0</v>
      </c>
      <c r="AJ46" s="5">
        <f t="shared" si="7"/>
        <v>1</v>
      </c>
      <c r="AK46" s="5">
        <f t="shared" si="21"/>
        <v>0.6</v>
      </c>
      <c r="AL46" s="4">
        <f t="shared" si="22"/>
        <v>0</v>
      </c>
      <c r="AM46" s="5">
        <f t="shared" si="8"/>
        <v>0</v>
      </c>
      <c r="AN46" s="5">
        <f t="shared" si="9"/>
        <v>0.6</v>
      </c>
      <c r="AO46" s="7">
        <f t="shared" si="23"/>
        <v>0.2</v>
      </c>
    </row>
    <row r="47" spans="1:41" x14ac:dyDescent="0.55000000000000004">
      <c r="A47" s="1" t="s">
        <v>44</v>
      </c>
      <c r="B47" s="1" t="s">
        <v>374</v>
      </c>
      <c r="C47" t="s">
        <v>375</v>
      </c>
      <c r="E47" s="4" t="s">
        <v>671</v>
      </c>
      <c r="F47" s="4" t="s">
        <v>672</v>
      </c>
      <c r="G47" s="4" t="s">
        <v>670</v>
      </c>
      <c r="H47" s="4" t="s">
        <v>670</v>
      </c>
      <c r="I47" s="4" t="s">
        <v>671</v>
      </c>
      <c r="J47" s="4" t="s">
        <v>672</v>
      </c>
      <c r="L47" s="5">
        <f t="shared" si="0"/>
        <v>1</v>
      </c>
      <c r="M47" s="5">
        <f t="shared" si="1"/>
        <v>2</v>
      </c>
      <c r="N47" s="5">
        <f t="shared" si="2"/>
        <v>2</v>
      </c>
      <c r="W47" s="5">
        <f t="shared" si="13"/>
        <v>1</v>
      </c>
      <c r="X47" s="5">
        <f t="shared" si="14"/>
        <v>2</v>
      </c>
      <c r="Y47" s="5">
        <f t="shared" si="15"/>
        <v>0</v>
      </c>
      <c r="Z47" s="5">
        <f t="shared" si="16"/>
        <v>0</v>
      </c>
      <c r="AA47" s="5">
        <f t="shared" si="17"/>
        <v>0</v>
      </c>
      <c r="AB47" s="5">
        <f t="shared" si="18"/>
        <v>0</v>
      </c>
      <c r="AC47" s="5">
        <f t="shared" si="19"/>
        <v>0</v>
      </c>
      <c r="AD47" s="5">
        <f t="shared" si="20"/>
        <v>0</v>
      </c>
      <c r="AE47" s="5">
        <f t="shared" si="25"/>
        <v>0</v>
      </c>
      <c r="AG47" s="5">
        <f t="shared" si="4"/>
        <v>1</v>
      </c>
      <c r="AH47" s="5">
        <f t="shared" si="5"/>
        <v>0</v>
      </c>
      <c r="AI47" s="5">
        <f t="shared" si="6"/>
        <v>0</v>
      </c>
      <c r="AJ47" s="5">
        <f t="shared" si="7"/>
        <v>1</v>
      </c>
      <c r="AK47" s="5">
        <f t="shared" si="21"/>
        <v>0.6</v>
      </c>
      <c r="AL47" s="4">
        <f t="shared" si="22"/>
        <v>0</v>
      </c>
      <c r="AM47" s="5">
        <f t="shared" si="8"/>
        <v>0</v>
      </c>
      <c r="AN47" s="5">
        <f t="shared" si="9"/>
        <v>0.6</v>
      </c>
      <c r="AO47" s="7">
        <f t="shared" si="23"/>
        <v>0.2</v>
      </c>
    </row>
    <row r="48" spans="1:41" x14ac:dyDescent="0.55000000000000004">
      <c r="A48" s="1" t="s">
        <v>44</v>
      </c>
      <c r="B48" s="1" t="s">
        <v>61</v>
      </c>
      <c r="C48" t="s">
        <v>62</v>
      </c>
      <c r="E48" s="4" t="s">
        <v>670</v>
      </c>
      <c r="F48" s="4" t="s">
        <v>671</v>
      </c>
      <c r="G48" s="4" t="s">
        <v>670</v>
      </c>
      <c r="H48" s="4" t="s">
        <v>672</v>
      </c>
      <c r="I48" s="4" t="s">
        <v>670</v>
      </c>
      <c r="J48" s="4" t="s">
        <v>672</v>
      </c>
      <c r="L48" s="5">
        <f t="shared" si="0"/>
        <v>1</v>
      </c>
      <c r="M48" s="5">
        <f t="shared" si="1"/>
        <v>3</v>
      </c>
      <c r="N48" s="5">
        <f t="shared" si="2"/>
        <v>1</v>
      </c>
      <c r="W48" s="5">
        <f t="shared" si="13"/>
        <v>1</v>
      </c>
      <c r="X48" s="5">
        <f t="shared" si="14"/>
        <v>3</v>
      </c>
      <c r="Y48" s="5">
        <f t="shared" si="15"/>
        <v>0</v>
      </c>
      <c r="Z48" s="5">
        <f t="shared" si="16"/>
        <v>0</v>
      </c>
      <c r="AA48" s="5">
        <f t="shared" si="17"/>
        <v>0</v>
      </c>
      <c r="AB48" s="5">
        <f t="shared" si="18"/>
        <v>0</v>
      </c>
      <c r="AC48" s="5">
        <f t="shared" si="19"/>
        <v>0</v>
      </c>
      <c r="AD48" s="5">
        <f t="shared" si="20"/>
        <v>0</v>
      </c>
      <c r="AE48" s="5">
        <f t="shared" si="25"/>
        <v>0</v>
      </c>
      <c r="AG48" s="5">
        <f t="shared" si="4"/>
        <v>1</v>
      </c>
      <c r="AH48" s="5">
        <f t="shared" si="5"/>
        <v>0</v>
      </c>
      <c r="AI48" s="5">
        <f t="shared" si="6"/>
        <v>0</v>
      </c>
      <c r="AJ48" s="5">
        <f t="shared" si="7"/>
        <v>1</v>
      </c>
      <c r="AK48" s="5">
        <f t="shared" si="21"/>
        <v>0.8</v>
      </c>
      <c r="AL48" s="4">
        <f t="shared" si="22"/>
        <v>0</v>
      </c>
      <c r="AM48" s="5">
        <f t="shared" si="8"/>
        <v>0</v>
      </c>
      <c r="AN48" s="5">
        <f t="shared" si="9"/>
        <v>0.8</v>
      </c>
      <c r="AO48" s="7">
        <f t="shared" si="23"/>
        <v>0.2</v>
      </c>
    </row>
    <row r="49" spans="1:41" x14ac:dyDescent="0.55000000000000004">
      <c r="A49" s="1" t="s">
        <v>44</v>
      </c>
      <c r="B49" s="1" t="s">
        <v>53</v>
      </c>
      <c r="C49" t="s">
        <v>54</v>
      </c>
      <c r="E49" s="4" t="s">
        <v>670</v>
      </c>
      <c r="F49" s="4" t="s">
        <v>672</v>
      </c>
      <c r="G49" s="4" t="s">
        <v>670</v>
      </c>
      <c r="H49" s="4" t="s">
        <v>670</v>
      </c>
      <c r="I49" s="4" t="s">
        <v>672</v>
      </c>
      <c r="J49" s="4" t="s">
        <v>672</v>
      </c>
      <c r="L49" s="5">
        <f t="shared" si="0"/>
        <v>2</v>
      </c>
      <c r="M49" s="5">
        <f t="shared" si="1"/>
        <v>3</v>
      </c>
      <c r="N49" s="5">
        <f t="shared" si="2"/>
        <v>0</v>
      </c>
      <c r="W49" s="5">
        <f t="shared" si="13"/>
        <v>2</v>
      </c>
      <c r="X49" s="5">
        <f t="shared" si="14"/>
        <v>3</v>
      </c>
      <c r="Y49" s="5">
        <f t="shared" si="15"/>
        <v>0</v>
      </c>
      <c r="Z49" s="5">
        <f t="shared" si="16"/>
        <v>0</v>
      </c>
      <c r="AA49" s="5">
        <f t="shared" si="17"/>
        <v>0</v>
      </c>
      <c r="AB49" s="5">
        <f t="shared" si="18"/>
        <v>0</v>
      </c>
      <c r="AC49" s="5">
        <f t="shared" si="19"/>
        <v>0</v>
      </c>
      <c r="AD49" s="5">
        <f t="shared" si="20"/>
        <v>0</v>
      </c>
      <c r="AE49" s="5">
        <f t="shared" si="25"/>
        <v>0</v>
      </c>
      <c r="AG49" s="5">
        <f t="shared" si="4"/>
        <v>2</v>
      </c>
      <c r="AH49" s="5">
        <f t="shared" si="5"/>
        <v>0</v>
      </c>
      <c r="AI49" s="5">
        <f t="shared" si="6"/>
        <v>0</v>
      </c>
      <c r="AJ49" s="5">
        <f t="shared" si="7"/>
        <v>2</v>
      </c>
      <c r="AK49" s="5">
        <f t="shared" si="21"/>
        <v>2</v>
      </c>
      <c r="AL49" s="4">
        <f t="shared" si="22"/>
        <v>0</v>
      </c>
      <c r="AM49" s="5">
        <f t="shared" si="8"/>
        <v>0</v>
      </c>
      <c r="AN49" s="5">
        <f t="shared" si="9"/>
        <v>2</v>
      </c>
      <c r="AO49" s="7">
        <f t="shared" si="23"/>
        <v>0.4</v>
      </c>
    </row>
    <row r="50" spans="1:41" x14ac:dyDescent="0.55000000000000004">
      <c r="A50" s="1" t="s">
        <v>44</v>
      </c>
      <c r="B50" s="1" t="s">
        <v>382</v>
      </c>
      <c r="C50" t="s">
        <v>383</v>
      </c>
      <c r="E50" s="4" t="s">
        <v>670</v>
      </c>
      <c r="F50" s="4" t="s">
        <v>672</v>
      </c>
      <c r="G50" s="4" t="s">
        <v>671</v>
      </c>
      <c r="H50" s="4" t="s">
        <v>670</v>
      </c>
      <c r="I50" s="4" t="s">
        <v>671</v>
      </c>
      <c r="J50" s="4" t="s">
        <v>672</v>
      </c>
      <c r="L50" s="5">
        <f t="shared" si="0"/>
        <v>1</v>
      </c>
      <c r="M50" s="5">
        <f t="shared" si="1"/>
        <v>2</v>
      </c>
      <c r="N50" s="5">
        <f t="shared" si="2"/>
        <v>2</v>
      </c>
      <c r="W50" s="5">
        <f t="shared" si="13"/>
        <v>1</v>
      </c>
      <c r="X50" s="5">
        <f t="shared" si="14"/>
        <v>2</v>
      </c>
      <c r="Y50" s="5">
        <f t="shared" si="15"/>
        <v>0</v>
      </c>
      <c r="Z50" s="5">
        <f t="shared" si="16"/>
        <v>0</v>
      </c>
      <c r="AA50" s="5">
        <f t="shared" si="17"/>
        <v>0</v>
      </c>
      <c r="AB50" s="5">
        <f t="shared" si="18"/>
        <v>0</v>
      </c>
      <c r="AC50" s="5">
        <f t="shared" si="19"/>
        <v>0</v>
      </c>
      <c r="AD50" s="5">
        <f t="shared" si="20"/>
        <v>0</v>
      </c>
      <c r="AE50" s="5">
        <f t="shared" si="25"/>
        <v>0</v>
      </c>
      <c r="AG50" s="5">
        <f t="shared" si="4"/>
        <v>1</v>
      </c>
      <c r="AH50" s="5">
        <f t="shared" si="5"/>
        <v>0</v>
      </c>
      <c r="AI50" s="5">
        <f t="shared" si="6"/>
        <v>0</v>
      </c>
      <c r="AJ50" s="5">
        <f t="shared" si="7"/>
        <v>1</v>
      </c>
      <c r="AK50" s="5">
        <f t="shared" si="21"/>
        <v>0.6</v>
      </c>
      <c r="AL50" s="4">
        <f t="shared" si="22"/>
        <v>0</v>
      </c>
      <c r="AM50" s="5">
        <f t="shared" si="8"/>
        <v>0</v>
      </c>
      <c r="AN50" s="5">
        <f t="shared" si="9"/>
        <v>0.6</v>
      </c>
      <c r="AO50" s="7">
        <f t="shared" si="23"/>
        <v>0.2</v>
      </c>
    </row>
    <row r="51" spans="1:41" x14ac:dyDescent="0.55000000000000004">
      <c r="A51" s="1" t="s">
        <v>44</v>
      </c>
      <c r="B51" s="1" t="s">
        <v>47</v>
      </c>
      <c r="C51" t="s">
        <v>48</v>
      </c>
      <c r="E51" s="4" t="s">
        <v>670</v>
      </c>
      <c r="F51" s="4" t="s">
        <v>670</v>
      </c>
      <c r="G51" s="4" t="s">
        <v>672</v>
      </c>
      <c r="H51" s="4" t="s">
        <v>670</v>
      </c>
      <c r="I51" s="4" t="s">
        <v>671</v>
      </c>
      <c r="J51" s="4" t="s">
        <v>672</v>
      </c>
      <c r="L51" s="5">
        <f t="shared" si="0"/>
        <v>1</v>
      </c>
      <c r="M51" s="5">
        <f t="shared" si="1"/>
        <v>3</v>
      </c>
      <c r="N51" s="5">
        <f t="shared" si="2"/>
        <v>1</v>
      </c>
      <c r="W51" s="5">
        <f t="shared" si="13"/>
        <v>1</v>
      </c>
      <c r="X51" s="5">
        <f t="shared" si="14"/>
        <v>3</v>
      </c>
      <c r="Y51" s="5">
        <f t="shared" si="15"/>
        <v>0</v>
      </c>
      <c r="Z51" s="5">
        <f t="shared" si="16"/>
        <v>0</v>
      </c>
      <c r="AA51" s="5">
        <f t="shared" si="17"/>
        <v>0</v>
      </c>
      <c r="AB51" s="5">
        <f t="shared" si="18"/>
        <v>0</v>
      </c>
      <c r="AC51" s="5">
        <f t="shared" si="19"/>
        <v>0</v>
      </c>
      <c r="AD51" s="5">
        <f t="shared" si="20"/>
        <v>0</v>
      </c>
      <c r="AE51" s="5">
        <f t="shared" si="25"/>
        <v>0</v>
      </c>
      <c r="AG51" s="5">
        <f t="shared" si="4"/>
        <v>1</v>
      </c>
      <c r="AH51" s="5">
        <f t="shared" si="5"/>
        <v>0</v>
      </c>
      <c r="AI51" s="5">
        <f t="shared" si="6"/>
        <v>0</v>
      </c>
      <c r="AJ51" s="5">
        <f t="shared" si="7"/>
        <v>1</v>
      </c>
      <c r="AK51" s="5">
        <f t="shared" si="21"/>
        <v>0.8</v>
      </c>
      <c r="AL51" s="4">
        <f t="shared" si="22"/>
        <v>0</v>
      </c>
      <c r="AM51" s="5">
        <f t="shared" si="8"/>
        <v>0</v>
      </c>
      <c r="AN51" s="5">
        <f t="shared" si="9"/>
        <v>0.8</v>
      </c>
      <c r="AO51" s="7">
        <f t="shared" si="23"/>
        <v>0.2</v>
      </c>
    </row>
    <row r="52" spans="1:41" x14ac:dyDescent="0.55000000000000004">
      <c r="A52" s="1" t="s">
        <v>44</v>
      </c>
      <c r="B52" s="1" t="s">
        <v>376</v>
      </c>
      <c r="C52" t="s">
        <v>377</v>
      </c>
      <c r="E52" s="4" t="s">
        <v>671</v>
      </c>
      <c r="F52" s="4" t="s">
        <v>671</v>
      </c>
      <c r="G52" s="4" t="s">
        <v>671</v>
      </c>
      <c r="H52" s="4" t="s">
        <v>671</v>
      </c>
      <c r="I52" s="4" t="s">
        <v>670</v>
      </c>
      <c r="J52" s="4" t="s">
        <v>672</v>
      </c>
      <c r="L52" s="5">
        <f t="shared" si="0"/>
        <v>0</v>
      </c>
      <c r="M52" s="5">
        <f t="shared" si="1"/>
        <v>1</v>
      </c>
      <c r="N52" s="5">
        <f t="shared" si="2"/>
        <v>4</v>
      </c>
      <c r="W52" s="5">
        <f t="shared" si="13"/>
        <v>0</v>
      </c>
      <c r="X52" s="5">
        <f t="shared" si="14"/>
        <v>1</v>
      </c>
      <c r="Y52" s="5">
        <f t="shared" si="15"/>
        <v>0</v>
      </c>
      <c r="Z52" s="5">
        <f t="shared" si="16"/>
        <v>0</v>
      </c>
      <c r="AA52" s="5">
        <f t="shared" si="17"/>
        <v>0</v>
      </c>
      <c r="AB52" s="5">
        <f t="shared" si="18"/>
        <v>0</v>
      </c>
      <c r="AC52" s="5">
        <f t="shared" si="19"/>
        <v>0</v>
      </c>
      <c r="AD52" s="5">
        <f t="shared" si="20"/>
        <v>0</v>
      </c>
      <c r="AE52" s="5">
        <f t="shared" si="25"/>
        <v>0</v>
      </c>
      <c r="AG52" s="5">
        <f t="shared" si="4"/>
        <v>0</v>
      </c>
      <c r="AH52" s="5">
        <f t="shared" si="5"/>
        <v>0</v>
      </c>
      <c r="AI52" s="5">
        <f t="shared" si="6"/>
        <v>0</v>
      </c>
      <c r="AJ52" s="5">
        <f t="shared" si="7"/>
        <v>0</v>
      </c>
      <c r="AK52" s="5">
        <f t="shared" si="21"/>
        <v>0</v>
      </c>
      <c r="AL52" s="4">
        <f t="shared" si="22"/>
        <v>0</v>
      </c>
      <c r="AM52" s="5">
        <f t="shared" si="8"/>
        <v>0</v>
      </c>
      <c r="AN52" s="5">
        <f t="shared" si="9"/>
        <v>0</v>
      </c>
      <c r="AO52" s="7">
        <f t="shared" si="23"/>
        <v>0</v>
      </c>
    </row>
    <row r="53" spans="1:41" x14ac:dyDescent="0.55000000000000004">
      <c r="A53" s="1" t="s">
        <v>44</v>
      </c>
      <c r="B53" s="1" t="s">
        <v>366</v>
      </c>
      <c r="C53" t="s">
        <v>367</v>
      </c>
      <c r="E53" s="4" t="s">
        <v>670</v>
      </c>
      <c r="F53" s="4" t="s">
        <v>671</v>
      </c>
      <c r="G53" s="4" t="s">
        <v>671</v>
      </c>
      <c r="H53" s="4" t="s">
        <v>672</v>
      </c>
      <c r="I53" s="4" t="s">
        <v>672</v>
      </c>
      <c r="J53" s="4" t="s">
        <v>672</v>
      </c>
      <c r="L53" s="5">
        <f t="shared" si="0"/>
        <v>2</v>
      </c>
      <c r="M53" s="5">
        <f t="shared" si="1"/>
        <v>1</v>
      </c>
      <c r="N53" s="5">
        <f t="shared" si="2"/>
        <v>2</v>
      </c>
      <c r="W53" s="5">
        <f t="shared" si="13"/>
        <v>2</v>
      </c>
      <c r="X53" s="5">
        <f t="shared" si="14"/>
        <v>1</v>
      </c>
      <c r="Y53" s="5">
        <f t="shared" si="15"/>
        <v>0</v>
      </c>
      <c r="Z53" s="5">
        <f t="shared" si="16"/>
        <v>0</v>
      </c>
      <c r="AA53" s="5">
        <f t="shared" si="17"/>
        <v>0</v>
      </c>
      <c r="AB53" s="5">
        <f t="shared" si="18"/>
        <v>0</v>
      </c>
      <c r="AC53" s="5">
        <f t="shared" si="19"/>
        <v>0</v>
      </c>
      <c r="AD53" s="5">
        <f t="shared" si="20"/>
        <v>0</v>
      </c>
      <c r="AE53" s="5">
        <f t="shared" si="25"/>
        <v>0</v>
      </c>
      <c r="AG53" s="5">
        <f t="shared" si="4"/>
        <v>2</v>
      </c>
      <c r="AH53" s="5">
        <f t="shared" si="5"/>
        <v>0</v>
      </c>
      <c r="AI53" s="5">
        <f t="shared" si="6"/>
        <v>0</v>
      </c>
      <c r="AJ53" s="5">
        <f t="shared" si="7"/>
        <v>2</v>
      </c>
      <c r="AK53" s="5">
        <f t="shared" si="21"/>
        <v>1.2</v>
      </c>
      <c r="AL53" s="4">
        <f t="shared" si="22"/>
        <v>0</v>
      </c>
      <c r="AM53" s="5">
        <f t="shared" si="8"/>
        <v>0</v>
      </c>
      <c r="AN53" s="5">
        <f t="shared" si="9"/>
        <v>1.2</v>
      </c>
      <c r="AO53" s="7">
        <f t="shared" si="23"/>
        <v>0.4</v>
      </c>
    </row>
    <row r="54" spans="1:41" x14ac:dyDescent="0.55000000000000004">
      <c r="A54" s="1" t="s">
        <v>44</v>
      </c>
      <c r="B54" s="1" t="s">
        <v>57</v>
      </c>
      <c r="C54" t="s">
        <v>58</v>
      </c>
      <c r="E54" s="4" t="s">
        <v>671</v>
      </c>
      <c r="F54" s="4" t="s">
        <v>672</v>
      </c>
      <c r="G54" s="4" t="s">
        <v>670</v>
      </c>
      <c r="H54" s="4" t="s">
        <v>672</v>
      </c>
      <c r="I54" s="4" t="s">
        <v>671</v>
      </c>
      <c r="J54" s="4" t="s">
        <v>672</v>
      </c>
      <c r="L54" s="5">
        <f t="shared" si="0"/>
        <v>2</v>
      </c>
      <c r="M54" s="5">
        <f t="shared" si="1"/>
        <v>1</v>
      </c>
      <c r="N54" s="5">
        <f t="shared" si="2"/>
        <v>2</v>
      </c>
      <c r="W54" s="5">
        <f t="shared" si="13"/>
        <v>2</v>
      </c>
      <c r="X54" s="5">
        <f t="shared" si="14"/>
        <v>1</v>
      </c>
      <c r="Y54" s="5">
        <f t="shared" si="15"/>
        <v>0</v>
      </c>
      <c r="Z54" s="5">
        <f t="shared" si="16"/>
        <v>0</v>
      </c>
      <c r="AA54" s="5">
        <f t="shared" si="17"/>
        <v>0</v>
      </c>
      <c r="AB54" s="5">
        <f t="shared" si="18"/>
        <v>0</v>
      </c>
      <c r="AC54" s="5">
        <f t="shared" si="19"/>
        <v>0</v>
      </c>
      <c r="AD54" s="5">
        <f t="shared" si="20"/>
        <v>0</v>
      </c>
      <c r="AE54" s="5">
        <f t="shared" si="25"/>
        <v>0</v>
      </c>
      <c r="AG54" s="5">
        <f t="shared" si="4"/>
        <v>2</v>
      </c>
      <c r="AH54" s="5">
        <f t="shared" si="5"/>
        <v>0</v>
      </c>
      <c r="AI54" s="5">
        <f t="shared" si="6"/>
        <v>0</v>
      </c>
      <c r="AJ54" s="5">
        <f t="shared" si="7"/>
        <v>2</v>
      </c>
      <c r="AK54" s="5">
        <f t="shared" si="21"/>
        <v>1.2</v>
      </c>
      <c r="AL54" s="4">
        <f t="shared" si="22"/>
        <v>0</v>
      </c>
      <c r="AM54" s="5">
        <f t="shared" si="8"/>
        <v>0</v>
      </c>
      <c r="AN54" s="5">
        <f t="shared" si="9"/>
        <v>1.2</v>
      </c>
      <c r="AO54" s="7">
        <f t="shared" si="23"/>
        <v>0.4</v>
      </c>
    </row>
    <row r="55" spans="1:41" x14ac:dyDescent="0.55000000000000004">
      <c r="A55" s="1" t="s">
        <v>44</v>
      </c>
      <c r="B55" s="1" t="s">
        <v>59</v>
      </c>
      <c r="C55" t="s">
        <v>60</v>
      </c>
      <c r="E55" s="4" t="s">
        <v>670</v>
      </c>
      <c r="F55" s="4" t="s">
        <v>672</v>
      </c>
      <c r="G55" s="4" t="s">
        <v>672</v>
      </c>
      <c r="H55" s="4" t="s">
        <v>671</v>
      </c>
      <c r="I55" s="4" t="s">
        <v>672</v>
      </c>
      <c r="J55" s="4" t="s">
        <v>672</v>
      </c>
      <c r="L55" s="5">
        <f t="shared" si="0"/>
        <v>3</v>
      </c>
      <c r="M55" s="5">
        <f t="shared" si="1"/>
        <v>1</v>
      </c>
      <c r="N55" s="5">
        <f t="shared" si="2"/>
        <v>1</v>
      </c>
      <c r="W55" s="5">
        <f t="shared" si="13"/>
        <v>3</v>
      </c>
      <c r="X55" s="5">
        <f t="shared" si="14"/>
        <v>1</v>
      </c>
      <c r="Y55" s="5">
        <f t="shared" si="15"/>
        <v>0</v>
      </c>
      <c r="Z55" s="5">
        <f t="shared" si="16"/>
        <v>0</v>
      </c>
      <c r="AA55" s="5">
        <f t="shared" si="17"/>
        <v>0</v>
      </c>
      <c r="AB55" s="5">
        <f t="shared" si="18"/>
        <v>0</v>
      </c>
      <c r="AC55" s="5">
        <f t="shared" si="19"/>
        <v>0</v>
      </c>
      <c r="AD55" s="5">
        <f t="shared" si="20"/>
        <v>0</v>
      </c>
      <c r="AE55" s="5">
        <f t="shared" si="25"/>
        <v>0</v>
      </c>
      <c r="AG55" s="5">
        <f t="shared" si="4"/>
        <v>3</v>
      </c>
      <c r="AH55" s="5">
        <f t="shared" si="5"/>
        <v>0</v>
      </c>
      <c r="AI55" s="5">
        <f t="shared" si="6"/>
        <v>0</v>
      </c>
      <c r="AJ55" s="5">
        <f t="shared" si="7"/>
        <v>3</v>
      </c>
      <c r="AK55" s="5">
        <f t="shared" si="21"/>
        <v>2.4000000000000004</v>
      </c>
      <c r="AL55" s="4">
        <f t="shared" si="22"/>
        <v>0</v>
      </c>
      <c r="AM55" s="5">
        <f t="shared" si="8"/>
        <v>0</v>
      </c>
      <c r="AN55" s="5">
        <f t="shared" si="9"/>
        <v>2.4000000000000004</v>
      </c>
      <c r="AO55" s="7">
        <f t="shared" si="23"/>
        <v>0.6</v>
      </c>
    </row>
    <row r="56" spans="1:41" x14ac:dyDescent="0.55000000000000004">
      <c r="A56" s="1" t="s">
        <v>44</v>
      </c>
      <c r="B56" s="1" t="s">
        <v>51</v>
      </c>
      <c r="C56" t="s">
        <v>52</v>
      </c>
      <c r="E56" s="4" t="s">
        <v>670</v>
      </c>
      <c r="F56" s="4" t="s">
        <v>670</v>
      </c>
      <c r="G56" s="4" t="s">
        <v>672</v>
      </c>
      <c r="H56" s="4" t="s">
        <v>672</v>
      </c>
      <c r="I56" s="4" t="s">
        <v>672</v>
      </c>
      <c r="J56" s="4" t="s">
        <v>672</v>
      </c>
      <c r="L56" s="5">
        <f t="shared" si="0"/>
        <v>3</v>
      </c>
      <c r="M56" s="5">
        <f t="shared" si="1"/>
        <v>2</v>
      </c>
      <c r="N56" s="5">
        <f t="shared" si="2"/>
        <v>0</v>
      </c>
      <c r="W56" s="5">
        <f t="shared" si="13"/>
        <v>3</v>
      </c>
      <c r="X56" s="5">
        <f t="shared" si="14"/>
        <v>2</v>
      </c>
      <c r="Y56" s="5">
        <f t="shared" si="15"/>
        <v>0</v>
      </c>
      <c r="Z56" s="5">
        <f t="shared" si="16"/>
        <v>0</v>
      </c>
      <c r="AA56" s="5">
        <f t="shared" si="17"/>
        <v>0</v>
      </c>
      <c r="AB56" s="5">
        <f t="shared" si="18"/>
        <v>0</v>
      </c>
      <c r="AC56" s="5">
        <f t="shared" si="19"/>
        <v>0</v>
      </c>
      <c r="AD56" s="5">
        <f t="shared" si="20"/>
        <v>0</v>
      </c>
      <c r="AE56" s="5">
        <f t="shared" si="25"/>
        <v>0</v>
      </c>
      <c r="AG56" s="5">
        <f t="shared" si="4"/>
        <v>3</v>
      </c>
      <c r="AH56" s="5">
        <f t="shared" si="5"/>
        <v>0</v>
      </c>
      <c r="AI56" s="5">
        <f t="shared" si="6"/>
        <v>0</v>
      </c>
      <c r="AJ56" s="5">
        <f t="shared" si="7"/>
        <v>3</v>
      </c>
      <c r="AK56" s="5">
        <f t="shared" si="21"/>
        <v>3</v>
      </c>
      <c r="AL56" s="4">
        <f t="shared" si="22"/>
        <v>0</v>
      </c>
      <c r="AM56" s="5">
        <f t="shared" si="8"/>
        <v>0</v>
      </c>
      <c r="AN56" s="5">
        <f t="shared" si="9"/>
        <v>3</v>
      </c>
      <c r="AO56" s="7">
        <f t="shared" si="23"/>
        <v>0.6</v>
      </c>
    </row>
    <row r="57" spans="1:41" x14ac:dyDescent="0.55000000000000004">
      <c r="A57" s="1" t="s">
        <v>44</v>
      </c>
      <c r="B57" s="1" t="s">
        <v>55</v>
      </c>
      <c r="C57" t="s">
        <v>56</v>
      </c>
      <c r="E57" s="4" t="s">
        <v>670</v>
      </c>
      <c r="F57" s="4" t="s">
        <v>670</v>
      </c>
      <c r="G57" s="4" t="s">
        <v>672</v>
      </c>
      <c r="H57" s="4" t="s">
        <v>672</v>
      </c>
      <c r="I57" s="4" t="s">
        <v>671</v>
      </c>
      <c r="J57" s="4" t="s">
        <v>672</v>
      </c>
      <c r="L57" s="5">
        <f t="shared" si="0"/>
        <v>2</v>
      </c>
      <c r="M57" s="5">
        <f t="shared" si="1"/>
        <v>2</v>
      </c>
      <c r="N57" s="5">
        <f t="shared" si="2"/>
        <v>1</v>
      </c>
      <c r="W57" s="5">
        <f t="shared" si="13"/>
        <v>2</v>
      </c>
      <c r="X57" s="5">
        <f t="shared" si="14"/>
        <v>2</v>
      </c>
      <c r="Y57" s="5">
        <f t="shared" si="15"/>
        <v>0</v>
      </c>
      <c r="Z57" s="5">
        <f t="shared" si="16"/>
        <v>0</v>
      </c>
      <c r="AA57" s="5">
        <f t="shared" si="17"/>
        <v>0</v>
      </c>
      <c r="AB57" s="5">
        <f t="shared" si="18"/>
        <v>0</v>
      </c>
      <c r="AC57" s="5">
        <f t="shared" si="19"/>
        <v>0</v>
      </c>
      <c r="AD57" s="5">
        <f t="shared" si="20"/>
        <v>0</v>
      </c>
      <c r="AE57" s="5">
        <f t="shared" si="25"/>
        <v>0</v>
      </c>
      <c r="AG57" s="5">
        <f t="shared" si="4"/>
        <v>2</v>
      </c>
      <c r="AH57" s="5">
        <f t="shared" si="5"/>
        <v>0</v>
      </c>
      <c r="AI57" s="5">
        <f t="shared" si="6"/>
        <v>0</v>
      </c>
      <c r="AJ57" s="5">
        <f t="shared" si="7"/>
        <v>2</v>
      </c>
      <c r="AK57" s="5">
        <f t="shared" si="21"/>
        <v>1.6</v>
      </c>
      <c r="AL57" s="4">
        <f t="shared" si="22"/>
        <v>0</v>
      </c>
      <c r="AM57" s="5">
        <f t="shared" si="8"/>
        <v>0</v>
      </c>
      <c r="AN57" s="5">
        <f t="shared" si="9"/>
        <v>1.6</v>
      </c>
      <c r="AO57" s="7">
        <f t="shared" si="23"/>
        <v>0.4</v>
      </c>
    </row>
    <row r="58" spans="1:41" x14ac:dyDescent="0.55000000000000004">
      <c r="A58" s="1" t="s">
        <v>44</v>
      </c>
      <c r="B58" s="1" t="s">
        <v>63</v>
      </c>
      <c r="C58" t="s">
        <v>64</v>
      </c>
      <c r="E58" s="4" t="s">
        <v>672</v>
      </c>
      <c r="F58" s="4" t="s">
        <v>672</v>
      </c>
      <c r="G58" s="4" t="s">
        <v>671</v>
      </c>
      <c r="H58" s="4" t="s">
        <v>671</v>
      </c>
      <c r="I58" s="4" t="s">
        <v>670</v>
      </c>
      <c r="J58" s="4" t="s">
        <v>672</v>
      </c>
      <c r="L58" s="5">
        <f t="shared" si="0"/>
        <v>2</v>
      </c>
      <c r="M58" s="5">
        <f t="shared" si="1"/>
        <v>1</v>
      </c>
      <c r="N58" s="5">
        <f t="shared" si="2"/>
        <v>2</v>
      </c>
      <c r="W58" s="5">
        <f t="shared" si="13"/>
        <v>2</v>
      </c>
      <c r="X58" s="5">
        <f t="shared" si="14"/>
        <v>1</v>
      </c>
      <c r="Y58" s="5">
        <f t="shared" si="15"/>
        <v>0</v>
      </c>
      <c r="Z58" s="5">
        <f t="shared" si="16"/>
        <v>0</v>
      </c>
      <c r="AA58" s="5">
        <f t="shared" si="17"/>
        <v>0</v>
      </c>
      <c r="AB58" s="5">
        <f t="shared" si="18"/>
        <v>0</v>
      </c>
      <c r="AC58" s="5">
        <f t="shared" si="19"/>
        <v>0</v>
      </c>
      <c r="AD58" s="5">
        <f t="shared" si="20"/>
        <v>0</v>
      </c>
      <c r="AE58" s="5">
        <f t="shared" si="25"/>
        <v>0</v>
      </c>
      <c r="AG58" s="5">
        <f t="shared" si="4"/>
        <v>2</v>
      </c>
      <c r="AH58" s="5">
        <f t="shared" si="5"/>
        <v>0</v>
      </c>
      <c r="AI58" s="5">
        <f t="shared" si="6"/>
        <v>0</v>
      </c>
      <c r="AJ58" s="5">
        <f t="shared" si="7"/>
        <v>2</v>
      </c>
      <c r="AK58" s="5">
        <f t="shared" si="21"/>
        <v>1.2</v>
      </c>
      <c r="AL58" s="4">
        <f t="shared" si="22"/>
        <v>0</v>
      </c>
      <c r="AM58" s="5">
        <f t="shared" si="8"/>
        <v>0</v>
      </c>
      <c r="AN58" s="5">
        <f t="shared" si="9"/>
        <v>1.2</v>
      </c>
      <c r="AO58" s="7">
        <f t="shared" si="23"/>
        <v>0.4</v>
      </c>
    </row>
    <row r="59" spans="1:41" x14ac:dyDescent="0.55000000000000004">
      <c r="A59" s="1" t="s">
        <v>44</v>
      </c>
      <c r="B59" s="1" t="s">
        <v>49</v>
      </c>
      <c r="C59" t="s">
        <v>50</v>
      </c>
      <c r="E59" s="4" t="s">
        <v>672</v>
      </c>
      <c r="F59" s="4" t="s">
        <v>670</v>
      </c>
      <c r="G59" s="4" t="s">
        <v>671</v>
      </c>
      <c r="H59" s="4" t="s">
        <v>670</v>
      </c>
      <c r="I59" s="4" t="s">
        <v>671</v>
      </c>
      <c r="J59" s="4" t="s">
        <v>672</v>
      </c>
      <c r="L59" s="5">
        <f t="shared" si="0"/>
        <v>1</v>
      </c>
      <c r="M59" s="5">
        <f t="shared" si="1"/>
        <v>2</v>
      </c>
      <c r="N59" s="5">
        <f t="shared" si="2"/>
        <v>2</v>
      </c>
      <c r="W59" s="5">
        <f t="shared" si="13"/>
        <v>1</v>
      </c>
      <c r="X59" s="5">
        <f t="shared" si="14"/>
        <v>2</v>
      </c>
      <c r="Y59" s="5">
        <f t="shared" si="15"/>
        <v>0</v>
      </c>
      <c r="Z59" s="5">
        <f t="shared" si="16"/>
        <v>0</v>
      </c>
      <c r="AA59" s="5">
        <f t="shared" si="17"/>
        <v>0</v>
      </c>
      <c r="AB59" s="5">
        <f t="shared" si="18"/>
        <v>0</v>
      </c>
      <c r="AC59" s="5">
        <f t="shared" si="19"/>
        <v>0</v>
      </c>
      <c r="AD59" s="5">
        <f t="shared" si="20"/>
        <v>0</v>
      </c>
      <c r="AE59" s="5">
        <f t="shared" si="25"/>
        <v>0</v>
      </c>
      <c r="AG59" s="5">
        <f t="shared" si="4"/>
        <v>1</v>
      </c>
      <c r="AH59" s="5">
        <f t="shared" si="5"/>
        <v>0</v>
      </c>
      <c r="AI59" s="5">
        <f t="shared" si="6"/>
        <v>0</v>
      </c>
      <c r="AJ59" s="5">
        <f t="shared" si="7"/>
        <v>1</v>
      </c>
      <c r="AK59" s="5">
        <f t="shared" si="21"/>
        <v>0.6</v>
      </c>
      <c r="AL59" s="4">
        <f t="shared" si="22"/>
        <v>0</v>
      </c>
      <c r="AM59" s="5">
        <f t="shared" si="8"/>
        <v>0</v>
      </c>
      <c r="AN59" s="5">
        <f t="shared" si="9"/>
        <v>0.6</v>
      </c>
      <c r="AO59" s="7">
        <f t="shared" si="23"/>
        <v>0.2</v>
      </c>
    </row>
    <row r="60" spans="1:41" x14ac:dyDescent="0.55000000000000004">
      <c r="A60" s="1" t="s">
        <v>44</v>
      </c>
      <c r="B60" s="1" t="s">
        <v>370</v>
      </c>
      <c r="C60" t="s">
        <v>371</v>
      </c>
      <c r="E60" s="4" t="s">
        <v>671</v>
      </c>
      <c r="F60" s="4" t="s">
        <v>670</v>
      </c>
      <c r="G60" s="4" t="s">
        <v>671</v>
      </c>
      <c r="H60" s="4" t="s">
        <v>672</v>
      </c>
      <c r="I60" s="4" t="s">
        <v>671</v>
      </c>
      <c r="J60" s="4" t="s">
        <v>672</v>
      </c>
      <c r="L60" s="5">
        <f t="shared" si="0"/>
        <v>1</v>
      </c>
      <c r="M60" s="5">
        <f t="shared" si="1"/>
        <v>1</v>
      </c>
      <c r="N60" s="5">
        <f t="shared" si="2"/>
        <v>3</v>
      </c>
      <c r="W60" s="5">
        <f t="shared" si="13"/>
        <v>1</v>
      </c>
      <c r="X60" s="5">
        <f t="shared" si="14"/>
        <v>1</v>
      </c>
      <c r="Y60" s="5">
        <f t="shared" si="15"/>
        <v>0</v>
      </c>
      <c r="Z60" s="5">
        <f t="shared" si="16"/>
        <v>0</v>
      </c>
      <c r="AA60" s="5">
        <f t="shared" si="17"/>
        <v>0</v>
      </c>
      <c r="AB60" s="5">
        <f t="shared" si="18"/>
        <v>0</v>
      </c>
      <c r="AC60" s="5">
        <f t="shared" si="19"/>
        <v>0</v>
      </c>
      <c r="AD60" s="5">
        <f t="shared" si="20"/>
        <v>0</v>
      </c>
      <c r="AE60" s="5">
        <f t="shared" si="25"/>
        <v>0</v>
      </c>
      <c r="AG60" s="5">
        <f t="shared" si="4"/>
        <v>1</v>
      </c>
      <c r="AH60" s="5">
        <f t="shared" si="5"/>
        <v>0</v>
      </c>
      <c r="AI60" s="5">
        <f t="shared" si="6"/>
        <v>0</v>
      </c>
      <c r="AJ60" s="5">
        <f t="shared" si="7"/>
        <v>1</v>
      </c>
      <c r="AK60" s="5">
        <f t="shared" si="21"/>
        <v>0.4</v>
      </c>
      <c r="AL60" s="4">
        <f t="shared" si="22"/>
        <v>0</v>
      </c>
      <c r="AM60" s="5">
        <f t="shared" si="8"/>
        <v>0</v>
      </c>
      <c r="AN60" s="5">
        <f t="shared" si="9"/>
        <v>0.4</v>
      </c>
      <c r="AO60" s="7">
        <f t="shared" si="23"/>
        <v>0.2</v>
      </c>
    </row>
    <row r="61" spans="1:41" x14ac:dyDescent="0.55000000000000004">
      <c r="A61" s="1" t="s">
        <v>44</v>
      </c>
      <c r="B61" s="1" t="s">
        <v>380</v>
      </c>
      <c r="C61" t="s">
        <v>381</v>
      </c>
      <c r="E61" s="4" t="s">
        <v>672</v>
      </c>
      <c r="F61" s="4" t="s">
        <v>671</v>
      </c>
      <c r="G61" s="4" t="s">
        <v>670</v>
      </c>
      <c r="H61" s="4" t="s">
        <v>671</v>
      </c>
      <c r="I61" s="4" t="s">
        <v>670</v>
      </c>
      <c r="J61" s="4" t="s">
        <v>672</v>
      </c>
      <c r="L61" s="5">
        <f t="shared" si="0"/>
        <v>1</v>
      </c>
      <c r="M61" s="5">
        <f t="shared" si="1"/>
        <v>2</v>
      </c>
      <c r="N61" s="5">
        <f t="shared" si="2"/>
        <v>2</v>
      </c>
      <c r="W61" s="5">
        <f t="shared" si="13"/>
        <v>1</v>
      </c>
      <c r="X61" s="5">
        <f t="shared" si="14"/>
        <v>2</v>
      </c>
      <c r="Y61" s="5">
        <f t="shared" si="15"/>
        <v>0</v>
      </c>
      <c r="Z61" s="5">
        <f t="shared" si="16"/>
        <v>0</v>
      </c>
      <c r="AA61" s="5">
        <f t="shared" si="17"/>
        <v>0</v>
      </c>
      <c r="AB61" s="5">
        <f t="shared" si="18"/>
        <v>0</v>
      </c>
      <c r="AC61" s="5">
        <f t="shared" si="19"/>
        <v>0</v>
      </c>
      <c r="AD61" s="5">
        <f t="shared" si="20"/>
        <v>0</v>
      </c>
      <c r="AE61" s="5">
        <f t="shared" si="25"/>
        <v>0</v>
      </c>
      <c r="AG61" s="5">
        <f t="shared" si="4"/>
        <v>1</v>
      </c>
      <c r="AH61" s="5">
        <f t="shared" si="5"/>
        <v>0</v>
      </c>
      <c r="AI61" s="5">
        <f t="shared" si="6"/>
        <v>0</v>
      </c>
      <c r="AJ61" s="5">
        <f t="shared" si="7"/>
        <v>1</v>
      </c>
      <c r="AK61" s="5">
        <f t="shared" si="21"/>
        <v>0.6</v>
      </c>
      <c r="AL61" s="4">
        <f t="shared" si="22"/>
        <v>0</v>
      </c>
      <c r="AM61" s="5">
        <f t="shared" si="8"/>
        <v>0</v>
      </c>
      <c r="AN61" s="5">
        <f t="shared" si="9"/>
        <v>0.6</v>
      </c>
      <c r="AO61" s="7">
        <f t="shared" si="23"/>
        <v>0.2</v>
      </c>
    </row>
    <row r="62" spans="1:41" x14ac:dyDescent="0.55000000000000004">
      <c r="A62" s="1" t="s">
        <v>44</v>
      </c>
      <c r="B62" s="1" t="s">
        <v>368</v>
      </c>
      <c r="C62" t="s">
        <v>369</v>
      </c>
      <c r="E62" s="4" t="s">
        <v>672</v>
      </c>
      <c r="F62" s="4" t="s">
        <v>671</v>
      </c>
      <c r="G62" s="4" t="s">
        <v>672</v>
      </c>
      <c r="H62" s="4" t="s">
        <v>670</v>
      </c>
      <c r="I62" s="4" t="s">
        <v>671</v>
      </c>
      <c r="J62" s="4" t="s">
        <v>672</v>
      </c>
      <c r="L62" s="5">
        <f t="shared" si="0"/>
        <v>2</v>
      </c>
      <c r="M62" s="5">
        <f t="shared" si="1"/>
        <v>1</v>
      </c>
      <c r="N62" s="5">
        <f t="shared" si="2"/>
        <v>2</v>
      </c>
      <c r="W62" s="5">
        <f t="shared" si="13"/>
        <v>2</v>
      </c>
      <c r="X62" s="5">
        <f t="shared" si="14"/>
        <v>1</v>
      </c>
      <c r="Y62" s="5">
        <f t="shared" si="15"/>
        <v>0</v>
      </c>
      <c r="Z62" s="5">
        <f t="shared" si="16"/>
        <v>0</v>
      </c>
      <c r="AA62" s="5">
        <f t="shared" si="17"/>
        <v>0</v>
      </c>
      <c r="AB62" s="5">
        <f t="shared" si="18"/>
        <v>0</v>
      </c>
      <c r="AC62" s="5">
        <f t="shared" si="19"/>
        <v>0</v>
      </c>
      <c r="AD62" s="5">
        <f t="shared" si="20"/>
        <v>0</v>
      </c>
      <c r="AE62" s="5">
        <f t="shared" si="25"/>
        <v>0</v>
      </c>
      <c r="AG62" s="5">
        <f t="shared" si="4"/>
        <v>2</v>
      </c>
      <c r="AH62" s="5">
        <f t="shared" si="5"/>
        <v>0</v>
      </c>
      <c r="AI62" s="5">
        <f t="shared" si="6"/>
        <v>0</v>
      </c>
      <c r="AJ62" s="5">
        <f t="shared" si="7"/>
        <v>2</v>
      </c>
      <c r="AK62" s="5">
        <f t="shared" si="21"/>
        <v>1.2</v>
      </c>
      <c r="AL62" s="4">
        <f t="shared" si="22"/>
        <v>0</v>
      </c>
      <c r="AM62" s="5">
        <f t="shared" si="8"/>
        <v>0</v>
      </c>
      <c r="AN62" s="5">
        <f t="shared" si="9"/>
        <v>1.2</v>
      </c>
      <c r="AO62" s="7">
        <f t="shared" si="23"/>
        <v>0.4</v>
      </c>
    </row>
    <row r="63" spans="1:41" x14ac:dyDescent="0.55000000000000004">
      <c r="A63" s="1" t="s">
        <v>65</v>
      </c>
      <c r="B63" s="1" t="s">
        <v>399</v>
      </c>
      <c r="C63" t="s">
        <v>400</v>
      </c>
      <c r="E63" s="4" t="s">
        <v>671</v>
      </c>
      <c r="F63" s="4" t="s">
        <v>672</v>
      </c>
      <c r="G63" s="4" t="s">
        <v>670</v>
      </c>
      <c r="H63" s="4" t="s">
        <v>670</v>
      </c>
      <c r="I63" s="4" t="s">
        <v>672</v>
      </c>
      <c r="J63" s="4" t="s">
        <v>671</v>
      </c>
      <c r="L63" s="5">
        <f t="shared" si="0"/>
        <v>2</v>
      </c>
      <c r="M63" s="5">
        <f t="shared" si="1"/>
        <v>2</v>
      </c>
      <c r="N63" s="5">
        <f t="shared" si="2"/>
        <v>1</v>
      </c>
      <c r="W63" s="5">
        <f t="shared" si="13"/>
        <v>0</v>
      </c>
      <c r="X63" s="5">
        <f t="shared" si="14"/>
        <v>0</v>
      </c>
      <c r="Y63" s="5">
        <f t="shared" si="15"/>
        <v>0</v>
      </c>
      <c r="Z63" s="5">
        <f t="shared" si="16"/>
        <v>0</v>
      </c>
      <c r="AA63" s="5">
        <f t="shared" si="17"/>
        <v>0</v>
      </c>
      <c r="AB63" s="5">
        <f t="shared" si="18"/>
        <v>0</v>
      </c>
      <c r="AC63" s="5">
        <f t="shared" si="19"/>
        <v>2</v>
      </c>
      <c r="AD63" s="5">
        <f t="shared" si="20"/>
        <v>2</v>
      </c>
      <c r="AE63" s="5">
        <f t="shared" si="25"/>
        <v>0</v>
      </c>
      <c r="AG63" s="5">
        <f t="shared" si="4"/>
        <v>0</v>
      </c>
      <c r="AH63" s="5">
        <f t="shared" si="5"/>
        <v>0</v>
      </c>
      <c r="AI63" s="5">
        <f t="shared" si="6"/>
        <v>0</v>
      </c>
      <c r="AJ63" s="5">
        <f t="shared" si="7"/>
        <v>0</v>
      </c>
      <c r="AK63" s="5">
        <f t="shared" si="21"/>
        <v>0</v>
      </c>
      <c r="AL63" s="4">
        <f t="shared" si="22"/>
        <v>0</v>
      </c>
      <c r="AM63" s="5">
        <f t="shared" si="8"/>
        <v>0</v>
      </c>
      <c r="AN63" s="5">
        <f t="shared" si="9"/>
        <v>0</v>
      </c>
      <c r="AO63" s="7">
        <f t="shared" si="23"/>
        <v>0</v>
      </c>
    </row>
    <row r="64" spans="1:41" x14ac:dyDescent="0.55000000000000004">
      <c r="A64" s="1" t="s">
        <v>65</v>
      </c>
      <c r="B64" s="1" t="s">
        <v>78</v>
      </c>
      <c r="C64" t="s">
        <v>640</v>
      </c>
      <c r="E64" s="4" t="s">
        <v>671</v>
      </c>
      <c r="F64" s="4" t="s">
        <v>671</v>
      </c>
      <c r="G64" s="4" t="s">
        <v>672</v>
      </c>
      <c r="H64" s="4" t="s">
        <v>671</v>
      </c>
      <c r="I64" s="4" t="s">
        <v>670</v>
      </c>
      <c r="J64" s="4" t="s">
        <v>671</v>
      </c>
      <c r="L64" s="5">
        <f t="shared" si="0"/>
        <v>1</v>
      </c>
      <c r="M64" s="5">
        <f t="shared" si="1"/>
        <v>1</v>
      </c>
      <c r="N64" s="5">
        <f t="shared" si="2"/>
        <v>3</v>
      </c>
      <c r="W64" s="5">
        <f t="shared" si="13"/>
        <v>0</v>
      </c>
      <c r="X64" s="5">
        <f t="shared" si="14"/>
        <v>0</v>
      </c>
      <c r="Y64" s="5">
        <f t="shared" si="15"/>
        <v>0</v>
      </c>
      <c r="Z64" s="5">
        <f t="shared" si="16"/>
        <v>0</v>
      </c>
      <c r="AA64" s="5">
        <f t="shared" si="17"/>
        <v>0</v>
      </c>
      <c r="AB64" s="5">
        <f t="shared" si="18"/>
        <v>0</v>
      </c>
      <c r="AC64" s="5">
        <f t="shared" si="19"/>
        <v>1</v>
      </c>
      <c r="AD64" s="5">
        <f t="shared" si="20"/>
        <v>1</v>
      </c>
      <c r="AE64" s="5">
        <f t="shared" si="25"/>
        <v>0</v>
      </c>
      <c r="AG64" s="5">
        <f t="shared" si="4"/>
        <v>0</v>
      </c>
      <c r="AH64" s="5">
        <f t="shared" si="5"/>
        <v>0</v>
      </c>
      <c r="AI64" s="5">
        <f t="shared" si="6"/>
        <v>0</v>
      </c>
      <c r="AJ64" s="5">
        <f t="shared" si="7"/>
        <v>0</v>
      </c>
      <c r="AK64" s="5">
        <f t="shared" si="21"/>
        <v>0</v>
      </c>
      <c r="AL64" s="4">
        <f t="shared" si="22"/>
        <v>0</v>
      </c>
      <c r="AM64" s="5">
        <f t="shared" si="8"/>
        <v>0</v>
      </c>
      <c r="AN64" s="5">
        <f t="shared" si="9"/>
        <v>0</v>
      </c>
      <c r="AO64" s="7">
        <f t="shared" si="23"/>
        <v>0</v>
      </c>
    </row>
    <row r="65" spans="1:41" x14ac:dyDescent="0.55000000000000004">
      <c r="A65" s="1" t="s">
        <v>65</v>
      </c>
      <c r="B65" s="1" t="s">
        <v>397</v>
      </c>
      <c r="C65" t="s">
        <v>673</v>
      </c>
      <c r="E65" s="4" t="s">
        <v>670</v>
      </c>
      <c r="F65" s="4" t="s">
        <v>672</v>
      </c>
      <c r="G65" s="4" t="s">
        <v>672</v>
      </c>
      <c r="H65" s="4" t="s">
        <v>672</v>
      </c>
      <c r="I65" s="4" t="s">
        <v>672</v>
      </c>
      <c r="J65" s="4" t="s">
        <v>671</v>
      </c>
      <c r="L65" s="5">
        <f t="shared" si="0"/>
        <v>4</v>
      </c>
      <c r="M65" s="5">
        <f t="shared" si="1"/>
        <v>1</v>
      </c>
      <c r="N65" s="5">
        <f t="shared" si="2"/>
        <v>0</v>
      </c>
      <c r="W65" s="5">
        <f t="shared" si="13"/>
        <v>0</v>
      </c>
      <c r="X65" s="5">
        <f t="shared" si="14"/>
        <v>0</v>
      </c>
      <c r="Y65" s="5">
        <f t="shared" si="15"/>
        <v>0</v>
      </c>
      <c r="Z65" s="5">
        <f t="shared" si="16"/>
        <v>0</v>
      </c>
      <c r="AA65" s="5">
        <f t="shared" si="17"/>
        <v>0</v>
      </c>
      <c r="AB65" s="5">
        <f t="shared" si="18"/>
        <v>0</v>
      </c>
      <c r="AC65" s="5">
        <f t="shared" si="19"/>
        <v>4</v>
      </c>
      <c r="AD65" s="5">
        <f t="shared" si="20"/>
        <v>1</v>
      </c>
      <c r="AE65" s="5">
        <f t="shared" si="25"/>
        <v>0</v>
      </c>
      <c r="AG65" s="5">
        <f t="shared" si="4"/>
        <v>0</v>
      </c>
      <c r="AH65" s="5">
        <f t="shared" si="5"/>
        <v>0</v>
      </c>
      <c r="AI65" s="5">
        <f t="shared" si="6"/>
        <v>0</v>
      </c>
      <c r="AJ65" s="5">
        <f t="shared" si="7"/>
        <v>0</v>
      </c>
      <c r="AK65" s="5">
        <f t="shared" si="21"/>
        <v>0</v>
      </c>
      <c r="AL65" s="4">
        <f t="shared" si="22"/>
        <v>0</v>
      </c>
      <c r="AM65" s="5">
        <f t="shared" si="8"/>
        <v>0</v>
      </c>
      <c r="AN65" s="5">
        <f t="shared" si="9"/>
        <v>0</v>
      </c>
      <c r="AO65" s="7">
        <f t="shared" si="23"/>
        <v>0</v>
      </c>
    </row>
    <row r="66" spans="1:41" x14ac:dyDescent="0.55000000000000004">
      <c r="A66" s="1" t="s">
        <v>65</v>
      </c>
      <c r="B66" s="1" t="s">
        <v>83</v>
      </c>
      <c r="C66" t="s">
        <v>641</v>
      </c>
      <c r="E66" s="4" t="s">
        <v>672</v>
      </c>
      <c r="F66" s="4" t="s">
        <v>672</v>
      </c>
      <c r="G66" s="4" t="s">
        <v>672</v>
      </c>
      <c r="H66" s="4" t="s">
        <v>672</v>
      </c>
      <c r="I66" s="4" t="s">
        <v>670</v>
      </c>
      <c r="J66" s="4" t="s">
        <v>671</v>
      </c>
      <c r="L66" s="5">
        <f t="shared" ref="L66:L129" si="26">COUNTIF($E66:$I66,$L$1)</f>
        <v>4</v>
      </c>
      <c r="M66" s="5">
        <f t="shared" ref="M66:M129" si="27">COUNTIF($E66:$I66,$M$1)</f>
        <v>1</v>
      </c>
      <c r="N66" s="5">
        <f t="shared" ref="N66:N129" si="28">COUNTIF($E66:$I66,$N$1)</f>
        <v>0</v>
      </c>
      <c r="W66" s="5">
        <f t="shared" ref="W66:W129" si="29">SUMIF(J66,"Liberal",L66)</f>
        <v>0</v>
      </c>
      <c r="X66" s="5">
        <f t="shared" ref="X66:X129" si="30">SUMIF(J66,"Liberal",M66)</f>
        <v>0</v>
      </c>
      <c r="Y66" s="5">
        <f t="shared" ref="Y66:Y129" si="31">SUMIF(K66,"Liberal",N66)</f>
        <v>0</v>
      </c>
      <c r="Z66" s="5">
        <f t="shared" ref="Z66:Z129" si="32">SUMIF($J66,"Neutral",L66)</f>
        <v>0</v>
      </c>
      <c r="AA66" s="5">
        <f t="shared" ref="AA66:AA129" si="33">SUMIF($J66,"Neutral",M66)</f>
        <v>0</v>
      </c>
      <c r="AB66" s="5">
        <f t="shared" ref="AB66:AB129" si="34">SUMIF($J66,"Neutral",N66)</f>
        <v>0</v>
      </c>
      <c r="AC66" s="5">
        <f t="shared" ref="AC66:AC129" si="35">SUMIF($J66,"Conservative",L66)</f>
        <v>4</v>
      </c>
      <c r="AD66" s="5">
        <f t="shared" ref="AD66:AD129" si="36">SUMIF($J66,"Conservative",M66)</f>
        <v>1</v>
      </c>
      <c r="AE66" s="5">
        <f t="shared" si="25"/>
        <v>0</v>
      </c>
      <c r="AG66" s="5">
        <f t="shared" si="4"/>
        <v>0</v>
      </c>
      <c r="AH66" s="5">
        <f t="shared" si="5"/>
        <v>0</v>
      </c>
      <c r="AI66" s="5">
        <f t="shared" si="6"/>
        <v>0</v>
      </c>
      <c r="AJ66" s="5">
        <f t="shared" si="7"/>
        <v>0</v>
      </c>
      <c r="AK66" s="5">
        <f t="shared" si="21"/>
        <v>0</v>
      </c>
      <c r="AL66" s="4">
        <f t="shared" si="22"/>
        <v>0</v>
      </c>
      <c r="AM66" s="5">
        <f t="shared" si="8"/>
        <v>0</v>
      </c>
      <c r="AN66" s="5">
        <f t="shared" si="9"/>
        <v>0</v>
      </c>
      <c r="AO66" s="7">
        <f t="shared" si="23"/>
        <v>0</v>
      </c>
    </row>
    <row r="67" spans="1:41" x14ac:dyDescent="0.55000000000000004">
      <c r="A67" s="1" t="s">
        <v>65</v>
      </c>
      <c r="B67" s="1" t="s">
        <v>72</v>
      </c>
      <c r="C67" t="s">
        <v>73</v>
      </c>
      <c r="E67" s="4" t="s">
        <v>671</v>
      </c>
      <c r="F67" s="4" t="s">
        <v>670</v>
      </c>
      <c r="G67" s="4" t="s">
        <v>670</v>
      </c>
      <c r="H67" s="4" t="s">
        <v>672</v>
      </c>
      <c r="I67" s="4" t="s">
        <v>672</v>
      </c>
      <c r="J67" s="4" t="s">
        <v>671</v>
      </c>
      <c r="L67" s="5">
        <f t="shared" si="26"/>
        <v>2</v>
      </c>
      <c r="M67" s="5">
        <f t="shared" si="27"/>
        <v>2</v>
      </c>
      <c r="N67" s="5">
        <f t="shared" si="28"/>
        <v>1</v>
      </c>
      <c r="W67" s="5">
        <f t="shared" si="29"/>
        <v>0</v>
      </c>
      <c r="X67" s="5">
        <f t="shared" si="30"/>
        <v>0</v>
      </c>
      <c r="Y67" s="5">
        <f t="shared" si="31"/>
        <v>0</v>
      </c>
      <c r="Z67" s="5">
        <f t="shared" si="32"/>
        <v>0</v>
      </c>
      <c r="AA67" s="5">
        <f t="shared" si="33"/>
        <v>0</v>
      </c>
      <c r="AB67" s="5">
        <f t="shared" si="34"/>
        <v>0</v>
      </c>
      <c r="AC67" s="5">
        <f t="shared" si="35"/>
        <v>2</v>
      </c>
      <c r="AD67" s="5">
        <f t="shared" si="36"/>
        <v>2</v>
      </c>
      <c r="AE67" s="5">
        <f t="shared" si="25"/>
        <v>0</v>
      </c>
      <c r="AG67" s="5">
        <f t="shared" ref="AG67:AG130" si="37">W67</f>
        <v>0</v>
      </c>
      <c r="AH67" s="5">
        <f t="shared" ref="AH67:AH130" si="38">AA67</f>
        <v>0</v>
      </c>
      <c r="AI67" s="5">
        <f t="shared" ref="AI67:AI130" si="39">AE67</f>
        <v>0</v>
      </c>
      <c r="AJ67" s="5">
        <f t="shared" ref="AJ67:AJ130" si="40">SUM(AG67:AI67)</f>
        <v>0</v>
      </c>
      <c r="AK67" s="5">
        <f t="shared" ref="AK67:AK130" si="41">($W67+$Z67+$AC67)*(($W67+$X67+$Y67)/5)</f>
        <v>0</v>
      </c>
      <c r="AL67" s="4">
        <f t="shared" ref="AL67:AL130" si="42">($X67+$AA67+$AD67)*($Z67+$AA67+$AB67)/5</f>
        <v>0</v>
      </c>
      <c r="AM67" s="5">
        <f t="shared" ref="AM67:AM130" si="43">(Y67+AB67+AE67)*(AC67+AD67+AE67)/5</f>
        <v>0</v>
      </c>
      <c r="AN67" s="5">
        <f t="shared" ref="AN67:AN130" si="44">SUM(AK67:AM67)</f>
        <v>0</v>
      </c>
      <c r="AO67" s="7">
        <f t="shared" ref="AO67:AO130" si="45">($AJ67-$AM67)/(5-$AM67)</f>
        <v>0</v>
      </c>
    </row>
    <row r="68" spans="1:41" x14ac:dyDescent="0.55000000000000004">
      <c r="A68" s="1" t="s">
        <v>65</v>
      </c>
      <c r="B68" s="1" t="s">
        <v>389</v>
      </c>
      <c r="C68" t="s">
        <v>390</v>
      </c>
      <c r="E68" s="4" t="s">
        <v>672</v>
      </c>
      <c r="F68" s="4" t="s">
        <v>671</v>
      </c>
      <c r="G68" s="4" t="s">
        <v>670</v>
      </c>
      <c r="H68" s="4" t="s">
        <v>671</v>
      </c>
      <c r="I68" s="4" t="s">
        <v>671</v>
      </c>
      <c r="J68" s="4" t="s">
        <v>671</v>
      </c>
      <c r="L68" s="5">
        <f t="shared" si="26"/>
        <v>1</v>
      </c>
      <c r="M68" s="5">
        <f t="shared" si="27"/>
        <v>1</v>
      </c>
      <c r="N68" s="5">
        <f t="shared" si="28"/>
        <v>3</v>
      </c>
      <c r="W68" s="5">
        <f t="shared" si="29"/>
        <v>0</v>
      </c>
      <c r="X68" s="5">
        <f t="shared" si="30"/>
        <v>0</v>
      </c>
      <c r="Y68" s="5">
        <f t="shared" si="31"/>
        <v>0</v>
      </c>
      <c r="Z68" s="5">
        <f t="shared" si="32"/>
        <v>0</v>
      </c>
      <c r="AA68" s="5">
        <f t="shared" si="33"/>
        <v>0</v>
      </c>
      <c r="AB68" s="5">
        <f t="shared" si="34"/>
        <v>0</v>
      </c>
      <c r="AC68" s="5">
        <f t="shared" si="35"/>
        <v>1</v>
      </c>
      <c r="AD68" s="5">
        <f t="shared" si="36"/>
        <v>1</v>
      </c>
      <c r="AE68" s="5">
        <f t="shared" si="25"/>
        <v>0</v>
      </c>
      <c r="AG68" s="5">
        <f t="shared" si="37"/>
        <v>0</v>
      </c>
      <c r="AH68" s="5">
        <f t="shared" si="38"/>
        <v>0</v>
      </c>
      <c r="AI68" s="5">
        <f t="shared" si="39"/>
        <v>0</v>
      </c>
      <c r="AJ68" s="5">
        <f t="shared" si="40"/>
        <v>0</v>
      </c>
      <c r="AK68" s="5">
        <f t="shared" si="41"/>
        <v>0</v>
      </c>
      <c r="AL68" s="4">
        <f t="shared" si="42"/>
        <v>0</v>
      </c>
      <c r="AM68" s="5">
        <f t="shared" si="43"/>
        <v>0</v>
      </c>
      <c r="AN68" s="5">
        <f t="shared" si="44"/>
        <v>0</v>
      </c>
      <c r="AO68" s="7">
        <f t="shared" si="45"/>
        <v>0</v>
      </c>
    </row>
    <row r="69" spans="1:41" x14ac:dyDescent="0.55000000000000004">
      <c r="A69" s="1" t="s">
        <v>65</v>
      </c>
      <c r="B69" s="1" t="s">
        <v>393</v>
      </c>
      <c r="C69" t="s">
        <v>394</v>
      </c>
      <c r="E69" s="4" t="s">
        <v>671</v>
      </c>
      <c r="F69" s="4" t="s">
        <v>671</v>
      </c>
      <c r="G69" s="4" t="s">
        <v>672</v>
      </c>
      <c r="H69" s="4" t="s">
        <v>670</v>
      </c>
      <c r="I69" s="4" t="s">
        <v>672</v>
      </c>
      <c r="J69" s="4" t="s">
        <v>671</v>
      </c>
      <c r="L69" s="5">
        <f t="shared" si="26"/>
        <v>2</v>
      </c>
      <c r="M69" s="5">
        <f t="shared" si="27"/>
        <v>1</v>
      </c>
      <c r="N69" s="5">
        <f t="shared" si="28"/>
        <v>2</v>
      </c>
      <c r="W69" s="5">
        <f t="shared" si="29"/>
        <v>0</v>
      </c>
      <c r="X69" s="5">
        <f t="shared" si="30"/>
        <v>0</v>
      </c>
      <c r="Y69" s="5">
        <f t="shared" si="31"/>
        <v>0</v>
      </c>
      <c r="Z69" s="5">
        <f t="shared" si="32"/>
        <v>0</v>
      </c>
      <c r="AA69" s="5">
        <f t="shared" si="33"/>
        <v>0</v>
      </c>
      <c r="AB69" s="5">
        <f t="shared" si="34"/>
        <v>0</v>
      </c>
      <c r="AC69" s="5">
        <f t="shared" si="35"/>
        <v>2</v>
      </c>
      <c r="AD69" s="5">
        <f t="shared" si="36"/>
        <v>1</v>
      </c>
      <c r="AE69" s="5">
        <f t="shared" si="25"/>
        <v>0</v>
      </c>
      <c r="AG69" s="5">
        <f t="shared" si="37"/>
        <v>0</v>
      </c>
      <c r="AH69" s="5">
        <f t="shared" si="38"/>
        <v>0</v>
      </c>
      <c r="AI69" s="5">
        <f t="shared" si="39"/>
        <v>0</v>
      </c>
      <c r="AJ69" s="5">
        <f t="shared" si="40"/>
        <v>0</v>
      </c>
      <c r="AK69" s="5">
        <f t="shared" si="41"/>
        <v>0</v>
      </c>
      <c r="AL69" s="4">
        <f t="shared" si="42"/>
        <v>0</v>
      </c>
      <c r="AM69" s="5">
        <f t="shared" si="43"/>
        <v>0</v>
      </c>
      <c r="AN69" s="5">
        <f t="shared" si="44"/>
        <v>0</v>
      </c>
      <c r="AO69" s="7">
        <f t="shared" si="45"/>
        <v>0</v>
      </c>
    </row>
    <row r="70" spans="1:41" x14ac:dyDescent="0.55000000000000004">
      <c r="A70" s="1" t="s">
        <v>65</v>
      </c>
      <c r="B70" s="1" t="s">
        <v>401</v>
      </c>
      <c r="C70" t="s">
        <v>402</v>
      </c>
      <c r="E70" s="4" t="s">
        <v>670</v>
      </c>
      <c r="F70" s="4" t="s">
        <v>670</v>
      </c>
      <c r="G70" s="4" t="s">
        <v>671</v>
      </c>
      <c r="H70" s="4" t="s">
        <v>670</v>
      </c>
      <c r="I70" s="4" t="s">
        <v>670</v>
      </c>
      <c r="J70" s="4" t="s">
        <v>671</v>
      </c>
      <c r="L70" s="5">
        <f t="shared" si="26"/>
        <v>0</v>
      </c>
      <c r="M70" s="5">
        <f t="shared" si="27"/>
        <v>4</v>
      </c>
      <c r="N70" s="5">
        <f t="shared" si="28"/>
        <v>1</v>
      </c>
      <c r="W70" s="5">
        <f t="shared" si="29"/>
        <v>0</v>
      </c>
      <c r="X70" s="5">
        <f t="shared" si="30"/>
        <v>0</v>
      </c>
      <c r="Y70" s="5">
        <f t="shared" si="31"/>
        <v>0</v>
      </c>
      <c r="Z70" s="5">
        <f t="shared" si="32"/>
        <v>0</v>
      </c>
      <c r="AA70" s="5">
        <f t="shared" si="33"/>
        <v>0</v>
      </c>
      <c r="AB70" s="5">
        <f t="shared" si="34"/>
        <v>0</v>
      </c>
      <c r="AC70" s="5">
        <f t="shared" si="35"/>
        <v>0</v>
      </c>
      <c r="AD70" s="5">
        <f t="shared" si="36"/>
        <v>4</v>
      </c>
      <c r="AE70" s="5">
        <f t="shared" si="25"/>
        <v>0</v>
      </c>
      <c r="AG70" s="5">
        <f t="shared" si="37"/>
        <v>0</v>
      </c>
      <c r="AH70" s="5">
        <f t="shared" si="38"/>
        <v>0</v>
      </c>
      <c r="AI70" s="5">
        <f t="shared" si="39"/>
        <v>0</v>
      </c>
      <c r="AJ70" s="5">
        <f t="shared" si="40"/>
        <v>0</v>
      </c>
      <c r="AK70" s="5">
        <f t="shared" si="41"/>
        <v>0</v>
      </c>
      <c r="AL70" s="4">
        <f t="shared" si="42"/>
        <v>0</v>
      </c>
      <c r="AM70" s="5">
        <f t="shared" si="43"/>
        <v>0</v>
      </c>
      <c r="AN70" s="5">
        <f t="shared" si="44"/>
        <v>0</v>
      </c>
      <c r="AO70" s="7">
        <f t="shared" si="45"/>
        <v>0</v>
      </c>
    </row>
    <row r="71" spans="1:41" x14ac:dyDescent="0.55000000000000004">
      <c r="A71" s="1" t="s">
        <v>65</v>
      </c>
      <c r="B71" s="1" t="s">
        <v>385</v>
      </c>
      <c r="C71" t="s">
        <v>386</v>
      </c>
      <c r="E71" s="4" t="s">
        <v>672</v>
      </c>
      <c r="F71" s="4" t="s">
        <v>670</v>
      </c>
      <c r="G71" s="4" t="s">
        <v>671</v>
      </c>
      <c r="H71" s="4" t="s">
        <v>672</v>
      </c>
      <c r="I71" s="4" t="s">
        <v>672</v>
      </c>
      <c r="J71" s="4" t="s">
        <v>671</v>
      </c>
      <c r="L71" s="5">
        <f t="shared" si="26"/>
        <v>3</v>
      </c>
      <c r="M71" s="5">
        <f t="shared" si="27"/>
        <v>1</v>
      </c>
      <c r="N71" s="5">
        <f t="shared" si="28"/>
        <v>1</v>
      </c>
      <c r="W71" s="5">
        <f t="shared" si="29"/>
        <v>0</v>
      </c>
      <c r="X71" s="5">
        <f t="shared" si="30"/>
        <v>0</v>
      </c>
      <c r="Y71" s="5">
        <f t="shared" si="31"/>
        <v>0</v>
      </c>
      <c r="Z71" s="5">
        <f t="shared" si="32"/>
        <v>0</v>
      </c>
      <c r="AA71" s="5">
        <f t="shared" si="33"/>
        <v>0</v>
      </c>
      <c r="AB71" s="5">
        <f t="shared" si="34"/>
        <v>0</v>
      </c>
      <c r="AC71" s="5">
        <f t="shared" si="35"/>
        <v>3</v>
      </c>
      <c r="AD71" s="5">
        <f t="shared" si="36"/>
        <v>1</v>
      </c>
      <c r="AE71" s="5">
        <f t="shared" si="25"/>
        <v>0</v>
      </c>
      <c r="AG71" s="5">
        <f t="shared" si="37"/>
        <v>0</v>
      </c>
      <c r="AH71" s="5">
        <f t="shared" si="38"/>
        <v>0</v>
      </c>
      <c r="AI71" s="5">
        <f t="shared" si="39"/>
        <v>0</v>
      </c>
      <c r="AJ71" s="5">
        <f t="shared" si="40"/>
        <v>0</v>
      </c>
      <c r="AK71" s="5">
        <f t="shared" si="41"/>
        <v>0</v>
      </c>
      <c r="AL71" s="4">
        <f t="shared" si="42"/>
        <v>0</v>
      </c>
      <c r="AM71" s="5">
        <f t="shared" si="43"/>
        <v>0</v>
      </c>
      <c r="AN71" s="5">
        <f t="shared" si="44"/>
        <v>0</v>
      </c>
      <c r="AO71" s="7">
        <f t="shared" si="45"/>
        <v>0</v>
      </c>
    </row>
    <row r="72" spans="1:41" x14ac:dyDescent="0.55000000000000004">
      <c r="A72" s="1" t="s">
        <v>65</v>
      </c>
      <c r="B72" s="1" t="s">
        <v>74</v>
      </c>
      <c r="C72" t="s">
        <v>75</v>
      </c>
      <c r="E72" s="4" t="s">
        <v>671</v>
      </c>
      <c r="F72" s="4" t="s">
        <v>670</v>
      </c>
      <c r="G72" s="4" t="s">
        <v>671</v>
      </c>
      <c r="H72" s="4" t="s">
        <v>671</v>
      </c>
      <c r="I72" s="4" t="s">
        <v>671</v>
      </c>
      <c r="J72" s="4" t="s">
        <v>671</v>
      </c>
      <c r="L72" s="5">
        <f t="shared" si="26"/>
        <v>0</v>
      </c>
      <c r="M72" s="5">
        <f t="shared" si="27"/>
        <v>1</v>
      </c>
      <c r="N72" s="5">
        <f t="shared" si="28"/>
        <v>4</v>
      </c>
      <c r="W72" s="5">
        <f t="shared" si="29"/>
        <v>0</v>
      </c>
      <c r="X72" s="5">
        <f t="shared" si="30"/>
        <v>0</v>
      </c>
      <c r="Y72" s="5">
        <f t="shared" si="31"/>
        <v>0</v>
      </c>
      <c r="Z72" s="5">
        <f t="shared" si="32"/>
        <v>0</v>
      </c>
      <c r="AA72" s="5">
        <f t="shared" si="33"/>
        <v>0</v>
      </c>
      <c r="AB72" s="5">
        <f t="shared" si="34"/>
        <v>0</v>
      </c>
      <c r="AC72" s="5">
        <f t="shared" si="35"/>
        <v>0</v>
      </c>
      <c r="AD72" s="5">
        <f t="shared" si="36"/>
        <v>1</v>
      </c>
      <c r="AE72" s="5">
        <f t="shared" si="25"/>
        <v>0</v>
      </c>
      <c r="AG72" s="5">
        <f t="shared" si="37"/>
        <v>0</v>
      </c>
      <c r="AH72" s="5">
        <f t="shared" si="38"/>
        <v>0</v>
      </c>
      <c r="AI72" s="5">
        <f t="shared" si="39"/>
        <v>0</v>
      </c>
      <c r="AJ72" s="5">
        <f t="shared" si="40"/>
        <v>0</v>
      </c>
      <c r="AK72" s="5">
        <f t="shared" si="41"/>
        <v>0</v>
      </c>
      <c r="AL72" s="4">
        <f t="shared" si="42"/>
        <v>0</v>
      </c>
      <c r="AM72" s="5">
        <f t="shared" si="43"/>
        <v>0</v>
      </c>
      <c r="AN72" s="5">
        <f t="shared" si="44"/>
        <v>0</v>
      </c>
      <c r="AO72" s="7">
        <f t="shared" si="45"/>
        <v>0</v>
      </c>
    </row>
    <row r="73" spans="1:41" x14ac:dyDescent="0.55000000000000004">
      <c r="A73" s="1" t="s">
        <v>65</v>
      </c>
      <c r="B73" s="1" t="s">
        <v>387</v>
      </c>
      <c r="C73" t="s">
        <v>388</v>
      </c>
      <c r="E73" s="4" t="s">
        <v>672</v>
      </c>
      <c r="F73" s="4" t="s">
        <v>672</v>
      </c>
      <c r="G73" s="4" t="s">
        <v>671</v>
      </c>
      <c r="H73" s="4" t="s">
        <v>672</v>
      </c>
      <c r="I73" s="4" t="s">
        <v>672</v>
      </c>
      <c r="J73" s="4" t="s">
        <v>671</v>
      </c>
      <c r="L73" s="5">
        <f t="shared" si="26"/>
        <v>4</v>
      </c>
      <c r="M73" s="5">
        <f t="shared" si="27"/>
        <v>0</v>
      </c>
      <c r="N73" s="5">
        <f t="shared" si="28"/>
        <v>1</v>
      </c>
      <c r="W73" s="5">
        <f t="shared" si="29"/>
        <v>0</v>
      </c>
      <c r="X73" s="5">
        <f t="shared" si="30"/>
        <v>0</v>
      </c>
      <c r="Y73" s="5">
        <f t="shared" si="31"/>
        <v>0</v>
      </c>
      <c r="Z73" s="5">
        <f t="shared" si="32"/>
        <v>0</v>
      </c>
      <c r="AA73" s="5">
        <f t="shared" si="33"/>
        <v>0</v>
      </c>
      <c r="AB73" s="5">
        <f t="shared" si="34"/>
        <v>0</v>
      </c>
      <c r="AC73" s="5">
        <f t="shared" si="35"/>
        <v>4</v>
      </c>
      <c r="AD73" s="5">
        <f t="shared" si="36"/>
        <v>0</v>
      </c>
      <c r="AE73" s="5">
        <f t="shared" si="25"/>
        <v>0</v>
      </c>
      <c r="AG73" s="5">
        <f t="shared" si="37"/>
        <v>0</v>
      </c>
      <c r="AH73" s="5">
        <f t="shared" si="38"/>
        <v>0</v>
      </c>
      <c r="AI73" s="5">
        <f t="shared" si="39"/>
        <v>0</v>
      </c>
      <c r="AJ73" s="5">
        <f t="shared" si="40"/>
        <v>0</v>
      </c>
      <c r="AK73" s="5">
        <f t="shared" si="41"/>
        <v>0</v>
      </c>
      <c r="AL73" s="4">
        <f t="shared" si="42"/>
        <v>0</v>
      </c>
      <c r="AM73" s="5">
        <f t="shared" si="43"/>
        <v>0</v>
      </c>
      <c r="AN73" s="5">
        <f t="shared" si="44"/>
        <v>0</v>
      </c>
      <c r="AO73" s="7">
        <f t="shared" si="45"/>
        <v>0</v>
      </c>
    </row>
    <row r="74" spans="1:41" x14ac:dyDescent="0.55000000000000004">
      <c r="A74" s="1" t="s">
        <v>65</v>
      </c>
      <c r="B74" s="1" t="s">
        <v>81</v>
      </c>
      <c r="C74" t="s">
        <v>82</v>
      </c>
      <c r="E74" s="4" t="s">
        <v>670</v>
      </c>
      <c r="F74" s="4" t="s">
        <v>672</v>
      </c>
      <c r="G74" s="4" t="s">
        <v>671</v>
      </c>
      <c r="H74" s="4" t="s">
        <v>672</v>
      </c>
      <c r="I74" s="4" t="s">
        <v>672</v>
      </c>
      <c r="J74" s="4" t="s">
        <v>671</v>
      </c>
      <c r="L74" s="5">
        <f t="shared" si="26"/>
        <v>3</v>
      </c>
      <c r="M74" s="5">
        <f t="shared" si="27"/>
        <v>1</v>
      </c>
      <c r="N74" s="5">
        <f t="shared" si="28"/>
        <v>1</v>
      </c>
      <c r="W74" s="5">
        <f t="shared" si="29"/>
        <v>0</v>
      </c>
      <c r="X74" s="5">
        <f t="shared" si="30"/>
        <v>0</v>
      </c>
      <c r="Y74" s="5">
        <f t="shared" si="31"/>
        <v>0</v>
      </c>
      <c r="Z74" s="5">
        <f t="shared" si="32"/>
        <v>0</v>
      </c>
      <c r="AA74" s="5">
        <f t="shared" si="33"/>
        <v>0</v>
      </c>
      <c r="AB74" s="5">
        <f t="shared" si="34"/>
        <v>0</v>
      </c>
      <c r="AC74" s="5">
        <f t="shared" si="35"/>
        <v>3</v>
      </c>
      <c r="AD74" s="5">
        <f t="shared" si="36"/>
        <v>1</v>
      </c>
      <c r="AE74" s="5">
        <f t="shared" si="25"/>
        <v>0</v>
      </c>
      <c r="AG74" s="5">
        <f t="shared" si="37"/>
        <v>0</v>
      </c>
      <c r="AH74" s="5">
        <f t="shared" si="38"/>
        <v>0</v>
      </c>
      <c r="AI74" s="5">
        <f t="shared" si="39"/>
        <v>0</v>
      </c>
      <c r="AJ74" s="5">
        <f t="shared" si="40"/>
        <v>0</v>
      </c>
      <c r="AK74" s="5">
        <f t="shared" si="41"/>
        <v>0</v>
      </c>
      <c r="AL74" s="4">
        <f t="shared" si="42"/>
        <v>0</v>
      </c>
      <c r="AM74" s="5">
        <f t="shared" si="43"/>
        <v>0</v>
      </c>
      <c r="AN74" s="5">
        <f t="shared" si="44"/>
        <v>0</v>
      </c>
      <c r="AO74" s="7">
        <f t="shared" si="45"/>
        <v>0</v>
      </c>
    </row>
    <row r="75" spans="1:41" x14ac:dyDescent="0.55000000000000004">
      <c r="A75" s="1" t="s">
        <v>65</v>
      </c>
      <c r="B75" s="1" t="s">
        <v>398</v>
      </c>
      <c r="C75" t="s">
        <v>676</v>
      </c>
      <c r="E75" s="4" t="s">
        <v>671</v>
      </c>
      <c r="F75" s="4" t="s">
        <v>670</v>
      </c>
      <c r="G75" s="4" t="s">
        <v>670</v>
      </c>
      <c r="H75" s="4" t="s">
        <v>670</v>
      </c>
      <c r="I75" s="4" t="s">
        <v>672</v>
      </c>
      <c r="J75" s="4" t="s">
        <v>671</v>
      </c>
      <c r="L75" s="5">
        <f t="shared" si="26"/>
        <v>1</v>
      </c>
      <c r="M75" s="5">
        <f t="shared" si="27"/>
        <v>3</v>
      </c>
      <c r="N75" s="5">
        <f t="shared" si="28"/>
        <v>1</v>
      </c>
      <c r="W75" s="5">
        <f t="shared" si="29"/>
        <v>0</v>
      </c>
      <c r="X75" s="5">
        <f t="shared" si="30"/>
        <v>0</v>
      </c>
      <c r="Y75" s="5">
        <f t="shared" si="31"/>
        <v>0</v>
      </c>
      <c r="Z75" s="5">
        <f t="shared" si="32"/>
        <v>0</v>
      </c>
      <c r="AA75" s="5">
        <f t="shared" si="33"/>
        <v>0</v>
      </c>
      <c r="AB75" s="5">
        <f t="shared" si="34"/>
        <v>0</v>
      </c>
      <c r="AC75" s="5">
        <f t="shared" si="35"/>
        <v>1</v>
      </c>
      <c r="AD75" s="5">
        <f t="shared" si="36"/>
        <v>3</v>
      </c>
      <c r="AE75" s="5">
        <f t="shared" si="25"/>
        <v>0</v>
      </c>
      <c r="AG75" s="5">
        <f t="shared" si="37"/>
        <v>0</v>
      </c>
      <c r="AH75" s="5">
        <f t="shared" si="38"/>
        <v>0</v>
      </c>
      <c r="AI75" s="5">
        <f t="shared" si="39"/>
        <v>0</v>
      </c>
      <c r="AJ75" s="5">
        <f t="shared" si="40"/>
        <v>0</v>
      </c>
      <c r="AK75" s="5">
        <f t="shared" si="41"/>
        <v>0</v>
      </c>
      <c r="AL75" s="4">
        <f t="shared" si="42"/>
        <v>0</v>
      </c>
      <c r="AM75" s="5">
        <f t="shared" si="43"/>
        <v>0</v>
      </c>
      <c r="AN75" s="5">
        <f t="shared" si="44"/>
        <v>0</v>
      </c>
      <c r="AO75" s="7">
        <f t="shared" si="45"/>
        <v>0</v>
      </c>
    </row>
    <row r="76" spans="1:41" x14ac:dyDescent="0.55000000000000004">
      <c r="A76" s="1" t="s">
        <v>65</v>
      </c>
      <c r="B76" s="1" t="s">
        <v>70</v>
      </c>
      <c r="C76" t="s">
        <v>71</v>
      </c>
      <c r="E76" s="4" t="s">
        <v>670</v>
      </c>
      <c r="F76" s="4" t="s">
        <v>670</v>
      </c>
      <c r="G76" s="4" t="s">
        <v>671</v>
      </c>
      <c r="H76" s="4" t="s">
        <v>671</v>
      </c>
      <c r="I76" s="4" t="s">
        <v>671</v>
      </c>
      <c r="J76" s="4" t="s">
        <v>671</v>
      </c>
      <c r="L76" s="5">
        <f t="shared" si="26"/>
        <v>0</v>
      </c>
      <c r="M76" s="5">
        <f t="shared" si="27"/>
        <v>2</v>
      </c>
      <c r="N76" s="5">
        <f t="shared" si="28"/>
        <v>3</v>
      </c>
      <c r="W76" s="5">
        <f t="shared" si="29"/>
        <v>0</v>
      </c>
      <c r="X76" s="5">
        <f t="shared" si="30"/>
        <v>0</v>
      </c>
      <c r="Y76" s="5">
        <f t="shared" si="31"/>
        <v>0</v>
      </c>
      <c r="Z76" s="5">
        <f t="shared" si="32"/>
        <v>0</v>
      </c>
      <c r="AA76" s="5">
        <f t="shared" si="33"/>
        <v>0</v>
      </c>
      <c r="AB76" s="5">
        <f t="shared" si="34"/>
        <v>0</v>
      </c>
      <c r="AC76" s="5">
        <f t="shared" si="35"/>
        <v>0</v>
      </c>
      <c r="AD76" s="5">
        <f t="shared" si="36"/>
        <v>2</v>
      </c>
      <c r="AE76" s="5">
        <f t="shared" si="25"/>
        <v>0</v>
      </c>
      <c r="AG76" s="5">
        <f t="shared" si="37"/>
        <v>0</v>
      </c>
      <c r="AH76" s="5">
        <f t="shared" si="38"/>
        <v>0</v>
      </c>
      <c r="AI76" s="5">
        <f t="shared" si="39"/>
        <v>0</v>
      </c>
      <c r="AJ76" s="5">
        <f t="shared" si="40"/>
        <v>0</v>
      </c>
      <c r="AK76" s="5">
        <f t="shared" si="41"/>
        <v>0</v>
      </c>
      <c r="AL76" s="4">
        <f t="shared" si="42"/>
        <v>0</v>
      </c>
      <c r="AM76" s="5">
        <f t="shared" si="43"/>
        <v>0</v>
      </c>
      <c r="AN76" s="5">
        <f t="shared" si="44"/>
        <v>0</v>
      </c>
      <c r="AO76" s="7">
        <f t="shared" si="45"/>
        <v>0</v>
      </c>
    </row>
    <row r="77" spans="1:41" x14ac:dyDescent="0.55000000000000004">
      <c r="A77" s="1" t="s">
        <v>65</v>
      </c>
      <c r="B77" s="1" t="s">
        <v>395</v>
      </c>
      <c r="C77" t="s">
        <v>396</v>
      </c>
      <c r="E77" s="4" t="s">
        <v>671</v>
      </c>
      <c r="F77" s="4" t="s">
        <v>671</v>
      </c>
      <c r="G77" s="4" t="s">
        <v>671</v>
      </c>
      <c r="H77" s="4" t="s">
        <v>672</v>
      </c>
      <c r="I77" s="4" t="s">
        <v>671</v>
      </c>
      <c r="J77" s="4" t="s">
        <v>671</v>
      </c>
      <c r="L77" s="5">
        <f t="shared" si="26"/>
        <v>1</v>
      </c>
      <c r="M77" s="5">
        <f t="shared" si="27"/>
        <v>0</v>
      </c>
      <c r="N77" s="5">
        <f t="shared" si="28"/>
        <v>4</v>
      </c>
      <c r="W77" s="5">
        <f t="shared" si="29"/>
        <v>0</v>
      </c>
      <c r="X77" s="5">
        <f t="shared" si="30"/>
        <v>0</v>
      </c>
      <c r="Y77" s="5">
        <f t="shared" si="31"/>
        <v>0</v>
      </c>
      <c r="Z77" s="5">
        <f t="shared" si="32"/>
        <v>0</v>
      </c>
      <c r="AA77" s="5">
        <f t="shared" si="33"/>
        <v>0</v>
      </c>
      <c r="AB77" s="5">
        <f t="shared" si="34"/>
        <v>0</v>
      </c>
      <c r="AC77" s="5">
        <f t="shared" si="35"/>
        <v>1</v>
      </c>
      <c r="AD77" s="5">
        <f t="shared" si="36"/>
        <v>0</v>
      </c>
      <c r="AE77" s="5">
        <f t="shared" si="25"/>
        <v>0</v>
      </c>
      <c r="AG77" s="5">
        <f t="shared" si="37"/>
        <v>0</v>
      </c>
      <c r="AH77" s="5">
        <f t="shared" si="38"/>
        <v>0</v>
      </c>
      <c r="AI77" s="5">
        <f t="shared" si="39"/>
        <v>0</v>
      </c>
      <c r="AJ77" s="5">
        <f t="shared" si="40"/>
        <v>0</v>
      </c>
      <c r="AK77" s="5">
        <f t="shared" si="41"/>
        <v>0</v>
      </c>
      <c r="AL77" s="4">
        <f t="shared" si="42"/>
        <v>0</v>
      </c>
      <c r="AM77" s="5">
        <f t="shared" si="43"/>
        <v>0</v>
      </c>
      <c r="AN77" s="5">
        <f t="shared" si="44"/>
        <v>0</v>
      </c>
      <c r="AO77" s="7">
        <f t="shared" si="45"/>
        <v>0</v>
      </c>
    </row>
    <row r="78" spans="1:41" x14ac:dyDescent="0.55000000000000004">
      <c r="A78" s="1" t="s">
        <v>65</v>
      </c>
      <c r="B78" s="1" t="s">
        <v>79</v>
      </c>
      <c r="C78" t="s">
        <v>80</v>
      </c>
      <c r="E78" s="4" t="s">
        <v>671</v>
      </c>
      <c r="F78" s="4" t="s">
        <v>671</v>
      </c>
      <c r="G78" s="4" t="s">
        <v>672</v>
      </c>
      <c r="H78" s="4" t="s">
        <v>672</v>
      </c>
      <c r="I78" s="4" t="s">
        <v>671</v>
      </c>
      <c r="J78" s="4" t="s">
        <v>671</v>
      </c>
      <c r="L78" s="5">
        <f t="shared" si="26"/>
        <v>2</v>
      </c>
      <c r="M78" s="5">
        <f t="shared" si="27"/>
        <v>0</v>
      </c>
      <c r="N78" s="5">
        <f t="shared" si="28"/>
        <v>3</v>
      </c>
      <c r="W78" s="5">
        <f t="shared" si="29"/>
        <v>0</v>
      </c>
      <c r="X78" s="5">
        <f t="shared" si="30"/>
        <v>0</v>
      </c>
      <c r="Y78" s="5">
        <f t="shared" si="31"/>
        <v>0</v>
      </c>
      <c r="Z78" s="5">
        <f t="shared" si="32"/>
        <v>0</v>
      </c>
      <c r="AA78" s="5">
        <f t="shared" si="33"/>
        <v>0</v>
      </c>
      <c r="AB78" s="5">
        <f t="shared" si="34"/>
        <v>0</v>
      </c>
      <c r="AC78" s="5">
        <f t="shared" si="35"/>
        <v>2</v>
      </c>
      <c r="AD78" s="5">
        <f t="shared" si="36"/>
        <v>0</v>
      </c>
      <c r="AE78" s="5">
        <f t="shared" si="25"/>
        <v>0</v>
      </c>
      <c r="AG78" s="5">
        <f t="shared" si="37"/>
        <v>0</v>
      </c>
      <c r="AH78" s="5">
        <f t="shared" si="38"/>
        <v>0</v>
      </c>
      <c r="AI78" s="5">
        <f t="shared" si="39"/>
        <v>0</v>
      </c>
      <c r="AJ78" s="5">
        <f t="shared" si="40"/>
        <v>0</v>
      </c>
      <c r="AK78" s="5">
        <f t="shared" si="41"/>
        <v>0</v>
      </c>
      <c r="AL78" s="4">
        <f t="shared" si="42"/>
        <v>0</v>
      </c>
      <c r="AM78" s="5">
        <f t="shared" si="43"/>
        <v>0</v>
      </c>
      <c r="AN78" s="5">
        <f t="shared" si="44"/>
        <v>0</v>
      </c>
      <c r="AO78" s="7">
        <f t="shared" si="45"/>
        <v>0</v>
      </c>
    </row>
    <row r="79" spans="1:41" x14ac:dyDescent="0.55000000000000004">
      <c r="A79" s="1" t="s">
        <v>65</v>
      </c>
      <c r="B79" s="1" t="s">
        <v>391</v>
      </c>
      <c r="C79" t="s">
        <v>392</v>
      </c>
      <c r="E79" s="4" t="s">
        <v>672</v>
      </c>
      <c r="F79" s="4" t="s">
        <v>672</v>
      </c>
      <c r="G79" s="4" t="s">
        <v>670</v>
      </c>
      <c r="H79" s="4" t="s">
        <v>671</v>
      </c>
      <c r="I79" s="4" t="s">
        <v>670</v>
      </c>
      <c r="J79" s="4" t="s">
        <v>671</v>
      </c>
      <c r="L79" s="5">
        <f t="shared" si="26"/>
        <v>2</v>
      </c>
      <c r="M79" s="5">
        <f t="shared" si="27"/>
        <v>2</v>
      </c>
      <c r="N79" s="5">
        <f t="shared" si="28"/>
        <v>1</v>
      </c>
      <c r="W79" s="5">
        <f t="shared" si="29"/>
        <v>0</v>
      </c>
      <c r="X79" s="5">
        <f t="shared" si="30"/>
        <v>0</v>
      </c>
      <c r="Y79" s="5">
        <f t="shared" si="31"/>
        <v>0</v>
      </c>
      <c r="Z79" s="5">
        <f t="shared" si="32"/>
        <v>0</v>
      </c>
      <c r="AA79" s="5">
        <f t="shared" si="33"/>
        <v>0</v>
      </c>
      <c r="AB79" s="5">
        <f t="shared" si="34"/>
        <v>0</v>
      </c>
      <c r="AC79" s="5">
        <f t="shared" si="35"/>
        <v>2</v>
      </c>
      <c r="AD79" s="5">
        <f t="shared" si="36"/>
        <v>2</v>
      </c>
      <c r="AE79" s="5">
        <f t="shared" si="25"/>
        <v>0</v>
      </c>
      <c r="AG79" s="5">
        <f t="shared" si="37"/>
        <v>0</v>
      </c>
      <c r="AH79" s="5">
        <f t="shared" si="38"/>
        <v>0</v>
      </c>
      <c r="AI79" s="5">
        <f t="shared" si="39"/>
        <v>0</v>
      </c>
      <c r="AJ79" s="5">
        <f t="shared" si="40"/>
        <v>0</v>
      </c>
      <c r="AK79" s="5">
        <f t="shared" si="41"/>
        <v>0</v>
      </c>
      <c r="AL79" s="4">
        <f t="shared" si="42"/>
        <v>0</v>
      </c>
      <c r="AM79" s="5">
        <f t="shared" si="43"/>
        <v>0</v>
      </c>
      <c r="AN79" s="5">
        <f t="shared" si="44"/>
        <v>0</v>
      </c>
      <c r="AO79" s="7">
        <f t="shared" si="45"/>
        <v>0</v>
      </c>
    </row>
    <row r="80" spans="1:41" x14ac:dyDescent="0.55000000000000004">
      <c r="A80" s="1" t="s">
        <v>65</v>
      </c>
      <c r="B80" s="1" t="s">
        <v>68</v>
      </c>
      <c r="C80" t="s">
        <v>69</v>
      </c>
      <c r="E80" s="4" t="s">
        <v>672</v>
      </c>
      <c r="F80" s="4" t="s">
        <v>670</v>
      </c>
      <c r="G80" s="4" t="s">
        <v>670</v>
      </c>
      <c r="H80" s="4" t="s">
        <v>671</v>
      </c>
      <c r="I80" s="4" t="s">
        <v>672</v>
      </c>
      <c r="J80" s="4" t="s">
        <v>671</v>
      </c>
      <c r="L80" s="5">
        <f t="shared" si="26"/>
        <v>2</v>
      </c>
      <c r="M80" s="5">
        <f t="shared" si="27"/>
        <v>2</v>
      </c>
      <c r="N80" s="5">
        <f t="shared" si="28"/>
        <v>1</v>
      </c>
      <c r="W80" s="5">
        <f t="shared" si="29"/>
        <v>0</v>
      </c>
      <c r="X80" s="5">
        <f t="shared" si="30"/>
        <v>0</v>
      </c>
      <c r="Y80" s="5">
        <f t="shared" si="31"/>
        <v>0</v>
      </c>
      <c r="Z80" s="5">
        <f t="shared" si="32"/>
        <v>0</v>
      </c>
      <c r="AA80" s="5">
        <f t="shared" si="33"/>
        <v>0</v>
      </c>
      <c r="AB80" s="5">
        <f t="shared" si="34"/>
        <v>0</v>
      </c>
      <c r="AC80" s="5">
        <f t="shared" si="35"/>
        <v>2</v>
      </c>
      <c r="AD80" s="5">
        <f t="shared" si="36"/>
        <v>2</v>
      </c>
      <c r="AE80" s="5">
        <f t="shared" si="25"/>
        <v>0</v>
      </c>
      <c r="AG80" s="5">
        <f t="shared" si="37"/>
        <v>0</v>
      </c>
      <c r="AH80" s="5">
        <f t="shared" si="38"/>
        <v>0</v>
      </c>
      <c r="AI80" s="5">
        <f t="shared" si="39"/>
        <v>0</v>
      </c>
      <c r="AJ80" s="5">
        <f t="shared" si="40"/>
        <v>0</v>
      </c>
      <c r="AK80" s="5">
        <f t="shared" si="41"/>
        <v>0</v>
      </c>
      <c r="AL80" s="4">
        <f t="shared" si="42"/>
        <v>0</v>
      </c>
      <c r="AM80" s="5">
        <f t="shared" si="43"/>
        <v>0</v>
      </c>
      <c r="AN80" s="5">
        <f t="shared" si="44"/>
        <v>0</v>
      </c>
      <c r="AO80" s="7">
        <f t="shared" si="45"/>
        <v>0</v>
      </c>
    </row>
    <row r="81" spans="1:41" x14ac:dyDescent="0.55000000000000004">
      <c r="A81" s="1" t="s">
        <v>65</v>
      </c>
      <c r="B81" s="1" t="s">
        <v>66</v>
      </c>
      <c r="C81" t="s">
        <v>67</v>
      </c>
      <c r="E81" s="4" t="s">
        <v>671</v>
      </c>
      <c r="F81" s="4" t="s">
        <v>671</v>
      </c>
      <c r="G81" s="4" t="s">
        <v>672</v>
      </c>
      <c r="H81" s="4" t="s">
        <v>670</v>
      </c>
      <c r="I81" s="4" t="s">
        <v>670</v>
      </c>
      <c r="J81" s="4" t="s">
        <v>671</v>
      </c>
      <c r="L81" s="5">
        <f t="shared" si="26"/>
        <v>1</v>
      </c>
      <c r="M81" s="5">
        <f t="shared" si="27"/>
        <v>2</v>
      </c>
      <c r="N81" s="5">
        <f t="shared" si="28"/>
        <v>2</v>
      </c>
      <c r="W81" s="5">
        <f t="shared" si="29"/>
        <v>0</v>
      </c>
      <c r="X81" s="5">
        <f t="shared" si="30"/>
        <v>0</v>
      </c>
      <c r="Y81" s="5">
        <f t="shared" si="31"/>
        <v>0</v>
      </c>
      <c r="Z81" s="5">
        <f t="shared" si="32"/>
        <v>0</v>
      </c>
      <c r="AA81" s="5">
        <f t="shared" si="33"/>
        <v>0</v>
      </c>
      <c r="AB81" s="5">
        <f t="shared" si="34"/>
        <v>0</v>
      </c>
      <c r="AC81" s="5">
        <f t="shared" si="35"/>
        <v>1</v>
      </c>
      <c r="AD81" s="5">
        <f t="shared" si="36"/>
        <v>2</v>
      </c>
      <c r="AE81" s="5">
        <f t="shared" si="25"/>
        <v>0</v>
      </c>
      <c r="AG81" s="5">
        <f t="shared" si="37"/>
        <v>0</v>
      </c>
      <c r="AH81" s="5">
        <f t="shared" si="38"/>
        <v>0</v>
      </c>
      <c r="AI81" s="5">
        <f t="shared" si="39"/>
        <v>0</v>
      </c>
      <c r="AJ81" s="5">
        <f t="shared" si="40"/>
        <v>0</v>
      </c>
      <c r="AK81" s="5">
        <f t="shared" si="41"/>
        <v>0</v>
      </c>
      <c r="AL81" s="4">
        <f t="shared" si="42"/>
        <v>0</v>
      </c>
      <c r="AM81" s="5">
        <f t="shared" si="43"/>
        <v>0</v>
      </c>
      <c r="AN81" s="5">
        <f t="shared" si="44"/>
        <v>0</v>
      </c>
      <c r="AO81" s="7">
        <f t="shared" si="45"/>
        <v>0</v>
      </c>
    </row>
    <row r="82" spans="1:41" x14ac:dyDescent="0.55000000000000004">
      <c r="A82" s="1" t="s">
        <v>65</v>
      </c>
      <c r="B82" s="1" t="s">
        <v>76</v>
      </c>
      <c r="C82" t="s">
        <v>77</v>
      </c>
      <c r="E82" s="4" t="s">
        <v>670</v>
      </c>
      <c r="F82" s="4" t="s">
        <v>672</v>
      </c>
      <c r="G82" s="4" t="s">
        <v>671</v>
      </c>
      <c r="H82" s="4" t="s">
        <v>670</v>
      </c>
      <c r="I82" s="4" t="s">
        <v>672</v>
      </c>
      <c r="J82" s="4" t="s">
        <v>671</v>
      </c>
      <c r="L82" s="5">
        <f t="shared" si="26"/>
        <v>2</v>
      </c>
      <c r="M82" s="5">
        <f t="shared" si="27"/>
        <v>2</v>
      </c>
      <c r="N82" s="5">
        <f t="shared" si="28"/>
        <v>1</v>
      </c>
      <c r="W82" s="5">
        <f t="shared" si="29"/>
        <v>0</v>
      </c>
      <c r="X82" s="5">
        <f t="shared" si="30"/>
        <v>0</v>
      </c>
      <c r="Y82" s="5">
        <f t="shared" si="31"/>
        <v>0</v>
      </c>
      <c r="Z82" s="5">
        <f t="shared" si="32"/>
        <v>0</v>
      </c>
      <c r="AA82" s="5">
        <f t="shared" si="33"/>
        <v>0</v>
      </c>
      <c r="AB82" s="5">
        <f t="shared" si="34"/>
        <v>0</v>
      </c>
      <c r="AC82" s="5">
        <f t="shared" si="35"/>
        <v>2</v>
      </c>
      <c r="AD82" s="5">
        <f t="shared" si="36"/>
        <v>2</v>
      </c>
      <c r="AE82" s="5">
        <f t="shared" si="25"/>
        <v>0</v>
      </c>
      <c r="AG82" s="5">
        <f t="shared" si="37"/>
        <v>0</v>
      </c>
      <c r="AH82" s="5">
        <f t="shared" si="38"/>
        <v>0</v>
      </c>
      <c r="AI82" s="5">
        <f t="shared" si="39"/>
        <v>0</v>
      </c>
      <c r="AJ82" s="5">
        <f t="shared" si="40"/>
        <v>0</v>
      </c>
      <c r="AK82" s="5">
        <f t="shared" si="41"/>
        <v>0</v>
      </c>
      <c r="AL82" s="4">
        <f t="shared" si="42"/>
        <v>0</v>
      </c>
      <c r="AM82" s="5">
        <f t="shared" si="43"/>
        <v>0</v>
      </c>
      <c r="AN82" s="5">
        <f t="shared" si="44"/>
        <v>0</v>
      </c>
      <c r="AO82" s="7">
        <f t="shared" si="45"/>
        <v>0</v>
      </c>
    </row>
    <row r="83" spans="1:41" x14ac:dyDescent="0.55000000000000004">
      <c r="A83" s="1" t="s">
        <v>84</v>
      </c>
      <c r="B83" s="1" t="s">
        <v>417</v>
      </c>
      <c r="C83" t="s">
        <v>418</v>
      </c>
      <c r="E83" s="4" t="s">
        <v>671</v>
      </c>
      <c r="F83" s="4" t="s">
        <v>671</v>
      </c>
      <c r="G83" s="4" t="s">
        <v>671</v>
      </c>
      <c r="H83" s="4" t="s">
        <v>672</v>
      </c>
      <c r="I83" s="4" t="s">
        <v>672</v>
      </c>
      <c r="J83" s="4" t="s">
        <v>670</v>
      </c>
      <c r="L83" s="5">
        <f t="shared" si="26"/>
        <v>2</v>
      </c>
      <c r="M83" s="5">
        <f t="shared" si="27"/>
        <v>0</v>
      </c>
      <c r="N83" s="5">
        <f t="shared" si="28"/>
        <v>3</v>
      </c>
      <c r="W83" s="5">
        <f t="shared" si="29"/>
        <v>0</v>
      </c>
      <c r="X83" s="5">
        <f t="shared" si="30"/>
        <v>0</v>
      </c>
      <c r="Y83" s="5">
        <f t="shared" si="31"/>
        <v>0</v>
      </c>
      <c r="Z83" s="5">
        <f t="shared" si="32"/>
        <v>2</v>
      </c>
      <c r="AA83" s="5">
        <f t="shared" si="33"/>
        <v>0</v>
      </c>
      <c r="AB83" s="5">
        <f t="shared" si="34"/>
        <v>3</v>
      </c>
      <c r="AC83" s="5">
        <f t="shared" si="35"/>
        <v>0</v>
      </c>
      <c r="AD83" s="5">
        <f t="shared" si="36"/>
        <v>0</v>
      </c>
      <c r="AE83" s="5">
        <f t="shared" si="25"/>
        <v>0</v>
      </c>
      <c r="AG83" s="5">
        <f t="shared" si="37"/>
        <v>0</v>
      </c>
      <c r="AH83" s="5">
        <f t="shared" si="38"/>
        <v>0</v>
      </c>
      <c r="AI83" s="5">
        <f t="shared" si="39"/>
        <v>0</v>
      </c>
      <c r="AJ83" s="5">
        <f t="shared" si="40"/>
        <v>0</v>
      </c>
      <c r="AK83" s="5">
        <f t="shared" si="41"/>
        <v>0</v>
      </c>
      <c r="AL83" s="4">
        <f t="shared" si="42"/>
        <v>0</v>
      </c>
      <c r="AM83" s="5">
        <f t="shared" si="43"/>
        <v>0</v>
      </c>
      <c r="AN83" s="5">
        <f t="shared" si="44"/>
        <v>0</v>
      </c>
      <c r="AO83" s="7">
        <f t="shared" si="45"/>
        <v>0</v>
      </c>
    </row>
    <row r="84" spans="1:41" x14ac:dyDescent="0.55000000000000004">
      <c r="A84" s="1" t="s">
        <v>84</v>
      </c>
      <c r="B84" s="1" t="s">
        <v>414</v>
      </c>
      <c r="C84" t="s">
        <v>644</v>
      </c>
      <c r="E84" s="4" t="s">
        <v>670</v>
      </c>
      <c r="F84" s="4" t="s">
        <v>672</v>
      </c>
      <c r="G84" s="4" t="s">
        <v>672</v>
      </c>
      <c r="H84" s="4" t="s">
        <v>672</v>
      </c>
      <c r="I84" s="4" t="s">
        <v>672</v>
      </c>
      <c r="J84" s="4" t="s">
        <v>670</v>
      </c>
      <c r="L84" s="5">
        <f t="shared" si="26"/>
        <v>4</v>
      </c>
      <c r="M84" s="5">
        <f t="shared" si="27"/>
        <v>1</v>
      </c>
      <c r="N84" s="5">
        <f t="shared" si="28"/>
        <v>0</v>
      </c>
      <c r="W84" s="5">
        <f t="shared" si="29"/>
        <v>0</v>
      </c>
      <c r="X84" s="5">
        <f t="shared" si="30"/>
        <v>0</v>
      </c>
      <c r="Y84" s="5">
        <f t="shared" si="31"/>
        <v>0</v>
      </c>
      <c r="Z84" s="5">
        <f t="shared" si="32"/>
        <v>4</v>
      </c>
      <c r="AA84" s="5">
        <f t="shared" si="33"/>
        <v>1</v>
      </c>
      <c r="AB84" s="5">
        <f t="shared" si="34"/>
        <v>0</v>
      </c>
      <c r="AC84" s="5">
        <f t="shared" si="35"/>
        <v>0</v>
      </c>
      <c r="AD84" s="5">
        <f t="shared" si="36"/>
        <v>0</v>
      </c>
      <c r="AE84" s="5">
        <f t="shared" si="25"/>
        <v>0</v>
      </c>
      <c r="AG84" s="5">
        <f t="shared" si="37"/>
        <v>0</v>
      </c>
      <c r="AH84" s="5">
        <f t="shared" si="38"/>
        <v>1</v>
      </c>
      <c r="AI84" s="5">
        <f t="shared" si="39"/>
        <v>0</v>
      </c>
      <c r="AJ84" s="5">
        <f t="shared" si="40"/>
        <v>1</v>
      </c>
      <c r="AK84" s="5">
        <f t="shared" si="41"/>
        <v>0</v>
      </c>
      <c r="AL84" s="4">
        <f t="shared" si="42"/>
        <v>1</v>
      </c>
      <c r="AM84" s="5">
        <f t="shared" si="43"/>
        <v>0</v>
      </c>
      <c r="AN84" s="5">
        <f t="shared" si="44"/>
        <v>1</v>
      </c>
      <c r="AO84" s="7">
        <f t="shared" si="45"/>
        <v>0.2</v>
      </c>
    </row>
    <row r="85" spans="1:41" x14ac:dyDescent="0.55000000000000004">
      <c r="A85" s="1" t="s">
        <v>84</v>
      </c>
      <c r="B85" s="1" t="s">
        <v>407</v>
      </c>
      <c r="C85" t="s">
        <v>660</v>
      </c>
      <c r="E85" s="4" t="s">
        <v>670</v>
      </c>
      <c r="F85" s="4" t="s">
        <v>672</v>
      </c>
      <c r="G85" s="4" t="s">
        <v>670</v>
      </c>
      <c r="H85" s="4" t="s">
        <v>672</v>
      </c>
      <c r="I85" s="4" t="s">
        <v>671</v>
      </c>
      <c r="J85" s="4" t="s">
        <v>670</v>
      </c>
      <c r="L85" s="5">
        <f t="shared" si="26"/>
        <v>2</v>
      </c>
      <c r="M85" s="5">
        <f t="shared" si="27"/>
        <v>2</v>
      </c>
      <c r="N85" s="5">
        <f t="shared" si="28"/>
        <v>1</v>
      </c>
      <c r="W85" s="5">
        <f t="shared" si="29"/>
        <v>0</v>
      </c>
      <c r="X85" s="5">
        <f t="shared" si="30"/>
        <v>0</v>
      </c>
      <c r="Y85" s="5">
        <f t="shared" si="31"/>
        <v>0</v>
      </c>
      <c r="Z85" s="5">
        <f t="shared" si="32"/>
        <v>2</v>
      </c>
      <c r="AA85" s="5">
        <f t="shared" si="33"/>
        <v>2</v>
      </c>
      <c r="AB85" s="5">
        <f t="shared" si="34"/>
        <v>1</v>
      </c>
      <c r="AC85" s="5">
        <f t="shared" si="35"/>
        <v>0</v>
      </c>
      <c r="AD85" s="5">
        <f t="shared" si="36"/>
        <v>0</v>
      </c>
      <c r="AE85" s="5">
        <f t="shared" si="25"/>
        <v>0</v>
      </c>
      <c r="AG85" s="5">
        <f t="shared" si="37"/>
        <v>0</v>
      </c>
      <c r="AH85" s="5">
        <f t="shared" si="38"/>
        <v>2</v>
      </c>
      <c r="AI85" s="5">
        <f t="shared" si="39"/>
        <v>0</v>
      </c>
      <c r="AJ85" s="5">
        <f t="shared" si="40"/>
        <v>2</v>
      </c>
      <c r="AK85" s="5">
        <f t="shared" si="41"/>
        <v>0</v>
      </c>
      <c r="AL85" s="4">
        <f t="shared" si="42"/>
        <v>2</v>
      </c>
      <c r="AM85" s="5">
        <f t="shared" si="43"/>
        <v>0</v>
      </c>
      <c r="AN85" s="5">
        <f t="shared" si="44"/>
        <v>2</v>
      </c>
      <c r="AO85" s="7">
        <f t="shared" si="45"/>
        <v>0.4</v>
      </c>
    </row>
    <row r="86" spans="1:41" x14ac:dyDescent="0.55000000000000004">
      <c r="A86" s="1" t="s">
        <v>84</v>
      </c>
      <c r="B86" s="1" t="s">
        <v>98</v>
      </c>
      <c r="C86" t="s">
        <v>99</v>
      </c>
      <c r="E86" s="4" t="s">
        <v>672</v>
      </c>
      <c r="F86" s="4" t="s">
        <v>672</v>
      </c>
      <c r="G86" s="4" t="s">
        <v>672</v>
      </c>
      <c r="H86" s="4" t="s">
        <v>671</v>
      </c>
      <c r="I86" s="4" t="s">
        <v>671</v>
      </c>
      <c r="J86" s="4" t="s">
        <v>670</v>
      </c>
      <c r="L86" s="5">
        <f t="shared" si="26"/>
        <v>3</v>
      </c>
      <c r="M86" s="5">
        <f t="shared" si="27"/>
        <v>0</v>
      </c>
      <c r="N86" s="5">
        <f t="shared" si="28"/>
        <v>2</v>
      </c>
      <c r="W86" s="5">
        <f t="shared" si="29"/>
        <v>0</v>
      </c>
      <c r="X86" s="5">
        <f t="shared" si="30"/>
        <v>0</v>
      </c>
      <c r="Y86" s="5">
        <f t="shared" si="31"/>
        <v>0</v>
      </c>
      <c r="Z86" s="5">
        <f t="shared" si="32"/>
        <v>3</v>
      </c>
      <c r="AA86" s="5">
        <f t="shared" si="33"/>
        <v>0</v>
      </c>
      <c r="AB86" s="5">
        <f t="shared" si="34"/>
        <v>2</v>
      </c>
      <c r="AC86" s="5">
        <f t="shared" si="35"/>
        <v>0</v>
      </c>
      <c r="AD86" s="5">
        <f t="shared" si="36"/>
        <v>0</v>
      </c>
      <c r="AE86" s="5">
        <f t="shared" si="25"/>
        <v>0</v>
      </c>
      <c r="AG86" s="5">
        <f t="shared" si="37"/>
        <v>0</v>
      </c>
      <c r="AH86" s="5">
        <f t="shared" si="38"/>
        <v>0</v>
      </c>
      <c r="AI86" s="5">
        <f t="shared" si="39"/>
        <v>0</v>
      </c>
      <c r="AJ86" s="5">
        <f t="shared" si="40"/>
        <v>0</v>
      </c>
      <c r="AK86" s="5">
        <f t="shared" si="41"/>
        <v>0</v>
      </c>
      <c r="AL86" s="4">
        <f t="shared" si="42"/>
        <v>0</v>
      </c>
      <c r="AM86" s="5">
        <f t="shared" si="43"/>
        <v>0</v>
      </c>
      <c r="AN86" s="5">
        <f t="shared" si="44"/>
        <v>0</v>
      </c>
      <c r="AO86" s="7">
        <f t="shared" si="45"/>
        <v>0</v>
      </c>
    </row>
    <row r="87" spans="1:41" x14ac:dyDescent="0.55000000000000004">
      <c r="A87" s="1" t="s">
        <v>84</v>
      </c>
      <c r="B87" s="1" t="s">
        <v>403</v>
      </c>
      <c r="C87" t="s">
        <v>404</v>
      </c>
      <c r="E87" s="4" t="s">
        <v>671</v>
      </c>
      <c r="F87" s="4" t="s">
        <v>672</v>
      </c>
      <c r="G87" s="4" t="s">
        <v>671</v>
      </c>
      <c r="H87" s="4" t="s">
        <v>671</v>
      </c>
      <c r="I87" s="4" t="s">
        <v>670</v>
      </c>
      <c r="J87" s="4" t="s">
        <v>670</v>
      </c>
      <c r="L87" s="5">
        <f t="shared" si="26"/>
        <v>1</v>
      </c>
      <c r="M87" s="5">
        <f t="shared" si="27"/>
        <v>1</v>
      </c>
      <c r="N87" s="5">
        <f t="shared" si="28"/>
        <v>3</v>
      </c>
      <c r="W87" s="5">
        <f t="shared" si="29"/>
        <v>0</v>
      </c>
      <c r="X87" s="5">
        <f t="shared" si="30"/>
        <v>0</v>
      </c>
      <c r="Y87" s="5">
        <f t="shared" si="31"/>
        <v>0</v>
      </c>
      <c r="Z87" s="5">
        <f t="shared" si="32"/>
        <v>1</v>
      </c>
      <c r="AA87" s="5">
        <f t="shared" si="33"/>
        <v>1</v>
      </c>
      <c r="AB87" s="5">
        <f t="shared" si="34"/>
        <v>3</v>
      </c>
      <c r="AC87" s="5">
        <f t="shared" si="35"/>
        <v>0</v>
      </c>
      <c r="AD87" s="5">
        <f t="shared" si="36"/>
        <v>0</v>
      </c>
      <c r="AE87" s="5">
        <f t="shared" si="25"/>
        <v>0</v>
      </c>
      <c r="AG87" s="5">
        <f t="shared" si="37"/>
        <v>0</v>
      </c>
      <c r="AH87" s="5">
        <f t="shared" si="38"/>
        <v>1</v>
      </c>
      <c r="AI87" s="5">
        <f t="shared" si="39"/>
        <v>0</v>
      </c>
      <c r="AJ87" s="5">
        <f t="shared" si="40"/>
        <v>1</v>
      </c>
      <c r="AK87" s="5">
        <f t="shared" si="41"/>
        <v>0</v>
      </c>
      <c r="AL87" s="4">
        <f t="shared" si="42"/>
        <v>1</v>
      </c>
      <c r="AM87" s="5">
        <f t="shared" si="43"/>
        <v>0</v>
      </c>
      <c r="AN87" s="5">
        <f t="shared" si="44"/>
        <v>1</v>
      </c>
      <c r="AO87" s="7">
        <f t="shared" si="45"/>
        <v>0.2</v>
      </c>
    </row>
    <row r="88" spans="1:41" x14ac:dyDescent="0.55000000000000004">
      <c r="A88" s="1" t="s">
        <v>84</v>
      </c>
      <c r="B88" s="1" t="s">
        <v>92</v>
      </c>
      <c r="C88" t="s">
        <v>93</v>
      </c>
      <c r="E88" s="4" t="s">
        <v>670</v>
      </c>
      <c r="F88" s="4" t="s">
        <v>670</v>
      </c>
      <c r="G88" s="4" t="s">
        <v>670</v>
      </c>
      <c r="H88" s="4" t="s">
        <v>671</v>
      </c>
      <c r="I88" s="4" t="s">
        <v>671</v>
      </c>
      <c r="J88" s="4" t="s">
        <v>670</v>
      </c>
      <c r="L88" s="5">
        <f t="shared" si="26"/>
        <v>0</v>
      </c>
      <c r="M88" s="5">
        <f t="shared" si="27"/>
        <v>3</v>
      </c>
      <c r="N88" s="5">
        <f t="shared" si="28"/>
        <v>2</v>
      </c>
      <c r="W88" s="5">
        <f t="shared" si="29"/>
        <v>0</v>
      </c>
      <c r="X88" s="5">
        <f t="shared" si="30"/>
        <v>0</v>
      </c>
      <c r="Y88" s="5">
        <f t="shared" si="31"/>
        <v>0</v>
      </c>
      <c r="Z88" s="5">
        <f t="shared" si="32"/>
        <v>0</v>
      </c>
      <c r="AA88" s="5">
        <f t="shared" si="33"/>
        <v>3</v>
      </c>
      <c r="AB88" s="5">
        <f t="shared" si="34"/>
        <v>2</v>
      </c>
      <c r="AC88" s="5">
        <f t="shared" si="35"/>
        <v>0</v>
      </c>
      <c r="AD88" s="5">
        <f t="shared" si="36"/>
        <v>0</v>
      </c>
      <c r="AE88" s="5">
        <f t="shared" ref="AE88:AE151" si="46">SUMIF($J88,"Conservative",X88)</f>
        <v>0</v>
      </c>
      <c r="AG88" s="5">
        <f t="shared" si="37"/>
        <v>0</v>
      </c>
      <c r="AH88" s="5">
        <f t="shared" si="38"/>
        <v>3</v>
      </c>
      <c r="AI88" s="5">
        <f t="shared" si="39"/>
        <v>0</v>
      </c>
      <c r="AJ88" s="5">
        <f t="shared" si="40"/>
        <v>3</v>
      </c>
      <c r="AK88" s="5">
        <f t="shared" si="41"/>
        <v>0</v>
      </c>
      <c r="AL88" s="4">
        <f t="shared" si="42"/>
        <v>3</v>
      </c>
      <c r="AM88" s="5">
        <f t="shared" si="43"/>
        <v>0</v>
      </c>
      <c r="AN88" s="5">
        <f t="shared" si="44"/>
        <v>3</v>
      </c>
      <c r="AO88" s="7">
        <f t="shared" si="45"/>
        <v>0.6</v>
      </c>
    </row>
    <row r="89" spans="1:41" x14ac:dyDescent="0.55000000000000004">
      <c r="A89" s="1" t="s">
        <v>84</v>
      </c>
      <c r="B89" s="1" t="s">
        <v>102</v>
      </c>
      <c r="C89" t="s">
        <v>103</v>
      </c>
      <c r="E89" s="4" t="s">
        <v>671</v>
      </c>
      <c r="F89" s="4" t="s">
        <v>672</v>
      </c>
      <c r="G89" s="4" t="s">
        <v>672</v>
      </c>
      <c r="H89" s="4" t="s">
        <v>672</v>
      </c>
      <c r="I89" s="4" t="s">
        <v>672</v>
      </c>
      <c r="J89" s="4" t="s">
        <v>670</v>
      </c>
      <c r="L89" s="5">
        <f t="shared" si="26"/>
        <v>4</v>
      </c>
      <c r="M89" s="5">
        <f t="shared" si="27"/>
        <v>0</v>
      </c>
      <c r="N89" s="5">
        <f t="shared" si="28"/>
        <v>1</v>
      </c>
      <c r="W89" s="5">
        <f t="shared" si="29"/>
        <v>0</v>
      </c>
      <c r="X89" s="5">
        <f t="shared" si="30"/>
        <v>0</v>
      </c>
      <c r="Y89" s="5">
        <f t="shared" si="31"/>
        <v>0</v>
      </c>
      <c r="Z89" s="5">
        <f t="shared" si="32"/>
        <v>4</v>
      </c>
      <c r="AA89" s="5">
        <f t="shared" si="33"/>
        <v>0</v>
      </c>
      <c r="AB89" s="5">
        <f t="shared" si="34"/>
        <v>1</v>
      </c>
      <c r="AC89" s="5">
        <f t="shared" si="35"/>
        <v>0</v>
      </c>
      <c r="AD89" s="5">
        <f t="shared" si="36"/>
        <v>0</v>
      </c>
      <c r="AE89" s="5">
        <f t="shared" si="46"/>
        <v>0</v>
      </c>
      <c r="AG89" s="5">
        <f t="shared" si="37"/>
        <v>0</v>
      </c>
      <c r="AH89" s="5">
        <f t="shared" si="38"/>
        <v>0</v>
      </c>
      <c r="AI89" s="5">
        <f t="shared" si="39"/>
        <v>0</v>
      </c>
      <c r="AJ89" s="5">
        <f t="shared" si="40"/>
        <v>0</v>
      </c>
      <c r="AK89" s="5">
        <f t="shared" si="41"/>
        <v>0</v>
      </c>
      <c r="AL89" s="4">
        <f t="shared" si="42"/>
        <v>0</v>
      </c>
      <c r="AM89" s="5">
        <f t="shared" si="43"/>
        <v>0</v>
      </c>
      <c r="AN89" s="5">
        <f t="shared" si="44"/>
        <v>0</v>
      </c>
      <c r="AO89" s="7">
        <f t="shared" si="45"/>
        <v>0</v>
      </c>
    </row>
    <row r="90" spans="1:41" x14ac:dyDescent="0.55000000000000004">
      <c r="A90" s="1" t="s">
        <v>84</v>
      </c>
      <c r="B90" s="1" t="s">
        <v>85</v>
      </c>
      <c r="C90" t="s">
        <v>86</v>
      </c>
      <c r="E90" s="4" t="s">
        <v>670</v>
      </c>
      <c r="F90" s="4" t="s">
        <v>672</v>
      </c>
      <c r="G90" s="4" t="s">
        <v>672</v>
      </c>
      <c r="H90" s="4" t="s">
        <v>672</v>
      </c>
      <c r="I90" s="4" t="s">
        <v>672</v>
      </c>
      <c r="J90" s="4" t="s">
        <v>670</v>
      </c>
      <c r="L90" s="5">
        <f t="shared" si="26"/>
        <v>4</v>
      </c>
      <c r="M90" s="5">
        <f t="shared" si="27"/>
        <v>1</v>
      </c>
      <c r="N90" s="5">
        <f t="shared" si="28"/>
        <v>0</v>
      </c>
      <c r="W90" s="5">
        <f t="shared" si="29"/>
        <v>0</v>
      </c>
      <c r="X90" s="5">
        <f t="shared" si="30"/>
        <v>0</v>
      </c>
      <c r="Y90" s="5">
        <f t="shared" si="31"/>
        <v>0</v>
      </c>
      <c r="Z90" s="5">
        <f t="shared" si="32"/>
        <v>4</v>
      </c>
      <c r="AA90" s="5">
        <f t="shared" si="33"/>
        <v>1</v>
      </c>
      <c r="AB90" s="5">
        <f t="shared" si="34"/>
        <v>0</v>
      </c>
      <c r="AC90" s="5">
        <f t="shared" si="35"/>
        <v>0</v>
      </c>
      <c r="AD90" s="5">
        <f t="shared" si="36"/>
        <v>0</v>
      </c>
      <c r="AE90" s="5">
        <f t="shared" si="46"/>
        <v>0</v>
      </c>
      <c r="AG90" s="5">
        <f t="shared" si="37"/>
        <v>0</v>
      </c>
      <c r="AH90" s="5">
        <f t="shared" si="38"/>
        <v>1</v>
      </c>
      <c r="AI90" s="5">
        <f t="shared" si="39"/>
        <v>0</v>
      </c>
      <c r="AJ90" s="5">
        <f t="shared" si="40"/>
        <v>1</v>
      </c>
      <c r="AK90" s="5">
        <f t="shared" si="41"/>
        <v>0</v>
      </c>
      <c r="AL90" s="4">
        <f t="shared" si="42"/>
        <v>1</v>
      </c>
      <c r="AM90" s="5">
        <f t="shared" si="43"/>
        <v>0</v>
      </c>
      <c r="AN90" s="5">
        <f t="shared" si="44"/>
        <v>1</v>
      </c>
      <c r="AO90" s="7">
        <f t="shared" si="45"/>
        <v>0.2</v>
      </c>
    </row>
    <row r="91" spans="1:41" x14ac:dyDescent="0.55000000000000004">
      <c r="A91" s="1" t="s">
        <v>84</v>
      </c>
      <c r="B91" s="1" t="s">
        <v>94</v>
      </c>
      <c r="C91" t="s">
        <v>95</v>
      </c>
      <c r="E91" s="4" t="s">
        <v>672</v>
      </c>
      <c r="F91" s="4" t="s">
        <v>672</v>
      </c>
      <c r="G91" s="4" t="s">
        <v>670</v>
      </c>
      <c r="H91" s="4" t="s">
        <v>671</v>
      </c>
      <c r="I91" s="4" t="s">
        <v>672</v>
      </c>
      <c r="J91" s="4" t="s">
        <v>670</v>
      </c>
      <c r="L91" s="5">
        <f t="shared" si="26"/>
        <v>3</v>
      </c>
      <c r="M91" s="5">
        <f t="shared" si="27"/>
        <v>1</v>
      </c>
      <c r="N91" s="5">
        <f t="shared" si="28"/>
        <v>1</v>
      </c>
      <c r="W91" s="5">
        <f t="shared" si="29"/>
        <v>0</v>
      </c>
      <c r="X91" s="5">
        <f t="shared" si="30"/>
        <v>0</v>
      </c>
      <c r="Y91" s="5">
        <f t="shared" si="31"/>
        <v>0</v>
      </c>
      <c r="Z91" s="5">
        <f t="shared" si="32"/>
        <v>3</v>
      </c>
      <c r="AA91" s="5">
        <f t="shared" si="33"/>
        <v>1</v>
      </c>
      <c r="AB91" s="5">
        <f t="shared" si="34"/>
        <v>1</v>
      </c>
      <c r="AC91" s="5">
        <f t="shared" si="35"/>
        <v>0</v>
      </c>
      <c r="AD91" s="5">
        <f t="shared" si="36"/>
        <v>0</v>
      </c>
      <c r="AE91" s="5">
        <f t="shared" si="46"/>
        <v>0</v>
      </c>
      <c r="AG91" s="5">
        <f t="shared" si="37"/>
        <v>0</v>
      </c>
      <c r="AH91" s="5">
        <f t="shared" si="38"/>
        <v>1</v>
      </c>
      <c r="AI91" s="5">
        <f t="shared" si="39"/>
        <v>0</v>
      </c>
      <c r="AJ91" s="5">
        <f t="shared" si="40"/>
        <v>1</v>
      </c>
      <c r="AK91" s="5">
        <f t="shared" si="41"/>
        <v>0</v>
      </c>
      <c r="AL91" s="4">
        <f t="shared" si="42"/>
        <v>1</v>
      </c>
      <c r="AM91" s="5">
        <f t="shared" si="43"/>
        <v>0</v>
      </c>
      <c r="AN91" s="5">
        <f t="shared" si="44"/>
        <v>1</v>
      </c>
      <c r="AO91" s="7">
        <f t="shared" si="45"/>
        <v>0.2</v>
      </c>
    </row>
    <row r="92" spans="1:41" x14ac:dyDescent="0.55000000000000004">
      <c r="A92" s="1" t="s">
        <v>84</v>
      </c>
      <c r="B92" s="1" t="s">
        <v>419</v>
      </c>
      <c r="C92" t="s">
        <v>420</v>
      </c>
      <c r="E92" s="4" t="s">
        <v>672</v>
      </c>
      <c r="F92" s="4" t="s">
        <v>672</v>
      </c>
      <c r="G92" s="4" t="s">
        <v>670</v>
      </c>
      <c r="H92" s="4" t="s">
        <v>671</v>
      </c>
      <c r="I92" s="4" t="s">
        <v>672</v>
      </c>
      <c r="J92" s="4" t="s">
        <v>670</v>
      </c>
      <c r="L92" s="5">
        <f t="shared" si="26"/>
        <v>3</v>
      </c>
      <c r="M92" s="5">
        <f t="shared" si="27"/>
        <v>1</v>
      </c>
      <c r="N92" s="5">
        <f t="shared" si="28"/>
        <v>1</v>
      </c>
      <c r="W92" s="5">
        <f t="shared" si="29"/>
        <v>0</v>
      </c>
      <c r="X92" s="5">
        <f t="shared" si="30"/>
        <v>0</v>
      </c>
      <c r="Y92" s="5">
        <f t="shared" si="31"/>
        <v>0</v>
      </c>
      <c r="Z92" s="5">
        <f t="shared" si="32"/>
        <v>3</v>
      </c>
      <c r="AA92" s="5">
        <f t="shared" si="33"/>
        <v>1</v>
      </c>
      <c r="AB92" s="5">
        <f t="shared" si="34"/>
        <v>1</v>
      </c>
      <c r="AC92" s="5">
        <f t="shared" si="35"/>
        <v>0</v>
      </c>
      <c r="AD92" s="5">
        <f t="shared" si="36"/>
        <v>0</v>
      </c>
      <c r="AE92" s="5">
        <f t="shared" si="46"/>
        <v>0</v>
      </c>
      <c r="AG92" s="5">
        <f t="shared" si="37"/>
        <v>0</v>
      </c>
      <c r="AH92" s="5">
        <f t="shared" si="38"/>
        <v>1</v>
      </c>
      <c r="AI92" s="5">
        <f t="shared" si="39"/>
        <v>0</v>
      </c>
      <c r="AJ92" s="5">
        <f t="shared" si="40"/>
        <v>1</v>
      </c>
      <c r="AK92" s="5">
        <f t="shared" si="41"/>
        <v>0</v>
      </c>
      <c r="AL92" s="4">
        <f t="shared" si="42"/>
        <v>1</v>
      </c>
      <c r="AM92" s="5">
        <f t="shared" si="43"/>
        <v>0</v>
      </c>
      <c r="AN92" s="5">
        <f t="shared" si="44"/>
        <v>1</v>
      </c>
      <c r="AO92" s="7">
        <f t="shared" si="45"/>
        <v>0.2</v>
      </c>
    </row>
    <row r="93" spans="1:41" x14ac:dyDescent="0.55000000000000004">
      <c r="A93" s="1" t="s">
        <v>84</v>
      </c>
      <c r="B93" s="1" t="s">
        <v>410</v>
      </c>
      <c r="C93" t="s">
        <v>411</v>
      </c>
      <c r="E93" s="4" t="s">
        <v>672</v>
      </c>
      <c r="F93" s="4" t="s">
        <v>670</v>
      </c>
      <c r="G93" s="4" t="s">
        <v>671</v>
      </c>
      <c r="H93" s="4" t="s">
        <v>671</v>
      </c>
      <c r="I93" s="4" t="s">
        <v>672</v>
      </c>
      <c r="J93" s="4" t="s">
        <v>670</v>
      </c>
      <c r="L93" s="5">
        <f t="shared" si="26"/>
        <v>2</v>
      </c>
      <c r="M93" s="5">
        <f t="shared" si="27"/>
        <v>1</v>
      </c>
      <c r="N93" s="5">
        <f t="shared" si="28"/>
        <v>2</v>
      </c>
      <c r="W93" s="5">
        <f t="shared" si="29"/>
        <v>0</v>
      </c>
      <c r="X93" s="5">
        <f t="shared" si="30"/>
        <v>0</v>
      </c>
      <c r="Y93" s="5">
        <f t="shared" si="31"/>
        <v>0</v>
      </c>
      <c r="Z93" s="5">
        <f t="shared" si="32"/>
        <v>2</v>
      </c>
      <c r="AA93" s="5">
        <f t="shared" si="33"/>
        <v>1</v>
      </c>
      <c r="AB93" s="5">
        <f t="shared" si="34"/>
        <v>2</v>
      </c>
      <c r="AC93" s="5">
        <f t="shared" si="35"/>
        <v>0</v>
      </c>
      <c r="AD93" s="5">
        <f t="shared" si="36"/>
        <v>0</v>
      </c>
      <c r="AE93" s="5">
        <f t="shared" si="46"/>
        <v>0</v>
      </c>
      <c r="AG93" s="5">
        <f t="shared" si="37"/>
        <v>0</v>
      </c>
      <c r="AH93" s="5">
        <f t="shared" si="38"/>
        <v>1</v>
      </c>
      <c r="AI93" s="5">
        <f t="shared" si="39"/>
        <v>0</v>
      </c>
      <c r="AJ93" s="5">
        <f t="shared" si="40"/>
        <v>1</v>
      </c>
      <c r="AK93" s="5">
        <f t="shared" si="41"/>
        <v>0</v>
      </c>
      <c r="AL93" s="4">
        <f t="shared" si="42"/>
        <v>1</v>
      </c>
      <c r="AM93" s="5">
        <f t="shared" si="43"/>
        <v>0</v>
      </c>
      <c r="AN93" s="5">
        <f t="shared" si="44"/>
        <v>1</v>
      </c>
      <c r="AO93" s="7">
        <f t="shared" si="45"/>
        <v>0.2</v>
      </c>
    </row>
    <row r="94" spans="1:41" x14ac:dyDescent="0.55000000000000004">
      <c r="A94" s="1" t="s">
        <v>84</v>
      </c>
      <c r="B94" s="1" t="s">
        <v>89</v>
      </c>
      <c r="C94" t="s">
        <v>642</v>
      </c>
      <c r="E94" s="4" t="s">
        <v>670</v>
      </c>
      <c r="F94" s="4" t="s">
        <v>671</v>
      </c>
      <c r="G94" s="4" t="s">
        <v>670</v>
      </c>
      <c r="H94" s="4" t="s">
        <v>670</v>
      </c>
      <c r="I94" s="4" t="s">
        <v>672</v>
      </c>
      <c r="J94" s="4" t="s">
        <v>670</v>
      </c>
      <c r="L94" s="5">
        <f t="shared" si="26"/>
        <v>1</v>
      </c>
      <c r="M94" s="5">
        <f t="shared" si="27"/>
        <v>3</v>
      </c>
      <c r="N94" s="5">
        <f t="shared" si="28"/>
        <v>1</v>
      </c>
      <c r="W94" s="5">
        <f t="shared" si="29"/>
        <v>0</v>
      </c>
      <c r="X94" s="5">
        <f t="shared" si="30"/>
        <v>0</v>
      </c>
      <c r="Y94" s="5">
        <f t="shared" si="31"/>
        <v>0</v>
      </c>
      <c r="Z94" s="5">
        <f t="shared" si="32"/>
        <v>1</v>
      </c>
      <c r="AA94" s="5">
        <f t="shared" si="33"/>
        <v>3</v>
      </c>
      <c r="AB94" s="5">
        <f t="shared" si="34"/>
        <v>1</v>
      </c>
      <c r="AC94" s="5">
        <f t="shared" si="35"/>
        <v>0</v>
      </c>
      <c r="AD94" s="5">
        <f t="shared" si="36"/>
        <v>0</v>
      </c>
      <c r="AE94" s="5">
        <f t="shared" si="46"/>
        <v>0</v>
      </c>
      <c r="AG94" s="5">
        <f t="shared" si="37"/>
        <v>0</v>
      </c>
      <c r="AH94" s="5">
        <f t="shared" si="38"/>
        <v>3</v>
      </c>
      <c r="AI94" s="5">
        <f t="shared" si="39"/>
        <v>0</v>
      </c>
      <c r="AJ94" s="5">
        <f t="shared" si="40"/>
        <v>3</v>
      </c>
      <c r="AK94" s="5">
        <f t="shared" si="41"/>
        <v>0</v>
      </c>
      <c r="AL94" s="4">
        <f t="shared" si="42"/>
        <v>3</v>
      </c>
      <c r="AM94" s="5">
        <f t="shared" si="43"/>
        <v>0</v>
      </c>
      <c r="AN94" s="5">
        <f t="shared" si="44"/>
        <v>3</v>
      </c>
      <c r="AO94" s="7">
        <f t="shared" si="45"/>
        <v>0.6</v>
      </c>
    </row>
    <row r="95" spans="1:41" x14ac:dyDescent="0.55000000000000004">
      <c r="A95" s="1" t="s">
        <v>84</v>
      </c>
      <c r="B95" s="1" t="s">
        <v>412</v>
      </c>
      <c r="C95" t="s">
        <v>413</v>
      </c>
      <c r="E95" s="4" t="s">
        <v>671</v>
      </c>
      <c r="F95" s="4" t="s">
        <v>671</v>
      </c>
      <c r="G95" s="4" t="s">
        <v>671</v>
      </c>
      <c r="H95" s="4" t="s">
        <v>671</v>
      </c>
      <c r="I95" s="4" t="s">
        <v>671</v>
      </c>
      <c r="J95" s="4" t="s">
        <v>670</v>
      </c>
      <c r="L95" s="5">
        <f t="shared" si="26"/>
        <v>0</v>
      </c>
      <c r="M95" s="5">
        <f t="shared" si="27"/>
        <v>0</v>
      </c>
      <c r="N95" s="5">
        <f t="shared" si="28"/>
        <v>5</v>
      </c>
      <c r="W95" s="5">
        <f t="shared" si="29"/>
        <v>0</v>
      </c>
      <c r="X95" s="5">
        <f t="shared" si="30"/>
        <v>0</v>
      </c>
      <c r="Y95" s="5">
        <f t="shared" si="31"/>
        <v>0</v>
      </c>
      <c r="Z95" s="5">
        <f t="shared" si="32"/>
        <v>0</v>
      </c>
      <c r="AA95" s="5">
        <f t="shared" si="33"/>
        <v>0</v>
      </c>
      <c r="AB95" s="5">
        <f t="shared" si="34"/>
        <v>5</v>
      </c>
      <c r="AC95" s="5">
        <f t="shared" si="35"/>
        <v>0</v>
      </c>
      <c r="AD95" s="5">
        <f t="shared" si="36"/>
        <v>0</v>
      </c>
      <c r="AE95" s="5">
        <f t="shared" si="46"/>
        <v>0</v>
      </c>
      <c r="AG95" s="5">
        <f t="shared" si="37"/>
        <v>0</v>
      </c>
      <c r="AH95" s="5">
        <f t="shared" si="38"/>
        <v>0</v>
      </c>
      <c r="AI95" s="5">
        <f t="shared" si="39"/>
        <v>0</v>
      </c>
      <c r="AJ95" s="5">
        <f t="shared" si="40"/>
        <v>0</v>
      </c>
      <c r="AK95" s="5">
        <f t="shared" si="41"/>
        <v>0</v>
      </c>
      <c r="AL95" s="4">
        <f t="shared" si="42"/>
        <v>0</v>
      </c>
      <c r="AM95" s="5">
        <f t="shared" si="43"/>
        <v>0</v>
      </c>
      <c r="AN95" s="5">
        <f t="shared" si="44"/>
        <v>0</v>
      </c>
      <c r="AO95" s="7">
        <f t="shared" si="45"/>
        <v>0</v>
      </c>
    </row>
    <row r="96" spans="1:41" x14ac:dyDescent="0.55000000000000004">
      <c r="A96" s="1" t="s">
        <v>84</v>
      </c>
      <c r="B96" s="1" t="s">
        <v>100</v>
      </c>
      <c r="C96" t="s">
        <v>101</v>
      </c>
      <c r="E96" s="4" t="s">
        <v>672</v>
      </c>
      <c r="F96" s="4" t="s">
        <v>672</v>
      </c>
      <c r="G96" s="4" t="s">
        <v>670</v>
      </c>
      <c r="H96" s="4" t="s">
        <v>670</v>
      </c>
      <c r="I96" s="4" t="s">
        <v>670</v>
      </c>
      <c r="J96" s="4" t="s">
        <v>670</v>
      </c>
      <c r="L96" s="5">
        <f t="shared" si="26"/>
        <v>2</v>
      </c>
      <c r="M96" s="5">
        <f t="shared" si="27"/>
        <v>3</v>
      </c>
      <c r="N96" s="5">
        <f t="shared" si="28"/>
        <v>0</v>
      </c>
      <c r="W96" s="5">
        <f t="shared" si="29"/>
        <v>0</v>
      </c>
      <c r="X96" s="5">
        <f t="shared" si="30"/>
        <v>0</v>
      </c>
      <c r="Y96" s="5">
        <f t="shared" si="31"/>
        <v>0</v>
      </c>
      <c r="Z96" s="5">
        <f t="shared" si="32"/>
        <v>2</v>
      </c>
      <c r="AA96" s="5">
        <f t="shared" si="33"/>
        <v>3</v>
      </c>
      <c r="AB96" s="5">
        <f t="shared" si="34"/>
        <v>0</v>
      </c>
      <c r="AC96" s="5">
        <f t="shared" si="35"/>
        <v>0</v>
      </c>
      <c r="AD96" s="5">
        <f t="shared" si="36"/>
        <v>0</v>
      </c>
      <c r="AE96" s="5">
        <f t="shared" si="46"/>
        <v>0</v>
      </c>
      <c r="AG96" s="5">
        <f t="shared" si="37"/>
        <v>0</v>
      </c>
      <c r="AH96" s="5">
        <f t="shared" si="38"/>
        <v>3</v>
      </c>
      <c r="AI96" s="5">
        <f t="shared" si="39"/>
        <v>0</v>
      </c>
      <c r="AJ96" s="5">
        <f t="shared" si="40"/>
        <v>3</v>
      </c>
      <c r="AK96" s="5">
        <f t="shared" si="41"/>
        <v>0</v>
      </c>
      <c r="AL96" s="4">
        <f t="shared" si="42"/>
        <v>3</v>
      </c>
      <c r="AM96" s="5">
        <f t="shared" si="43"/>
        <v>0</v>
      </c>
      <c r="AN96" s="5">
        <f t="shared" si="44"/>
        <v>3</v>
      </c>
      <c r="AO96" s="7">
        <f t="shared" si="45"/>
        <v>0.6</v>
      </c>
    </row>
    <row r="97" spans="1:41" x14ac:dyDescent="0.55000000000000004">
      <c r="A97" s="1" t="s">
        <v>84</v>
      </c>
      <c r="B97" s="1" t="s">
        <v>408</v>
      </c>
      <c r="C97" t="s">
        <v>409</v>
      </c>
      <c r="E97" s="4" t="s">
        <v>672</v>
      </c>
      <c r="F97" s="4" t="s">
        <v>670</v>
      </c>
      <c r="G97" s="4" t="s">
        <v>672</v>
      </c>
      <c r="H97" s="4" t="s">
        <v>672</v>
      </c>
      <c r="I97" s="4" t="s">
        <v>670</v>
      </c>
      <c r="J97" s="4" t="s">
        <v>670</v>
      </c>
      <c r="L97" s="5">
        <f t="shared" si="26"/>
        <v>3</v>
      </c>
      <c r="M97" s="5">
        <f t="shared" si="27"/>
        <v>2</v>
      </c>
      <c r="N97" s="5">
        <f t="shared" si="28"/>
        <v>0</v>
      </c>
      <c r="W97" s="5">
        <f t="shared" si="29"/>
        <v>0</v>
      </c>
      <c r="X97" s="5">
        <f t="shared" si="30"/>
        <v>0</v>
      </c>
      <c r="Y97" s="5">
        <f t="shared" si="31"/>
        <v>0</v>
      </c>
      <c r="Z97" s="5">
        <f t="shared" si="32"/>
        <v>3</v>
      </c>
      <c r="AA97" s="5">
        <f t="shared" si="33"/>
        <v>2</v>
      </c>
      <c r="AB97" s="5">
        <f t="shared" si="34"/>
        <v>0</v>
      </c>
      <c r="AC97" s="5">
        <f t="shared" si="35"/>
        <v>0</v>
      </c>
      <c r="AD97" s="5">
        <f t="shared" si="36"/>
        <v>0</v>
      </c>
      <c r="AE97" s="5">
        <f t="shared" si="46"/>
        <v>0</v>
      </c>
      <c r="AG97" s="5">
        <f t="shared" si="37"/>
        <v>0</v>
      </c>
      <c r="AH97" s="5">
        <f t="shared" si="38"/>
        <v>2</v>
      </c>
      <c r="AI97" s="5">
        <f t="shared" si="39"/>
        <v>0</v>
      </c>
      <c r="AJ97" s="5">
        <f t="shared" si="40"/>
        <v>2</v>
      </c>
      <c r="AK97" s="5">
        <f t="shared" si="41"/>
        <v>0</v>
      </c>
      <c r="AL97" s="4">
        <f t="shared" si="42"/>
        <v>2</v>
      </c>
      <c r="AM97" s="5">
        <f t="shared" si="43"/>
        <v>0</v>
      </c>
      <c r="AN97" s="5">
        <f t="shared" si="44"/>
        <v>2</v>
      </c>
      <c r="AO97" s="7">
        <f t="shared" si="45"/>
        <v>0.4</v>
      </c>
    </row>
    <row r="98" spans="1:41" x14ac:dyDescent="0.55000000000000004">
      <c r="A98" s="1" t="s">
        <v>84</v>
      </c>
      <c r="B98" s="1" t="s">
        <v>415</v>
      </c>
      <c r="C98" t="s">
        <v>416</v>
      </c>
      <c r="E98" s="4" t="s">
        <v>670</v>
      </c>
      <c r="F98" s="4" t="s">
        <v>672</v>
      </c>
      <c r="G98" s="4" t="s">
        <v>672</v>
      </c>
      <c r="H98" s="4" t="s">
        <v>672</v>
      </c>
      <c r="I98" s="4" t="s">
        <v>672</v>
      </c>
      <c r="J98" s="4" t="s">
        <v>670</v>
      </c>
      <c r="L98" s="5">
        <f t="shared" si="26"/>
        <v>4</v>
      </c>
      <c r="M98" s="5">
        <f t="shared" si="27"/>
        <v>1</v>
      </c>
      <c r="N98" s="5">
        <f t="shared" si="28"/>
        <v>0</v>
      </c>
      <c r="W98" s="5">
        <f t="shared" si="29"/>
        <v>0</v>
      </c>
      <c r="X98" s="5">
        <f t="shared" si="30"/>
        <v>0</v>
      </c>
      <c r="Y98" s="5">
        <f t="shared" si="31"/>
        <v>0</v>
      </c>
      <c r="Z98" s="5">
        <f t="shared" si="32"/>
        <v>4</v>
      </c>
      <c r="AA98" s="5">
        <f t="shared" si="33"/>
        <v>1</v>
      </c>
      <c r="AB98" s="5">
        <f t="shared" si="34"/>
        <v>0</v>
      </c>
      <c r="AC98" s="5">
        <f t="shared" si="35"/>
        <v>0</v>
      </c>
      <c r="AD98" s="5">
        <f t="shared" si="36"/>
        <v>0</v>
      </c>
      <c r="AE98" s="5">
        <f t="shared" si="46"/>
        <v>0</v>
      </c>
      <c r="AG98" s="5">
        <f t="shared" si="37"/>
        <v>0</v>
      </c>
      <c r="AH98" s="5">
        <f t="shared" si="38"/>
        <v>1</v>
      </c>
      <c r="AI98" s="5">
        <f t="shared" si="39"/>
        <v>0</v>
      </c>
      <c r="AJ98" s="5">
        <f t="shared" si="40"/>
        <v>1</v>
      </c>
      <c r="AK98" s="5">
        <f t="shared" si="41"/>
        <v>0</v>
      </c>
      <c r="AL98" s="4">
        <f t="shared" si="42"/>
        <v>1</v>
      </c>
      <c r="AM98" s="5">
        <f t="shared" si="43"/>
        <v>0</v>
      </c>
      <c r="AN98" s="5">
        <f t="shared" si="44"/>
        <v>1</v>
      </c>
      <c r="AO98" s="7">
        <f t="shared" si="45"/>
        <v>0.2</v>
      </c>
    </row>
    <row r="99" spans="1:41" x14ac:dyDescent="0.55000000000000004">
      <c r="A99" s="1" t="s">
        <v>84</v>
      </c>
      <c r="B99" s="1" t="s">
        <v>90</v>
      </c>
      <c r="C99" t="s">
        <v>91</v>
      </c>
      <c r="E99" s="4" t="s">
        <v>672</v>
      </c>
      <c r="F99" s="4" t="s">
        <v>671</v>
      </c>
      <c r="G99" s="4" t="s">
        <v>670</v>
      </c>
      <c r="H99" s="4" t="s">
        <v>670</v>
      </c>
      <c r="I99" s="4" t="s">
        <v>671</v>
      </c>
      <c r="J99" s="4" t="s">
        <v>670</v>
      </c>
      <c r="L99" s="5">
        <f t="shared" si="26"/>
        <v>1</v>
      </c>
      <c r="M99" s="5">
        <f t="shared" si="27"/>
        <v>2</v>
      </c>
      <c r="N99" s="5">
        <f t="shared" si="28"/>
        <v>2</v>
      </c>
      <c r="W99" s="5">
        <f t="shared" si="29"/>
        <v>0</v>
      </c>
      <c r="X99" s="5">
        <f t="shared" si="30"/>
        <v>0</v>
      </c>
      <c r="Y99" s="5">
        <f t="shared" si="31"/>
        <v>0</v>
      </c>
      <c r="Z99" s="5">
        <f t="shared" si="32"/>
        <v>1</v>
      </c>
      <c r="AA99" s="5">
        <f t="shared" si="33"/>
        <v>2</v>
      </c>
      <c r="AB99" s="5">
        <f t="shared" si="34"/>
        <v>2</v>
      </c>
      <c r="AC99" s="5">
        <f t="shared" si="35"/>
        <v>0</v>
      </c>
      <c r="AD99" s="5">
        <f t="shared" si="36"/>
        <v>0</v>
      </c>
      <c r="AE99" s="5">
        <f t="shared" si="46"/>
        <v>0</v>
      </c>
      <c r="AG99" s="5">
        <f t="shared" si="37"/>
        <v>0</v>
      </c>
      <c r="AH99" s="5">
        <f t="shared" si="38"/>
        <v>2</v>
      </c>
      <c r="AI99" s="5">
        <f t="shared" si="39"/>
        <v>0</v>
      </c>
      <c r="AJ99" s="5">
        <f t="shared" si="40"/>
        <v>2</v>
      </c>
      <c r="AK99" s="5">
        <f t="shared" si="41"/>
        <v>0</v>
      </c>
      <c r="AL99" s="4">
        <f t="shared" si="42"/>
        <v>2</v>
      </c>
      <c r="AM99" s="5">
        <f t="shared" si="43"/>
        <v>0</v>
      </c>
      <c r="AN99" s="5">
        <f t="shared" si="44"/>
        <v>2</v>
      </c>
      <c r="AO99" s="7">
        <f t="shared" si="45"/>
        <v>0.4</v>
      </c>
    </row>
    <row r="100" spans="1:41" x14ac:dyDescent="0.55000000000000004">
      <c r="A100" s="1" t="s">
        <v>84</v>
      </c>
      <c r="B100" s="1" t="s">
        <v>87</v>
      </c>
      <c r="C100" t="s">
        <v>88</v>
      </c>
      <c r="E100" s="4" t="s">
        <v>670</v>
      </c>
      <c r="F100" s="4" t="s">
        <v>670</v>
      </c>
      <c r="G100" s="4" t="s">
        <v>671</v>
      </c>
      <c r="H100" s="4" t="s">
        <v>672</v>
      </c>
      <c r="I100" s="4" t="s">
        <v>670</v>
      </c>
      <c r="J100" s="4" t="s">
        <v>670</v>
      </c>
      <c r="L100" s="5">
        <f t="shared" si="26"/>
        <v>1</v>
      </c>
      <c r="M100" s="5">
        <f t="shared" si="27"/>
        <v>3</v>
      </c>
      <c r="N100" s="5">
        <f t="shared" si="28"/>
        <v>1</v>
      </c>
      <c r="W100" s="5">
        <f t="shared" si="29"/>
        <v>0</v>
      </c>
      <c r="X100" s="5">
        <f t="shared" si="30"/>
        <v>0</v>
      </c>
      <c r="Y100" s="5">
        <f t="shared" si="31"/>
        <v>0</v>
      </c>
      <c r="Z100" s="5">
        <f t="shared" si="32"/>
        <v>1</v>
      </c>
      <c r="AA100" s="5">
        <f t="shared" si="33"/>
        <v>3</v>
      </c>
      <c r="AB100" s="5">
        <f t="shared" si="34"/>
        <v>1</v>
      </c>
      <c r="AC100" s="5">
        <f t="shared" si="35"/>
        <v>0</v>
      </c>
      <c r="AD100" s="5">
        <f t="shared" si="36"/>
        <v>0</v>
      </c>
      <c r="AE100" s="5">
        <f t="shared" si="46"/>
        <v>0</v>
      </c>
      <c r="AG100" s="5">
        <f t="shared" si="37"/>
        <v>0</v>
      </c>
      <c r="AH100" s="5">
        <f t="shared" si="38"/>
        <v>3</v>
      </c>
      <c r="AI100" s="5">
        <f t="shared" si="39"/>
        <v>0</v>
      </c>
      <c r="AJ100" s="5">
        <f t="shared" si="40"/>
        <v>3</v>
      </c>
      <c r="AK100" s="5">
        <f t="shared" si="41"/>
        <v>0</v>
      </c>
      <c r="AL100" s="4">
        <f t="shared" si="42"/>
        <v>3</v>
      </c>
      <c r="AM100" s="5">
        <f t="shared" si="43"/>
        <v>0</v>
      </c>
      <c r="AN100" s="5">
        <f t="shared" si="44"/>
        <v>3</v>
      </c>
      <c r="AO100" s="7">
        <f t="shared" si="45"/>
        <v>0.6</v>
      </c>
    </row>
    <row r="101" spans="1:41" x14ac:dyDescent="0.55000000000000004">
      <c r="A101" s="1" t="s">
        <v>84</v>
      </c>
      <c r="B101" s="1" t="s">
        <v>405</v>
      </c>
      <c r="C101" t="s">
        <v>223</v>
      </c>
      <c r="E101" s="4" t="s">
        <v>672</v>
      </c>
      <c r="F101" s="4" t="s">
        <v>670</v>
      </c>
      <c r="G101" s="4" t="s">
        <v>671</v>
      </c>
      <c r="H101" s="4" t="s">
        <v>671</v>
      </c>
      <c r="I101" s="4" t="s">
        <v>670</v>
      </c>
      <c r="J101" s="4" t="s">
        <v>670</v>
      </c>
      <c r="L101" s="5">
        <f t="shared" si="26"/>
        <v>1</v>
      </c>
      <c r="M101" s="5">
        <f t="shared" si="27"/>
        <v>2</v>
      </c>
      <c r="N101" s="5">
        <f t="shared" si="28"/>
        <v>2</v>
      </c>
      <c r="W101" s="5">
        <f t="shared" si="29"/>
        <v>0</v>
      </c>
      <c r="X101" s="5">
        <f t="shared" si="30"/>
        <v>0</v>
      </c>
      <c r="Y101" s="5">
        <f t="shared" si="31"/>
        <v>0</v>
      </c>
      <c r="Z101" s="5">
        <f t="shared" si="32"/>
        <v>1</v>
      </c>
      <c r="AA101" s="5">
        <f t="shared" si="33"/>
        <v>2</v>
      </c>
      <c r="AB101" s="5">
        <f t="shared" si="34"/>
        <v>2</v>
      </c>
      <c r="AC101" s="5">
        <f t="shared" si="35"/>
        <v>0</v>
      </c>
      <c r="AD101" s="5">
        <f t="shared" si="36"/>
        <v>0</v>
      </c>
      <c r="AE101" s="5">
        <f t="shared" si="46"/>
        <v>0</v>
      </c>
      <c r="AG101" s="5">
        <f t="shared" si="37"/>
        <v>0</v>
      </c>
      <c r="AH101" s="5">
        <f t="shared" si="38"/>
        <v>2</v>
      </c>
      <c r="AI101" s="5">
        <f t="shared" si="39"/>
        <v>0</v>
      </c>
      <c r="AJ101" s="5">
        <f t="shared" si="40"/>
        <v>2</v>
      </c>
      <c r="AK101" s="5">
        <f t="shared" si="41"/>
        <v>0</v>
      </c>
      <c r="AL101" s="4">
        <f t="shared" si="42"/>
        <v>2</v>
      </c>
      <c r="AM101" s="5">
        <f t="shared" si="43"/>
        <v>0</v>
      </c>
      <c r="AN101" s="5">
        <f t="shared" si="44"/>
        <v>2</v>
      </c>
      <c r="AO101" s="7">
        <f t="shared" si="45"/>
        <v>0.4</v>
      </c>
    </row>
    <row r="102" spans="1:41" x14ac:dyDescent="0.55000000000000004">
      <c r="A102" s="1" t="s">
        <v>84</v>
      </c>
      <c r="B102" s="1" t="s">
        <v>96</v>
      </c>
      <c r="C102" t="s">
        <v>591</v>
      </c>
      <c r="E102" s="4" t="s">
        <v>672</v>
      </c>
      <c r="F102" s="4" t="s">
        <v>672</v>
      </c>
      <c r="G102" s="4" t="s">
        <v>672</v>
      </c>
      <c r="H102" s="4" t="s">
        <v>671</v>
      </c>
      <c r="I102" s="4" t="s">
        <v>671</v>
      </c>
      <c r="J102" s="4" t="s">
        <v>670</v>
      </c>
      <c r="L102" s="5">
        <f t="shared" si="26"/>
        <v>3</v>
      </c>
      <c r="M102" s="5">
        <f t="shared" si="27"/>
        <v>0</v>
      </c>
      <c r="N102" s="5">
        <f t="shared" si="28"/>
        <v>2</v>
      </c>
      <c r="W102" s="5">
        <f t="shared" si="29"/>
        <v>0</v>
      </c>
      <c r="X102" s="5">
        <f t="shared" si="30"/>
        <v>0</v>
      </c>
      <c r="Y102" s="5">
        <f t="shared" si="31"/>
        <v>0</v>
      </c>
      <c r="Z102" s="5">
        <f t="shared" si="32"/>
        <v>3</v>
      </c>
      <c r="AA102" s="5">
        <f t="shared" si="33"/>
        <v>0</v>
      </c>
      <c r="AB102" s="5">
        <f t="shared" si="34"/>
        <v>2</v>
      </c>
      <c r="AC102" s="5">
        <f t="shared" si="35"/>
        <v>0</v>
      </c>
      <c r="AD102" s="5">
        <f t="shared" si="36"/>
        <v>0</v>
      </c>
      <c r="AE102" s="5">
        <f t="shared" si="46"/>
        <v>0</v>
      </c>
      <c r="AG102" s="5">
        <f t="shared" si="37"/>
        <v>0</v>
      </c>
      <c r="AH102" s="5">
        <f t="shared" si="38"/>
        <v>0</v>
      </c>
      <c r="AI102" s="5">
        <f t="shared" si="39"/>
        <v>0</v>
      </c>
      <c r="AJ102" s="5">
        <f t="shared" si="40"/>
        <v>0</v>
      </c>
      <c r="AK102" s="5">
        <f t="shared" si="41"/>
        <v>0</v>
      </c>
      <c r="AL102" s="4">
        <f t="shared" si="42"/>
        <v>0</v>
      </c>
      <c r="AM102" s="5">
        <f t="shared" si="43"/>
        <v>0</v>
      </c>
      <c r="AN102" s="5">
        <f t="shared" si="44"/>
        <v>0</v>
      </c>
      <c r="AO102" s="7">
        <f t="shared" si="45"/>
        <v>0</v>
      </c>
    </row>
    <row r="103" spans="1:41" x14ac:dyDescent="0.55000000000000004">
      <c r="A103" s="1" t="s">
        <v>104</v>
      </c>
      <c r="B103" s="1" t="s">
        <v>123</v>
      </c>
      <c r="C103" t="s">
        <v>124</v>
      </c>
      <c r="E103" s="4" t="s">
        <v>672</v>
      </c>
      <c r="F103" s="4" t="s">
        <v>671</v>
      </c>
      <c r="G103" s="4" t="s">
        <v>670</v>
      </c>
      <c r="H103" s="4" t="s">
        <v>672</v>
      </c>
      <c r="I103" s="4" t="s">
        <v>670</v>
      </c>
      <c r="J103" s="4" t="s">
        <v>672</v>
      </c>
      <c r="L103" s="5">
        <f t="shared" si="26"/>
        <v>2</v>
      </c>
      <c r="M103" s="5">
        <f t="shared" si="27"/>
        <v>2</v>
      </c>
      <c r="N103" s="5">
        <f t="shared" si="28"/>
        <v>1</v>
      </c>
      <c r="W103" s="5">
        <f t="shared" si="29"/>
        <v>2</v>
      </c>
      <c r="X103" s="5">
        <f t="shared" si="30"/>
        <v>2</v>
      </c>
      <c r="Y103" s="5">
        <f t="shared" si="31"/>
        <v>0</v>
      </c>
      <c r="Z103" s="5">
        <f t="shared" si="32"/>
        <v>0</v>
      </c>
      <c r="AA103" s="5">
        <f t="shared" si="33"/>
        <v>0</v>
      </c>
      <c r="AB103" s="5">
        <f t="shared" si="34"/>
        <v>0</v>
      </c>
      <c r="AC103" s="5">
        <f t="shared" si="35"/>
        <v>0</v>
      </c>
      <c r="AD103" s="5">
        <f t="shared" si="36"/>
        <v>0</v>
      </c>
      <c r="AE103" s="5">
        <f t="shared" si="46"/>
        <v>0</v>
      </c>
      <c r="AG103" s="5">
        <f t="shared" si="37"/>
        <v>2</v>
      </c>
      <c r="AH103" s="5">
        <f t="shared" si="38"/>
        <v>0</v>
      </c>
      <c r="AI103" s="5">
        <f t="shared" si="39"/>
        <v>0</v>
      </c>
      <c r="AJ103" s="5">
        <f t="shared" si="40"/>
        <v>2</v>
      </c>
      <c r="AK103" s="5">
        <f t="shared" si="41"/>
        <v>1.6</v>
      </c>
      <c r="AL103" s="4">
        <f t="shared" si="42"/>
        <v>0</v>
      </c>
      <c r="AM103" s="5">
        <f t="shared" si="43"/>
        <v>0</v>
      </c>
      <c r="AN103" s="5">
        <f t="shared" si="44"/>
        <v>1.6</v>
      </c>
      <c r="AO103" s="7">
        <f t="shared" si="45"/>
        <v>0.4</v>
      </c>
    </row>
    <row r="104" spans="1:41" x14ac:dyDescent="0.55000000000000004">
      <c r="A104" s="1" t="s">
        <v>104</v>
      </c>
      <c r="B104" s="1" t="s">
        <v>431</v>
      </c>
      <c r="C104" t="s">
        <v>432</v>
      </c>
      <c r="E104" s="4" t="s">
        <v>671</v>
      </c>
      <c r="F104" s="4" t="s">
        <v>670</v>
      </c>
      <c r="G104" s="4" t="s">
        <v>672</v>
      </c>
      <c r="H104" s="4" t="s">
        <v>671</v>
      </c>
      <c r="I104" s="4" t="s">
        <v>671</v>
      </c>
      <c r="J104" s="4" t="s">
        <v>672</v>
      </c>
      <c r="L104" s="5">
        <f t="shared" si="26"/>
        <v>1</v>
      </c>
      <c r="M104" s="5">
        <f t="shared" si="27"/>
        <v>1</v>
      </c>
      <c r="N104" s="5">
        <f t="shared" si="28"/>
        <v>3</v>
      </c>
      <c r="W104" s="5">
        <f t="shared" si="29"/>
        <v>1</v>
      </c>
      <c r="X104" s="5">
        <f t="shared" si="30"/>
        <v>1</v>
      </c>
      <c r="Y104" s="5">
        <f t="shared" si="31"/>
        <v>0</v>
      </c>
      <c r="Z104" s="5">
        <f t="shared" si="32"/>
        <v>0</v>
      </c>
      <c r="AA104" s="5">
        <f t="shared" si="33"/>
        <v>0</v>
      </c>
      <c r="AB104" s="5">
        <f t="shared" si="34"/>
        <v>0</v>
      </c>
      <c r="AC104" s="5">
        <f t="shared" si="35"/>
        <v>0</v>
      </c>
      <c r="AD104" s="5">
        <f t="shared" si="36"/>
        <v>0</v>
      </c>
      <c r="AE104" s="5">
        <f t="shared" si="46"/>
        <v>0</v>
      </c>
      <c r="AG104" s="5">
        <f t="shared" si="37"/>
        <v>1</v>
      </c>
      <c r="AH104" s="5">
        <f t="shared" si="38"/>
        <v>0</v>
      </c>
      <c r="AI104" s="5">
        <f t="shared" si="39"/>
        <v>0</v>
      </c>
      <c r="AJ104" s="5">
        <f t="shared" si="40"/>
        <v>1</v>
      </c>
      <c r="AK104" s="5">
        <f t="shared" si="41"/>
        <v>0.4</v>
      </c>
      <c r="AL104" s="4">
        <f t="shared" si="42"/>
        <v>0</v>
      </c>
      <c r="AM104" s="5">
        <f t="shared" si="43"/>
        <v>0</v>
      </c>
      <c r="AN104" s="5">
        <f t="shared" si="44"/>
        <v>0.4</v>
      </c>
      <c r="AO104" s="7">
        <f t="shared" si="45"/>
        <v>0.2</v>
      </c>
    </row>
    <row r="105" spans="1:41" x14ac:dyDescent="0.55000000000000004">
      <c r="A105" s="1" t="s">
        <v>104</v>
      </c>
      <c r="B105" s="1" t="s">
        <v>111</v>
      </c>
      <c r="C105" t="s">
        <v>112</v>
      </c>
      <c r="E105" s="4" t="s">
        <v>670</v>
      </c>
      <c r="F105" s="4" t="s">
        <v>670</v>
      </c>
      <c r="G105" s="4" t="s">
        <v>670</v>
      </c>
      <c r="H105" s="4" t="s">
        <v>671</v>
      </c>
      <c r="I105" s="4" t="s">
        <v>671</v>
      </c>
      <c r="J105" s="4" t="s">
        <v>672</v>
      </c>
      <c r="L105" s="5">
        <f t="shared" si="26"/>
        <v>0</v>
      </c>
      <c r="M105" s="5">
        <f t="shared" si="27"/>
        <v>3</v>
      </c>
      <c r="N105" s="5">
        <f t="shared" si="28"/>
        <v>2</v>
      </c>
      <c r="W105" s="5">
        <f t="shared" si="29"/>
        <v>0</v>
      </c>
      <c r="X105" s="5">
        <f t="shared" si="30"/>
        <v>3</v>
      </c>
      <c r="Y105" s="5">
        <f t="shared" si="31"/>
        <v>0</v>
      </c>
      <c r="Z105" s="5">
        <f t="shared" si="32"/>
        <v>0</v>
      </c>
      <c r="AA105" s="5">
        <f t="shared" si="33"/>
        <v>0</v>
      </c>
      <c r="AB105" s="5">
        <f t="shared" si="34"/>
        <v>0</v>
      </c>
      <c r="AC105" s="5">
        <f t="shared" si="35"/>
        <v>0</v>
      </c>
      <c r="AD105" s="5">
        <f t="shared" si="36"/>
        <v>0</v>
      </c>
      <c r="AE105" s="5">
        <f t="shared" si="46"/>
        <v>0</v>
      </c>
      <c r="AG105" s="5">
        <f t="shared" si="37"/>
        <v>0</v>
      </c>
      <c r="AH105" s="5">
        <f t="shared" si="38"/>
        <v>0</v>
      </c>
      <c r="AI105" s="5">
        <f t="shared" si="39"/>
        <v>0</v>
      </c>
      <c r="AJ105" s="5">
        <f t="shared" si="40"/>
        <v>0</v>
      </c>
      <c r="AK105" s="5">
        <f t="shared" si="41"/>
        <v>0</v>
      </c>
      <c r="AL105" s="4">
        <f t="shared" si="42"/>
        <v>0</v>
      </c>
      <c r="AM105" s="5">
        <f t="shared" si="43"/>
        <v>0</v>
      </c>
      <c r="AN105" s="5">
        <f t="shared" si="44"/>
        <v>0</v>
      </c>
      <c r="AO105" s="7">
        <f t="shared" si="45"/>
        <v>0</v>
      </c>
    </row>
    <row r="106" spans="1:41" x14ac:dyDescent="0.55000000000000004">
      <c r="A106" s="1" t="s">
        <v>104</v>
      </c>
      <c r="B106" s="1" t="s">
        <v>433</v>
      </c>
      <c r="C106" t="s">
        <v>661</v>
      </c>
      <c r="E106" s="4" t="s">
        <v>672</v>
      </c>
      <c r="F106" s="4" t="s">
        <v>671</v>
      </c>
      <c r="G106" s="4" t="s">
        <v>671</v>
      </c>
      <c r="H106" s="4" t="s">
        <v>672</v>
      </c>
      <c r="I106" s="4" t="s">
        <v>670</v>
      </c>
      <c r="J106" s="4" t="s">
        <v>672</v>
      </c>
      <c r="L106" s="5">
        <f t="shared" si="26"/>
        <v>2</v>
      </c>
      <c r="M106" s="5">
        <f t="shared" si="27"/>
        <v>1</v>
      </c>
      <c r="N106" s="5">
        <f t="shared" si="28"/>
        <v>2</v>
      </c>
      <c r="W106" s="5">
        <f t="shared" si="29"/>
        <v>2</v>
      </c>
      <c r="X106" s="5">
        <f t="shared" si="30"/>
        <v>1</v>
      </c>
      <c r="Y106" s="5">
        <f t="shared" si="31"/>
        <v>0</v>
      </c>
      <c r="Z106" s="5">
        <f t="shared" si="32"/>
        <v>0</v>
      </c>
      <c r="AA106" s="5">
        <f t="shared" si="33"/>
        <v>0</v>
      </c>
      <c r="AB106" s="5">
        <f t="shared" si="34"/>
        <v>0</v>
      </c>
      <c r="AC106" s="5">
        <f t="shared" si="35"/>
        <v>0</v>
      </c>
      <c r="AD106" s="5">
        <f t="shared" si="36"/>
        <v>0</v>
      </c>
      <c r="AE106" s="5">
        <f t="shared" si="46"/>
        <v>0</v>
      </c>
      <c r="AG106" s="5">
        <f t="shared" si="37"/>
        <v>2</v>
      </c>
      <c r="AH106" s="5">
        <f t="shared" si="38"/>
        <v>0</v>
      </c>
      <c r="AI106" s="5">
        <f t="shared" si="39"/>
        <v>0</v>
      </c>
      <c r="AJ106" s="5">
        <f t="shared" si="40"/>
        <v>2</v>
      </c>
      <c r="AK106" s="5">
        <f t="shared" si="41"/>
        <v>1.2</v>
      </c>
      <c r="AL106" s="4">
        <f t="shared" si="42"/>
        <v>0</v>
      </c>
      <c r="AM106" s="5">
        <f t="shared" si="43"/>
        <v>0</v>
      </c>
      <c r="AN106" s="5">
        <f t="shared" si="44"/>
        <v>1.2</v>
      </c>
      <c r="AO106" s="7">
        <f t="shared" si="45"/>
        <v>0.4</v>
      </c>
    </row>
    <row r="107" spans="1:41" x14ac:dyDescent="0.55000000000000004">
      <c r="A107" s="1" t="s">
        <v>104</v>
      </c>
      <c r="B107" s="1" t="s">
        <v>434</v>
      </c>
      <c r="C107" t="s">
        <v>654</v>
      </c>
      <c r="E107" s="4" t="s">
        <v>672</v>
      </c>
      <c r="F107" s="4" t="s">
        <v>670</v>
      </c>
      <c r="G107" s="4" t="s">
        <v>671</v>
      </c>
      <c r="H107" s="4" t="s">
        <v>672</v>
      </c>
      <c r="I107" s="4" t="s">
        <v>671</v>
      </c>
      <c r="J107" s="4" t="s">
        <v>672</v>
      </c>
      <c r="L107" s="5">
        <f t="shared" si="26"/>
        <v>2</v>
      </c>
      <c r="M107" s="5">
        <f t="shared" si="27"/>
        <v>1</v>
      </c>
      <c r="N107" s="5">
        <f t="shared" si="28"/>
        <v>2</v>
      </c>
      <c r="W107" s="5">
        <f t="shared" si="29"/>
        <v>2</v>
      </c>
      <c r="X107" s="5">
        <f t="shared" si="30"/>
        <v>1</v>
      </c>
      <c r="Y107" s="5">
        <f t="shared" si="31"/>
        <v>0</v>
      </c>
      <c r="Z107" s="5">
        <f t="shared" si="32"/>
        <v>0</v>
      </c>
      <c r="AA107" s="5">
        <f t="shared" si="33"/>
        <v>0</v>
      </c>
      <c r="AB107" s="5">
        <f t="shared" si="34"/>
        <v>0</v>
      </c>
      <c r="AC107" s="5">
        <f t="shared" si="35"/>
        <v>0</v>
      </c>
      <c r="AD107" s="5">
        <f t="shared" si="36"/>
        <v>0</v>
      </c>
      <c r="AE107" s="5">
        <f t="shared" si="46"/>
        <v>0</v>
      </c>
      <c r="AG107" s="5">
        <f t="shared" si="37"/>
        <v>2</v>
      </c>
      <c r="AH107" s="5">
        <f t="shared" si="38"/>
        <v>0</v>
      </c>
      <c r="AI107" s="5">
        <f t="shared" si="39"/>
        <v>0</v>
      </c>
      <c r="AJ107" s="5">
        <f t="shared" si="40"/>
        <v>2</v>
      </c>
      <c r="AK107" s="5">
        <f t="shared" si="41"/>
        <v>1.2</v>
      </c>
      <c r="AL107" s="4">
        <f t="shared" si="42"/>
        <v>0</v>
      </c>
      <c r="AM107" s="5">
        <f t="shared" si="43"/>
        <v>0</v>
      </c>
      <c r="AN107" s="5">
        <f t="shared" si="44"/>
        <v>1.2</v>
      </c>
      <c r="AO107" s="7">
        <f t="shared" si="45"/>
        <v>0.4</v>
      </c>
    </row>
    <row r="108" spans="1:41" x14ac:dyDescent="0.55000000000000004">
      <c r="A108" s="1" t="s">
        <v>104</v>
      </c>
      <c r="B108" s="1" t="s">
        <v>113</v>
      </c>
      <c r="C108" t="s">
        <v>114</v>
      </c>
      <c r="E108" s="4" t="s">
        <v>672</v>
      </c>
      <c r="F108" s="4" t="s">
        <v>670</v>
      </c>
      <c r="G108" s="4" t="s">
        <v>671</v>
      </c>
      <c r="H108" s="4" t="s">
        <v>672</v>
      </c>
      <c r="I108" s="4" t="s">
        <v>670</v>
      </c>
      <c r="J108" s="4" t="s">
        <v>672</v>
      </c>
      <c r="L108" s="5">
        <f t="shared" si="26"/>
        <v>2</v>
      </c>
      <c r="M108" s="5">
        <f t="shared" si="27"/>
        <v>2</v>
      </c>
      <c r="N108" s="5">
        <f t="shared" si="28"/>
        <v>1</v>
      </c>
      <c r="W108" s="5">
        <f t="shared" si="29"/>
        <v>2</v>
      </c>
      <c r="X108" s="5">
        <f t="shared" si="30"/>
        <v>2</v>
      </c>
      <c r="Y108" s="5">
        <f t="shared" si="31"/>
        <v>0</v>
      </c>
      <c r="Z108" s="5">
        <f t="shared" si="32"/>
        <v>0</v>
      </c>
      <c r="AA108" s="5">
        <f t="shared" si="33"/>
        <v>0</v>
      </c>
      <c r="AB108" s="5">
        <f t="shared" si="34"/>
        <v>0</v>
      </c>
      <c r="AC108" s="5">
        <f t="shared" si="35"/>
        <v>0</v>
      </c>
      <c r="AD108" s="5">
        <f t="shared" si="36"/>
        <v>0</v>
      </c>
      <c r="AE108" s="5">
        <f t="shared" si="46"/>
        <v>0</v>
      </c>
      <c r="AG108" s="5">
        <f t="shared" si="37"/>
        <v>2</v>
      </c>
      <c r="AH108" s="5">
        <f t="shared" si="38"/>
        <v>0</v>
      </c>
      <c r="AI108" s="5">
        <f t="shared" si="39"/>
        <v>0</v>
      </c>
      <c r="AJ108" s="5">
        <f t="shared" si="40"/>
        <v>2</v>
      </c>
      <c r="AK108" s="5">
        <f t="shared" si="41"/>
        <v>1.6</v>
      </c>
      <c r="AL108" s="4">
        <f t="shared" si="42"/>
        <v>0</v>
      </c>
      <c r="AM108" s="5">
        <f t="shared" si="43"/>
        <v>0</v>
      </c>
      <c r="AN108" s="5">
        <f t="shared" si="44"/>
        <v>1.6</v>
      </c>
      <c r="AO108" s="7">
        <f t="shared" si="45"/>
        <v>0.4</v>
      </c>
    </row>
    <row r="109" spans="1:41" x14ac:dyDescent="0.55000000000000004">
      <c r="A109" s="1" t="s">
        <v>104</v>
      </c>
      <c r="B109" s="1" t="s">
        <v>435</v>
      </c>
      <c r="C109" t="s">
        <v>645</v>
      </c>
      <c r="E109" s="4" t="s">
        <v>670</v>
      </c>
      <c r="F109" s="4" t="s">
        <v>670</v>
      </c>
      <c r="G109" s="4" t="s">
        <v>670</v>
      </c>
      <c r="H109" s="4" t="s">
        <v>670</v>
      </c>
      <c r="I109" s="4" t="s">
        <v>672</v>
      </c>
      <c r="J109" s="4" t="s">
        <v>672</v>
      </c>
      <c r="L109" s="5">
        <f t="shared" si="26"/>
        <v>1</v>
      </c>
      <c r="M109" s="5">
        <f t="shared" si="27"/>
        <v>4</v>
      </c>
      <c r="N109" s="5">
        <f t="shared" si="28"/>
        <v>0</v>
      </c>
      <c r="W109" s="5">
        <f t="shared" si="29"/>
        <v>1</v>
      </c>
      <c r="X109" s="5">
        <f t="shared" si="30"/>
        <v>4</v>
      </c>
      <c r="Y109" s="5">
        <f t="shared" si="31"/>
        <v>0</v>
      </c>
      <c r="Z109" s="5">
        <f t="shared" si="32"/>
        <v>0</v>
      </c>
      <c r="AA109" s="5">
        <f t="shared" si="33"/>
        <v>0</v>
      </c>
      <c r="AB109" s="5">
        <f t="shared" si="34"/>
        <v>0</v>
      </c>
      <c r="AC109" s="5">
        <f t="shared" si="35"/>
        <v>0</v>
      </c>
      <c r="AD109" s="5">
        <f t="shared" si="36"/>
        <v>0</v>
      </c>
      <c r="AE109" s="5">
        <f t="shared" si="46"/>
        <v>0</v>
      </c>
      <c r="AG109" s="5">
        <f t="shared" si="37"/>
        <v>1</v>
      </c>
      <c r="AH109" s="5">
        <f t="shared" si="38"/>
        <v>0</v>
      </c>
      <c r="AI109" s="5">
        <f t="shared" si="39"/>
        <v>0</v>
      </c>
      <c r="AJ109" s="5">
        <f t="shared" si="40"/>
        <v>1</v>
      </c>
      <c r="AK109" s="5">
        <f t="shared" si="41"/>
        <v>1</v>
      </c>
      <c r="AL109" s="4">
        <f t="shared" si="42"/>
        <v>0</v>
      </c>
      <c r="AM109" s="5">
        <f t="shared" si="43"/>
        <v>0</v>
      </c>
      <c r="AN109" s="5">
        <f t="shared" si="44"/>
        <v>1</v>
      </c>
      <c r="AO109" s="7">
        <f t="shared" si="45"/>
        <v>0.2</v>
      </c>
    </row>
    <row r="110" spans="1:41" x14ac:dyDescent="0.55000000000000004">
      <c r="A110" s="1" t="s">
        <v>104</v>
      </c>
      <c r="B110" s="1" t="s">
        <v>429</v>
      </c>
      <c r="C110" t="s">
        <v>430</v>
      </c>
      <c r="E110" s="4" t="s">
        <v>670</v>
      </c>
      <c r="F110" s="4" t="s">
        <v>672</v>
      </c>
      <c r="G110" s="4" t="s">
        <v>672</v>
      </c>
      <c r="H110" s="4" t="s">
        <v>671</v>
      </c>
      <c r="I110" s="4" t="s">
        <v>670</v>
      </c>
      <c r="J110" s="4" t="s">
        <v>672</v>
      </c>
      <c r="L110" s="5">
        <f t="shared" si="26"/>
        <v>2</v>
      </c>
      <c r="M110" s="5">
        <f t="shared" si="27"/>
        <v>2</v>
      </c>
      <c r="N110" s="5">
        <f t="shared" si="28"/>
        <v>1</v>
      </c>
      <c r="W110" s="5">
        <f t="shared" si="29"/>
        <v>2</v>
      </c>
      <c r="X110" s="5">
        <f t="shared" si="30"/>
        <v>2</v>
      </c>
      <c r="Y110" s="5">
        <f t="shared" si="31"/>
        <v>0</v>
      </c>
      <c r="Z110" s="5">
        <f t="shared" si="32"/>
        <v>0</v>
      </c>
      <c r="AA110" s="5">
        <f t="shared" si="33"/>
        <v>0</v>
      </c>
      <c r="AB110" s="5">
        <f t="shared" si="34"/>
        <v>0</v>
      </c>
      <c r="AC110" s="5">
        <f t="shared" si="35"/>
        <v>0</v>
      </c>
      <c r="AD110" s="5">
        <f t="shared" si="36"/>
        <v>0</v>
      </c>
      <c r="AE110" s="5">
        <f t="shared" si="46"/>
        <v>0</v>
      </c>
      <c r="AG110" s="5">
        <f t="shared" si="37"/>
        <v>2</v>
      </c>
      <c r="AH110" s="5">
        <f t="shared" si="38"/>
        <v>0</v>
      </c>
      <c r="AI110" s="5">
        <f t="shared" si="39"/>
        <v>0</v>
      </c>
      <c r="AJ110" s="5">
        <f t="shared" si="40"/>
        <v>2</v>
      </c>
      <c r="AK110" s="5">
        <f t="shared" si="41"/>
        <v>1.6</v>
      </c>
      <c r="AL110" s="4">
        <f t="shared" si="42"/>
        <v>0</v>
      </c>
      <c r="AM110" s="5">
        <f t="shared" si="43"/>
        <v>0</v>
      </c>
      <c r="AN110" s="5">
        <f t="shared" si="44"/>
        <v>1.6</v>
      </c>
      <c r="AO110" s="7">
        <f t="shared" si="45"/>
        <v>0.4</v>
      </c>
    </row>
    <row r="111" spans="1:41" x14ac:dyDescent="0.55000000000000004">
      <c r="A111" s="1" t="s">
        <v>104</v>
      </c>
      <c r="B111" s="1" t="s">
        <v>119</v>
      </c>
      <c r="C111" t="s">
        <v>120</v>
      </c>
      <c r="E111" s="4" t="s">
        <v>671</v>
      </c>
      <c r="F111" s="4" t="s">
        <v>670</v>
      </c>
      <c r="G111" s="4" t="s">
        <v>671</v>
      </c>
      <c r="H111" s="4" t="s">
        <v>671</v>
      </c>
      <c r="I111" s="4" t="s">
        <v>672</v>
      </c>
      <c r="J111" s="4" t="s">
        <v>672</v>
      </c>
      <c r="L111" s="5">
        <f t="shared" si="26"/>
        <v>1</v>
      </c>
      <c r="M111" s="5">
        <f t="shared" si="27"/>
        <v>1</v>
      </c>
      <c r="N111" s="5">
        <f t="shared" si="28"/>
        <v>3</v>
      </c>
      <c r="W111" s="5">
        <f t="shared" si="29"/>
        <v>1</v>
      </c>
      <c r="X111" s="5">
        <f t="shared" si="30"/>
        <v>1</v>
      </c>
      <c r="Y111" s="5">
        <f t="shared" si="31"/>
        <v>0</v>
      </c>
      <c r="Z111" s="5">
        <f t="shared" si="32"/>
        <v>0</v>
      </c>
      <c r="AA111" s="5">
        <f t="shared" si="33"/>
        <v>0</v>
      </c>
      <c r="AB111" s="5">
        <f t="shared" si="34"/>
        <v>0</v>
      </c>
      <c r="AC111" s="5">
        <f t="shared" si="35"/>
        <v>0</v>
      </c>
      <c r="AD111" s="5">
        <f t="shared" si="36"/>
        <v>0</v>
      </c>
      <c r="AE111" s="5">
        <f t="shared" si="46"/>
        <v>0</v>
      </c>
      <c r="AG111" s="5">
        <f t="shared" si="37"/>
        <v>1</v>
      </c>
      <c r="AH111" s="5">
        <f t="shared" si="38"/>
        <v>0</v>
      </c>
      <c r="AI111" s="5">
        <f t="shared" si="39"/>
        <v>0</v>
      </c>
      <c r="AJ111" s="5">
        <f t="shared" si="40"/>
        <v>1</v>
      </c>
      <c r="AK111" s="5">
        <f t="shared" si="41"/>
        <v>0.4</v>
      </c>
      <c r="AL111" s="4">
        <f t="shared" si="42"/>
        <v>0</v>
      </c>
      <c r="AM111" s="5">
        <f t="shared" si="43"/>
        <v>0</v>
      </c>
      <c r="AN111" s="5">
        <f t="shared" si="44"/>
        <v>0.4</v>
      </c>
      <c r="AO111" s="7">
        <f t="shared" si="45"/>
        <v>0.2</v>
      </c>
    </row>
    <row r="112" spans="1:41" x14ac:dyDescent="0.55000000000000004">
      <c r="A112" s="1" t="s">
        <v>104</v>
      </c>
      <c r="B112" s="1" t="s">
        <v>117</v>
      </c>
      <c r="C112" t="s">
        <v>118</v>
      </c>
      <c r="E112" s="4" t="s">
        <v>670</v>
      </c>
      <c r="F112" s="4" t="s">
        <v>671</v>
      </c>
      <c r="G112" s="4" t="s">
        <v>672</v>
      </c>
      <c r="H112" s="4" t="s">
        <v>672</v>
      </c>
      <c r="I112" s="4" t="s">
        <v>672</v>
      </c>
      <c r="J112" s="4" t="s">
        <v>672</v>
      </c>
      <c r="L112" s="5">
        <f t="shared" si="26"/>
        <v>3</v>
      </c>
      <c r="M112" s="5">
        <f t="shared" si="27"/>
        <v>1</v>
      </c>
      <c r="N112" s="5">
        <f t="shared" si="28"/>
        <v>1</v>
      </c>
      <c r="W112" s="5">
        <f t="shared" si="29"/>
        <v>3</v>
      </c>
      <c r="X112" s="5">
        <f t="shared" si="30"/>
        <v>1</v>
      </c>
      <c r="Y112" s="5">
        <f t="shared" si="31"/>
        <v>0</v>
      </c>
      <c r="Z112" s="5">
        <f t="shared" si="32"/>
        <v>0</v>
      </c>
      <c r="AA112" s="5">
        <f t="shared" si="33"/>
        <v>0</v>
      </c>
      <c r="AB112" s="5">
        <f t="shared" si="34"/>
        <v>0</v>
      </c>
      <c r="AC112" s="5">
        <f t="shared" si="35"/>
        <v>0</v>
      </c>
      <c r="AD112" s="5">
        <f t="shared" si="36"/>
        <v>0</v>
      </c>
      <c r="AE112" s="5">
        <f t="shared" si="46"/>
        <v>0</v>
      </c>
      <c r="AG112" s="5">
        <f t="shared" si="37"/>
        <v>3</v>
      </c>
      <c r="AH112" s="5">
        <f t="shared" si="38"/>
        <v>0</v>
      </c>
      <c r="AI112" s="5">
        <f t="shared" si="39"/>
        <v>0</v>
      </c>
      <c r="AJ112" s="5">
        <f t="shared" si="40"/>
        <v>3</v>
      </c>
      <c r="AK112" s="5">
        <f t="shared" si="41"/>
        <v>2.4000000000000004</v>
      </c>
      <c r="AL112" s="4">
        <f t="shared" si="42"/>
        <v>0</v>
      </c>
      <c r="AM112" s="5">
        <f t="shared" si="43"/>
        <v>0</v>
      </c>
      <c r="AN112" s="5">
        <f t="shared" si="44"/>
        <v>2.4000000000000004</v>
      </c>
      <c r="AO112" s="7">
        <f t="shared" si="45"/>
        <v>0.6</v>
      </c>
    </row>
    <row r="113" spans="1:41" x14ac:dyDescent="0.55000000000000004">
      <c r="A113" s="1" t="s">
        <v>104</v>
      </c>
      <c r="B113" s="1" t="s">
        <v>436</v>
      </c>
      <c r="C113" t="s">
        <v>437</v>
      </c>
      <c r="E113" s="4" t="s">
        <v>672</v>
      </c>
      <c r="F113" s="4" t="s">
        <v>672</v>
      </c>
      <c r="G113" s="4" t="s">
        <v>670</v>
      </c>
      <c r="H113" s="4" t="s">
        <v>672</v>
      </c>
      <c r="I113" s="4" t="s">
        <v>671</v>
      </c>
      <c r="J113" s="4" t="s">
        <v>672</v>
      </c>
      <c r="L113" s="5">
        <f t="shared" si="26"/>
        <v>3</v>
      </c>
      <c r="M113" s="5">
        <f t="shared" si="27"/>
        <v>1</v>
      </c>
      <c r="N113" s="5">
        <f t="shared" si="28"/>
        <v>1</v>
      </c>
      <c r="W113" s="5">
        <f t="shared" si="29"/>
        <v>3</v>
      </c>
      <c r="X113" s="5">
        <f t="shared" si="30"/>
        <v>1</v>
      </c>
      <c r="Y113" s="5">
        <f t="shared" si="31"/>
        <v>0</v>
      </c>
      <c r="Z113" s="5">
        <f t="shared" si="32"/>
        <v>0</v>
      </c>
      <c r="AA113" s="5">
        <f t="shared" si="33"/>
        <v>0</v>
      </c>
      <c r="AB113" s="5">
        <f t="shared" si="34"/>
        <v>0</v>
      </c>
      <c r="AC113" s="5">
        <f t="shared" si="35"/>
        <v>0</v>
      </c>
      <c r="AD113" s="5">
        <f t="shared" si="36"/>
        <v>0</v>
      </c>
      <c r="AE113" s="5">
        <f t="shared" si="46"/>
        <v>0</v>
      </c>
      <c r="AG113" s="5">
        <f t="shared" si="37"/>
        <v>3</v>
      </c>
      <c r="AH113" s="5">
        <f t="shared" si="38"/>
        <v>0</v>
      </c>
      <c r="AI113" s="5">
        <f t="shared" si="39"/>
        <v>0</v>
      </c>
      <c r="AJ113" s="5">
        <f t="shared" si="40"/>
        <v>3</v>
      </c>
      <c r="AK113" s="5">
        <f t="shared" si="41"/>
        <v>2.4000000000000004</v>
      </c>
      <c r="AL113" s="4">
        <f t="shared" si="42"/>
        <v>0</v>
      </c>
      <c r="AM113" s="5">
        <f t="shared" si="43"/>
        <v>0</v>
      </c>
      <c r="AN113" s="5">
        <f t="shared" si="44"/>
        <v>2.4000000000000004</v>
      </c>
      <c r="AO113" s="7">
        <f t="shared" si="45"/>
        <v>0.6</v>
      </c>
    </row>
    <row r="114" spans="1:41" x14ac:dyDescent="0.55000000000000004">
      <c r="A114" s="1" t="s">
        <v>104</v>
      </c>
      <c r="B114" s="1" t="s">
        <v>115</v>
      </c>
      <c r="C114" t="s">
        <v>116</v>
      </c>
      <c r="E114" s="4" t="s">
        <v>672</v>
      </c>
      <c r="F114" s="4" t="s">
        <v>671</v>
      </c>
      <c r="G114" s="4" t="s">
        <v>670</v>
      </c>
      <c r="H114" s="4" t="s">
        <v>670</v>
      </c>
      <c r="I114" s="4" t="s">
        <v>671</v>
      </c>
      <c r="J114" s="4" t="s">
        <v>672</v>
      </c>
      <c r="L114" s="5">
        <f t="shared" si="26"/>
        <v>1</v>
      </c>
      <c r="M114" s="5">
        <f t="shared" si="27"/>
        <v>2</v>
      </c>
      <c r="N114" s="5">
        <f t="shared" si="28"/>
        <v>2</v>
      </c>
      <c r="W114" s="5">
        <f t="shared" si="29"/>
        <v>1</v>
      </c>
      <c r="X114" s="5">
        <f t="shared" si="30"/>
        <v>2</v>
      </c>
      <c r="Y114" s="5">
        <f t="shared" si="31"/>
        <v>0</v>
      </c>
      <c r="Z114" s="5">
        <f t="shared" si="32"/>
        <v>0</v>
      </c>
      <c r="AA114" s="5">
        <f t="shared" si="33"/>
        <v>0</v>
      </c>
      <c r="AB114" s="5">
        <f t="shared" si="34"/>
        <v>0</v>
      </c>
      <c r="AC114" s="5">
        <f t="shared" si="35"/>
        <v>0</v>
      </c>
      <c r="AD114" s="5">
        <f t="shared" si="36"/>
        <v>0</v>
      </c>
      <c r="AE114" s="5">
        <f t="shared" si="46"/>
        <v>0</v>
      </c>
      <c r="AG114" s="5">
        <f t="shared" si="37"/>
        <v>1</v>
      </c>
      <c r="AH114" s="5">
        <f t="shared" si="38"/>
        <v>0</v>
      </c>
      <c r="AI114" s="5">
        <f t="shared" si="39"/>
        <v>0</v>
      </c>
      <c r="AJ114" s="5">
        <f t="shared" si="40"/>
        <v>1</v>
      </c>
      <c r="AK114" s="5">
        <f t="shared" si="41"/>
        <v>0.6</v>
      </c>
      <c r="AL114" s="4">
        <f t="shared" si="42"/>
        <v>0</v>
      </c>
      <c r="AM114" s="5">
        <f t="shared" si="43"/>
        <v>0</v>
      </c>
      <c r="AN114" s="5">
        <f t="shared" si="44"/>
        <v>0.6</v>
      </c>
      <c r="AO114" s="7">
        <f t="shared" si="45"/>
        <v>0.2</v>
      </c>
    </row>
    <row r="115" spans="1:41" x14ac:dyDescent="0.55000000000000004">
      <c r="A115" s="1" t="s">
        <v>104</v>
      </c>
      <c r="B115" s="1" t="s">
        <v>105</v>
      </c>
      <c r="C115" t="s">
        <v>106</v>
      </c>
      <c r="E115" s="4" t="s">
        <v>670</v>
      </c>
      <c r="F115" s="4" t="s">
        <v>672</v>
      </c>
      <c r="G115" s="4" t="s">
        <v>670</v>
      </c>
      <c r="H115" s="4" t="s">
        <v>670</v>
      </c>
      <c r="I115" s="4" t="s">
        <v>671</v>
      </c>
      <c r="J115" s="4" t="s">
        <v>672</v>
      </c>
      <c r="L115" s="5">
        <f t="shared" si="26"/>
        <v>1</v>
      </c>
      <c r="M115" s="5">
        <f t="shared" si="27"/>
        <v>3</v>
      </c>
      <c r="N115" s="5">
        <f t="shared" si="28"/>
        <v>1</v>
      </c>
      <c r="W115" s="5">
        <f t="shared" si="29"/>
        <v>1</v>
      </c>
      <c r="X115" s="5">
        <f t="shared" si="30"/>
        <v>3</v>
      </c>
      <c r="Y115" s="5">
        <f t="shared" si="31"/>
        <v>0</v>
      </c>
      <c r="Z115" s="5">
        <f t="shared" si="32"/>
        <v>0</v>
      </c>
      <c r="AA115" s="5">
        <f t="shared" si="33"/>
        <v>0</v>
      </c>
      <c r="AB115" s="5">
        <f t="shared" si="34"/>
        <v>0</v>
      </c>
      <c r="AC115" s="5">
        <f t="shared" si="35"/>
        <v>0</v>
      </c>
      <c r="AD115" s="5">
        <f t="shared" si="36"/>
        <v>0</v>
      </c>
      <c r="AE115" s="5">
        <f t="shared" si="46"/>
        <v>0</v>
      </c>
      <c r="AG115" s="5">
        <f t="shared" si="37"/>
        <v>1</v>
      </c>
      <c r="AH115" s="5">
        <f t="shared" si="38"/>
        <v>0</v>
      </c>
      <c r="AI115" s="5">
        <f t="shared" si="39"/>
        <v>0</v>
      </c>
      <c r="AJ115" s="5">
        <f t="shared" si="40"/>
        <v>1</v>
      </c>
      <c r="AK115" s="5">
        <f t="shared" si="41"/>
        <v>0.8</v>
      </c>
      <c r="AL115" s="4">
        <f t="shared" si="42"/>
        <v>0</v>
      </c>
      <c r="AM115" s="5">
        <f t="shared" si="43"/>
        <v>0</v>
      </c>
      <c r="AN115" s="5">
        <f t="shared" si="44"/>
        <v>0.8</v>
      </c>
      <c r="AO115" s="7">
        <f t="shared" si="45"/>
        <v>0.2</v>
      </c>
    </row>
    <row r="116" spans="1:41" x14ac:dyDescent="0.55000000000000004">
      <c r="A116" s="1" t="s">
        <v>104</v>
      </c>
      <c r="B116" s="1" t="s">
        <v>423</v>
      </c>
      <c r="C116" t="s">
        <v>424</v>
      </c>
      <c r="E116" s="4" t="s">
        <v>671</v>
      </c>
      <c r="F116" s="4" t="s">
        <v>671</v>
      </c>
      <c r="G116" s="4" t="s">
        <v>672</v>
      </c>
      <c r="H116" s="4" t="s">
        <v>671</v>
      </c>
      <c r="I116" s="4" t="s">
        <v>671</v>
      </c>
      <c r="J116" s="4" t="s">
        <v>672</v>
      </c>
      <c r="L116" s="5">
        <f t="shared" si="26"/>
        <v>1</v>
      </c>
      <c r="M116" s="5">
        <f t="shared" si="27"/>
        <v>0</v>
      </c>
      <c r="N116" s="5">
        <f t="shared" si="28"/>
        <v>4</v>
      </c>
      <c r="W116" s="5">
        <f t="shared" si="29"/>
        <v>1</v>
      </c>
      <c r="X116" s="5">
        <f t="shared" si="30"/>
        <v>0</v>
      </c>
      <c r="Y116" s="5">
        <f t="shared" si="31"/>
        <v>0</v>
      </c>
      <c r="Z116" s="5">
        <f t="shared" si="32"/>
        <v>0</v>
      </c>
      <c r="AA116" s="5">
        <f t="shared" si="33"/>
        <v>0</v>
      </c>
      <c r="AB116" s="5">
        <f t="shared" si="34"/>
        <v>0</v>
      </c>
      <c r="AC116" s="5">
        <f t="shared" si="35"/>
        <v>0</v>
      </c>
      <c r="AD116" s="5">
        <f t="shared" si="36"/>
        <v>0</v>
      </c>
      <c r="AE116" s="5">
        <f t="shared" si="46"/>
        <v>0</v>
      </c>
      <c r="AG116" s="5">
        <f t="shared" si="37"/>
        <v>1</v>
      </c>
      <c r="AH116" s="5">
        <f t="shared" si="38"/>
        <v>0</v>
      </c>
      <c r="AI116" s="5">
        <f t="shared" si="39"/>
        <v>0</v>
      </c>
      <c r="AJ116" s="5">
        <f t="shared" si="40"/>
        <v>1</v>
      </c>
      <c r="AK116" s="5">
        <f t="shared" si="41"/>
        <v>0.2</v>
      </c>
      <c r="AL116" s="4">
        <f t="shared" si="42"/>
        <v>0</v>
      </c>
      <c r="AM116" s="5">
        <f t="shared" si="43"/>
        <v>0</v>
      </c>
      <c r="AN116" s="5">
        <f t="shared" si="44"/>
        <v>0.2</v>
      </c>
      <c r="AO116" s="7">
        <f t="shared" si="45"/>
        <v>0.2</v>
      </c>
    </row>
    <row r="117" spans="1:41" x14ac:dyDescent="0.55000000000000004">
      <c r="A117" s="1" t="s">
        <v>104</v>
      </c>
      <c r="B117" s="1" t="s">
        <v>434</v>
      </c>
      <c r="C117" t="s">
        <v>655</v>
      </c>
      <c r="E117" s="4" t="s">
        <v>671</v>
      </c>
      <c r="F117" s="4" t="s">
        <v>672</v>
      </c>
      <c r="G117" s="4" t="s">
        <v>672</v>
      </c>
      <c r="H117" s="4" t="s">
        <v>671</v>
      </c>
      <c r="I117" s="4" t="s">
        <v>672</v>
      </c>
      <c r="J117" s="4" t="s">
        <v>672</v>
      </c>
      <c r="L117" s="5">
        <f t="shared" si="26"/>
        <v>3</v>
      </c>
      <c r="M117" s="5">
        <f t="shared" si="27"/>
        <v>0</v>
      </c>
      <c r="N117" s="5">
        <f t="shared" si="28"/>
        <v>2</v>
      </c>
      <c r="W117" s="5">
        <f t="shared" si="29"/>
        <v>3</v>
      </c>
      <c r="X117" s="5">
        <f t="shared" si="30"/>
        <v>0</v>
      </c>
      <c r="Y117" s="5">
        <f t="shared" si="31"/>
        <v>0</v>
      </c>
      <c r="Z117" s="5">
        <f t="shared" si="32"/>
        <v>0</v>
      </c>
      <c r="AA117" s="5">
        <f t="shared" si="33"/>
        <v>0</v>
      </c>
      <c r="AB117" s="5">
        <f t="shared" si="34"/>
        <v>0</v>
      </c>
      <c r="AC117" s="5">
        <f t="shared" si="35"/>
        <v>0</v>
      </c>
      <c r="AD117" s="5">
        <f t="shared" si="36"/>
        <v>0</v>
      </c>
      <c r="AE117" s="5">
        <f t="shared" si="46"/>
        <v>0</v>
      </c>
      <c r="AG117" s="5">
        <f t="shared" si="37"/>
        <v>3</v>
      </c>
      <c r="AH117" s="5">
        <f t="shared" si="38"/>
        <v>0</v>
      </c>
      <c r="AI117" s="5">
        <f t="shared" si="39"/>
        <v>0</v>
      </c>
      <c r="AJ117" s="5">
        <f t="shared" si="40"/>
        <v>3</v>
      </c>
      <c r="AK117" s="5">
        <f t="shared" si="41"/>
        <v>1.7999999999999998</v>
      </c>
      <c r="AL117" s="4">
        <f t="shared" si="42"/>
        <v>0</v>
      </c>
      <c r="AM117" s="5">
        <f t="shared" si="43"/>
        <v>0</v>
      </c>
      <c r="AN117" s="5">
        <f t="shared" si="44"/>
        <v>1.7999999999999998</v>
      </c>
      <c r="AO117" s="7">
        <f t="shared" si="45"/>
        <v>0.6</v>
      </c>
    </row>
    <row r="118" spans="1:41" x14ac:dyDescent="0.55000000000000004">
      <c r="A118" s="1" t="s">
        <v>104</v>
      </c>
      <c r="B118" s="1" t="s">
        <v>425</v>
      </c>
      <c r="C118" t="s">
        <v>426</v>
      </c>
      <c r="E118" s="4" t="s">
        <v>671</v>
      </c>
      <c r="F118" s="4" t="s">
        <v>672</v>
      </c>
      <c r="G118" s="4" t="s">
        <v>670</v>
      </c>
      <c r="H118" s="4" t="s">
        <v>671</v>
      </c>
      <c r="I118" s="4" t="s">
        <v>670</v>
      </c>
      <c r="J118" s="4" t="s">
        <v>672</v>
      </c>
      <c r="L118" s="5">
        <f t="shared" si="26"/>
        <v>1</v>
      </c>
      <c r="M118" s="5">
        <f t="shared" si="27"/>
        <v>2</v>
      </c>
      <c r="N118" s="5">
        <f t="shared" si="28"/>
        <v>2</v>
      </c>
      <c r="W118" s="5">
        <f t="shared" si="29"/>
        <v>1</v>
      </c>
      <c r="X118" s="5">
        <f t="shared" si="30"/>
        <v>2</v>
      </c>
      <c r="Y118" s="5">
        <f t="shared" si="31"/>
        <v>0</v>
      </c>
      <c r="Z118" s="5">
        <f t="shared" si="32"/>
        <v>0</v>
      </c>
      <c r="AA118" s="5">
        <f t="shared" si="33"/>
        <v>0</v>
      </c>
      <c r="AB118" s="5">
        <f t="shared" si="34"/>
        <v>0</v>
      </c>
      <c r="AC118" s="5">
        <f t="shared" si="35"/>
        <v>0</v>
      </c>
      <c r="AD118" s="5">
        <f t="shared" si="36"/>
        <v>0</v>
      </c>
      <c r="AE118" s="5">
        <f t="shared" si="46"/>
        <v>0</v>
      </c>
      <c r="AG118" s="5">
        <f t="shared" si="37"/>
        <v>1</v>
      </c>
      <c r="AH118" s="5">
        <f t="shared" si="38"/>
        <v>0</v>
      </c>
      <c r="AI118" s="5">
        <f t="shared" si="39"/>
        <v>0</v>
      </c>
      <c r="AJ118" s="5">
        <f t="shared" si="40"/>
        <v>1</v>
      </c>
      <c r="AK118" s="5">
        <f t="shared" si="41"/>
        <v>0.6</v>
      </c>
      <c r="AL118" s="4">
        <f t="shared" si="42"/>
        <v>0</v>
      </c>
      <c r="AM118" s="5">
        <f t="shared" si="43"/>
        <v>0</v>
      </c>
      <c r="AN118" s="5">
        <f t="shared" si="44"/>
        <v>0.6</v>
      </c>
      <c r="AO118" s="7">
        <f t="shared" si="45"/>
        <v>0.2</v>
      </c>
    </row>
    <row r="119" spans="1:41" x14ac:dyDescent="0.55000000000000004">
      <c r="A119" s="1" t="s">
        <v>104</v>
      </c>
      <c r="B119" s="1" t="s">
        <v>421</v>
      </c>
      <c r="C119" t="s">
        <v>422</v>
      </c>
      <c r="E119" s="4" t="s">
        <v>671</v>
      </c>
      <c r="F119" s="4" t="s">
        <v>672</v>
      </c>
      <c r="G119" s="4" t="s">
        <v>670</v>
      </c>
      <c r="H119" s="4" t="s">
        <v>670</v>
      </c>
      <c r="I119" s="4" t="s">
        <v>671</v>
      </c>
      <c r="J119" s="4" t="s">
        <v>672</v>
      </c>
      <c r="L119" s="5">
        <f t="shared" si="26"/>
        <v>1</v>
      </c>
      <c r="M119" s="5">
        <f t="shared" si="27"/>
        <v>2</v>
      </c>
      <c r="N119" s="5">
        <f t="shared" si="28"/>
        <v>2</v>
      </c>
      <c r="W119" s="5">
        <f t="shared" si="29"/>
        <v>1</v>
      </c>
      <c r="X119" s="5">
        <f t="shared" si="30"/>
        <v>2</v>
      </c>
      <c r="Y119" s="5">
        <f t="shared" si="31"/>
        <v>0</v>
      </c>
      <c r="Z119" s="5">
        <f t="shared" si="32"/>
        <v>0</v>
      </c>
      <c r="AA119" s="5">
        <f t="shared" si="33"/>
        <v>0</v>
      </c>
      <c r="AB119" s="5">
        <f t="shared" si="34"/>
        <v>0</v>
      </c>
      <c r="AC119" s="5">
        <f t="shared" si="35"/>
        <v>0</v>
      </c>
      <c r="AD119" s="5">
        <f t="shared" si="36"/>
        <v>0</v>
      </c>
      <c r="AE119" s="5">
        <f t="shared" si="46"/>
        <v>0</v>
      </c>
      <c r="AG119" s="5">
        <f t="shared" si="37"/>
        <v>1</v>
      </c>
      <c r="AH119" s="5">
        <f t="shared" si="38"/>
        <v>0</v>
      </c>
      <c r="AI119" s="5">
        <f t="shared" si="39"/>
        <v>0</v>
      </c>
      <c r="AJ119" s="5">
        <f t="shared" si="40"/>
        <v>1</v>
      </c>
      <c r="AK119" s="5">
        <f t="shared" si="41"/>
        <v>0.6</v>
      </c>
      <c r="AL119" s="4">
        <f t="shared" si="42"/>
        <v>0</v>
      </c>
      <c r="AM119" s="5">
        <f t="shared" si="43"/>
        <v>0</v>
      </c>
      <c r="AN119" s="5">
        <f t="shared" si="44"/>
        <v>0.6</v>
      </c>
      <c r="AO119" s="7">
        <f t="shared" si="45"/>
        <v>0.2</v>
      </c>
    </row>
    <row r="120" spans="1:41" x14ac:dyDescent="0.55000000000000004">
      <c r="A120" s="1" t="s">
        <v>104</v>
      </c>
      <c r="B120" s="1" t="s">
        <v>427</v>
      </c>
      <c r="C120" t="s">
        <v>428</v>
      </c>
      <c r="E120" s="4" t="s">
        <v>671</v>
      </c>
      <c r="F120" s="4" t="s">
        <v>671</v>
      </c>
      <c r="G120" s="4" t="s">
        <v>672</v>
      </c>
      <c r="H120" s="4" t="s">
        <v>670</v>
      </c>
      <c r="I120" s="4" t="s">
        <v>670</v>
      </c>
      <c r="J120" s="4" t="s">
        <v>672</v>
      </c>
      <c r="L120" s="5">
        <f t="shared" si="26"/>
        <v>1</v>
      </c>
      <c r="M120" s="5">
        <f t="shared" si="27"/>
        <v>2</v>
      </c>
      <c r="N120" s="5">
        <f t="shared" si="28"/>
        <v>2</v>
      </c>
      <c r="W120" s="5">
        <f t="shared" si="29"/>
        <v>1</v>
      </c>
      <c r="X120" s="5">
        <f t="shared" si="30"/>
        <v>2</v>
      </c>
      <c r="Y120" s="5">
        <f t="shared" si="31"/>
        <v>0</v>
      </c>
      <c r="Z120" s="5">
        <f t="shared" si="32"/>
        <v>0</v>
      </c>
      <c r="AA120" s="5">
        <f t="shared" si="33"/>
        <v>0</v>
      </c>
      <c r="AB120" s="5">
        <f t="shared" si="34"/>
        <v>0</v>
      </c>
      <c r="AC120" s="5">
        <f t="shared" si="35"/>
        <v>0</v>
      </c>
      <c r="AD120" s="5">
        <f t="shared" si="36"/>
        <v>0</v>
      </c>
      <c r="AE120" s="5">
        <f t="shared" si="46"/>
        <v>0</v>
      </c>
      <c r="AG120" s="5">
        <f t="shared" si="37"/>
        <v>1</v>
      </c>
      <c r="AH120" s="5">
        <f t="shared" si="38"/>
        <v>0</v>
      </c>
      <c r="AI120" s="5">
        <f t="shared" si="39"/>
        <v>0</v>
      </c>
      <c r="AJ120" s="5">
        <f t="shared" si="40"/>
        <v>1</v>
      </c>
      <c r="AK120" s="5">
        <f t="shared" si="41"/>
        <v>0.6</v>
      </c>
      <c r="AL120" s="4">
        <f t="shared" si="42"/>
        <v>0</v>
      </c>
      <c r="AM120" s="5">
        <f t="shared" si="43"/>
        <v>0</v>
      </c>
      <c r="AN120" s="5">
        <f t="shared" si="44"/>
        <v>0.6</v>
      </c>
      <c r="AO120" s="7">
        <f t="shared" si="45"/>
        <v>0.2</v>
      </c>
    </row>
    <row r="121" spans="1:41" x14ac:dyDescent="0.55000000000000004">
      <c r="A121" s="1" t="s">
        <v>104</v>
      </c>
      <c r="B121" s="1" t="s">
        <v>121</v>
      </c>
      <c r="C121" t="s">
        <v>122</v>
      </c>
      <c r="E121" s="4" t="s">
        <v>671</v>
      </c>
      <c r="F121" s="4" t="s">
        <v>670</v>
      </c>
      <c r="G121" s="4" t="s">
        <v>671</v>
      </c>
      <c r="H121" s="4" t="s">
        <v>670</v>
      </c>
      <c r="I121" s="4" t="s">
        <v>670</v>
      </c>
      <c r="J121" s="4" t="s">
        <v>672</v>
      </c>
      <c r="L121" s="5">
        <f t="shared" si="26"/>
        <v>0</v>
      </c>
      <c r="M121" s="5">
        <f t="shared" si="27"/>
        <v>3</v>
      </c>
      <c r="N121" s="5">
        <f t="shared" si="28"/>
        <v>2</v>
      </c>
      <c r="W121" s="5">
        <f t="shared" si="29"/>
        <v>0</v>
      </c>
      <c r="X121" s="5">
        <f t="shared" si="30"/>
        <v>3</v>
      </c>
      <c r="Y121" s="5">
        <f t="shared" si="31"/>
        <v>0</v>
      </c>
      <c r="Z121" s="5">
        <f t="shared" si="32"/>
        <v>0</v>
      </c>
      <c r="AA121" s="5">
        <f t="shared" si="33"/>
        <v>0</v>
      </c>
      <c r="AB121" s="5">
        <f t="shared" si="34"/>
        <v>0</v>
      </c>
      <c r="AC121" s="5">
        <f t="shared" si="35"/>
        <v>0</v>
      </c>
      <c r="AD121" s="5">
        <f t="shared" si="36"/>
        <v>0</v>
      </c>
      <c r="AE121" s="5">
        <f t="shared" si="46"/>
        <v>0</v>
      </c>
      <c r="AG121" s="5">
        <f t="shared" si="37"/>
        <v>0</v>
      </c>
      <c r="AH121" s="5">
        <f t="shared" si="38"/>
        <v>0</v>
      </c>
      <c r="AI121" s="5">
        <f t="shared" si="39"/>
        <v>0</v>
      </c>
      <c r="AJ121" s="5">
        <f t="shared" si="40"/>
        <v>0</v>
      </c>
      <c r="AK121" s="5">
        <f t="shared" si="41"/>
        <v>0</v>
      </c>
      <c r="AL121" s="4">
        <f t="shared" si="42"/>
        <v>0</v>
      </c>
      <c r="AM121" s="5">
        <f t="shared" si="43"/>
        <v>0</v>
      </c>
      <c r="AN121" s="5">
        <f t="shared" si="44"/>
        <v>0</v>
      </c>
      <c r="AO121" s="7">
        <f t="shared" si="45"/>
        <v>0</v>
      </c>
    </row>
    <row r="122" spans="1:41" x14ac:dyDescent="0.55000000000000004">
      <c r="A122" s="1" t="s">
        <v>104</v>
      </c>
      <c r="B122" s="1" t="s">
        <v>107</v>
      </c>
      <c r="C122" t="s">
        <v>108</v>
      </c>
      <c r="E122" s="4" t="s">
        <v>671</v>
      </c>
      <c r="F122" s="4" t="s">
        <v>670</v>
      </c>
      <c r="G122" s="4" t="s">
        <v>672</v>
      </c>
      <c r="H122" s="4" t="s">
        <v>670</v>
      </c>
      <c r="I122" s="4" t="s">
        <v>670</v>
      </c>
      <c r="J122" s="4" t="s">
        <v>672</v>
      </c>
      <c r="L122" s="5">
        <f t="shared" si="26"/>
        <v>1</v>
      </c>
      <c r="M122" s="5">
        <f t="shared" si="27"/>
        <v>3</v>
      </c>
      <c r="N122" s="5">
        <f t="shared" si="28"/>
        <v>1</v>
      </c>
      <c r="W122" s="5">
        <f t="shared" si="29"/>
        <v>1</v>
      </c>
      <c r="X122" s="5">
        <f t="shared" si="30"/>
        <v>3</v>
      </c>
      <c r="Y122" s="5">
        <f t="shared" si="31"/>
        <v>0</v>
      </c>
      <c r="Z122" s="5">
        <f t="shared" si="32"/>
        <v>0</v>
      </c>
      <c r="AA122" s="5">
        <f t="shared" si="33"/>
        <v>0</v>
      </c>
      <c r="AB122" s="5">
        <f t="shared" si="34"/>
        <v>0</v>
      </c>
      <c r="AC122" s="5">
        <f t="shared" si="35"/>
        <v>0</v>
      </c>
      <c r="AD122" s="5">
        <f t="shared" si="36"/>
        <v>0</v>
      </c>
      <c r="AE122" s="5">
        <f t="shared" si="46"/>
        <v>0</v>
      </c>
      <c r="AG122" s="5">
        <f t="shared" si="37"/>
        <v>1</v>
      </c>
      <c r="AH122" s="5">
        <f t="shared" si="38"/>
        <v>0</v>
      </c>
      <c r="AI122" s="5">
        <f t="shared" si="39"/>
        <v>0</v>
      </c>
      <c r="AJ122" s="5">
        <f t="shared" si="40"/>
        <v>1</v>
      </c>
      <c r="AK122" s="5">
        <f t="shared" si="41"/>
        <v>0.8</v>
      </c>
      <c r="AL122" s="4">
        <f t="shared" si="42"/>
        <v>0</v>
      </c>
      <c r="AM122" s="5">
        <f t="shared" si="43"/>
        <v>0</v>
      </c>
      <c r="AN122" s="5">
        <f t="shared" si="44"/>
        <v>0.8</v>
      </c>
      <c r="AO122" s="7">
        <f t="shared" si="45"/>
        <v>0.2</v>
      </c>
    </row>
    <row r="123" spans="1:41" x14ac:dyDescent="0.55000000000000004">
      <c r="A123" s="1" t="s">
        <v>104</v>
      </c>
      <c r="B123" s="1" t="s">
        <v>109</v>
      </c>
      <c r="C123" t="s">
        <v>278</v>
      </c>
      <c r="E123" s="4" t="s">
        <v>670</v>
      </c>
      <c r="F123" s="4" t="s">
        <v>672</v>
      </c>
      <c r="G123" s="4" t="s">
        <v>671</v>
      </c>
      <c r="H123" s="4" t="s">
        <v>671</v>
      </c>
      <c r="I123" s="4" t="s">
        <v>672</v>
      </c>
      <c r="J123" s="4" t="s">
        <v>672</v>
      </c>
      <c r="L123" s="5">
        <f t="shared" si="26"/>
        <v>2</v>
      </c>
      <c r="M123" s="5">
        <f t="shared" si="27"/>
        <v>1</v>
      </c>
      <c r="N123" s="5">
        <f t="shared" si="28"/>
        <v>2</v>
      </c>
      <c r="W123" s="5">
        <f t="shared" si="29"/>
        <v>2</v>
      </c>
      <c r="X123" s="5">
        <f t="shared" si="30"/>
        <v>1</v>
      </c>
      <c r="Y123" s="5">
        <f t="shared" si="31"/>
        <v>0</v>
      </c>
      <c r="Z123" s="5">
        <f t="shared" si="32"/>
        <v>0</v>
      </c>
      <c r="AA123" s="5">
        <f t="shared" si="33"/>
        <v>0</v>
      </c>
      <c r="AB123" s="5">
        <f t="shared" si="34"/>
        <v>0</v>
      </c>
      <c r="AC123" s="5">
        <f t="shared" si="35"/>
        <v>0</v>
      </c>
      <c r="AD123" s="5">
        <f t="shared" si="36"/>
        <v>0</v>
      </c>
      <c r="AE123" s="5">
        <f t="shared" si="46"/>
        <v>0</v>
      </c>
      <c r="AG123" s="5">
        <f t="shared" si="37"/>
        <v>2</v>
      </c>
      <c r="AH123" s="5">
        <f t="shared" si="38"/>
        <v>0</v>
      </c>
      <c r="AI123" s="5">
        <f t="shared" si="39"/>
        <v>0</v>
      </c>
      <c r="AJ123" s="5">
        <f t="shared" si="40"/>
        <v>2</v>
      </c>
      <c r="AK123" s="5">
        <f t="shared" si="41"/>
        <v>1.2</v>
      </c>
      <c r="AL123" s="4">
        <f t="shared" si="42"/>
        <v>0</v>
      </c>
      <c r="AM123" s="5">
        <f t="shared" si="43"/>
        <v>0</v>
      </c>
      <c r="AN123" s="5">
        <f t="shared" si="44"/>
        <v>1.2</v>
      </c>
      <c r="AO123" s="7">
        <f t="shared" si="45"/>
        <v>0.4</v>
      </c>
    </row>
    <row r="124" spans="1:41" x14ac:dyDescent="0.55000000000000004">
      <c r="A124" s="1" t="s">
        <v>125</v>
      </c>
      <c r="B124" s="1" t="s">
        <v>451</v>
      </c>
      <c r="C124" t="s">
        <v>452</v>
      </c>
      <c r="E124" s="4" t="s">
        <v>672</v>
      </c>
      <c r="F124" s="4" t="s">
        <v>671</v>
      </c>
      <c r="G124" s="4" t="s">
        <v>670</v>
      </c>
      <c r="H124" s="4" t="s">
        <v>670</v>
      </c>
      <c r="I124" s="4" t="s">
        <v>670</v>
      </c>
      <c r="J124" s="4" t="s">
        <v>671</v>
      </c>
      <c r="L124" s="5">
        <f t="shared" si="26"/>
        <v>1</v>
      </c>
      <c r="M124" s="5">
        <f t="shared" si="27"/>
        <v>3</v>
      </c>
      <c r="N124" s="5">
        <f t="shared" si="28"/>
        <v>1</v>
      </c>
      <c r="W124" s="5">
        <f t="shared" si="29"/>
        <v>0</v>
      </c>
      <c r="X124" s="5">
        <f t="shared" si="30"/>
        <v>0</v>
      </c>
      <c r="Y124" s="5">
        <f t="shared" si="31"/>
        <v>0</v>
      </c>
      <c r="Z124" s="5">
        <f t="shared" si="32"/>
        <v>0</v>
      </c>
      <c r="AA124" s="5">
        <f t="shared" si="33"/>
        <v>0</v>
      </c>
      <c r="AB124" s="5">
        <f t="shared" si="34"/>
        <v>0</v>
      </c>
      <c r="AC124" s="5">
        <f t="shared" si="35"/>
        <v>1</v>
      </c>
      <c r="AD124" s="5">
        <f t="shared" si="36"/>
        <v>3</v>
      </c>
      <c r="AE124" s="5">
        <f t="shared" si="46"/>
        <v>0</v>
      </c>
      <c r="AG124" s="5">
        <f t="shared" si="37"/>
        <v>0</v>
      </c>
      <c r="AH124" s="5">
        <f t="shared" si="38"/>
        <v>0</v>
      </c>
      <c r="AI124" s="5">
        <f t="shared" si="39"/>
        <v>0</v>
      </c>
      <c r="AJ124" s="5">
        <f t="shared" si="40"/>
        <v>0</v>
      </c>
      <c r="AK124" s="5">
        <f t="shared" si="41"/>
        <v>0</v>
      </c>
      <c r="AL124" s="4">
        <f t="shared" si="42"/>
        <v>0</v>
      </c>
      <c r="AM124" s="5">
        <f t="shared" si="43"/>
        <v>0</v>
      </c>
      <c r="AN124" s="5">
        <f t="shared" si="44"/>
        <v>0</v>
      </c>
      <c r="AO124" s="7">
        <f t="shared" si="45"/>
        <v>0</v>
      </c>
    </row>
    <row r="125" spans="1:41" x14ac:dyDescent="0.55000000000000004">
      <c r="A125" s="1" t="s">
        <v>125</v>
      </c>
      <c r="B125" s="1" t="s">
        <v>445</v>
      </c>
      <c r="C125" t="s">
        <v>446</v>
      </c>
      <c r="E125" s="4" t="s">
        <v>670</v>
      </c>
      <c r="F125" s="4" t="s">
        <v>670</v>
      </c>
      <c r="G125" s="4" t="s">
        <v>670</v>
      </c>
      <c r="H125" s="4" t="s">
        <v>670</v>
      </c>
      <c r="I125" s="4" t="s">
        <v>670</v>
      </c>
      <c r="J125" s="4" t="s">
        <v>671</v>
      </c>
      <c r="L125" s="5">
        <f t="shared" si="26"/>
        <v>0</v>
      </c>
      <c r="M125" s="5">
        <f t="shared" si="27"/>
        <v>5</v>
      </c>
      <c r="N125" s="5">
        <f t="shared" si="28"/>
        <v>0</v>
      </c>
      <c r="W125" s="5">
        <f t="shared" si="29"/>
        <v>0</v>
      </c>
      <c r="X125" s="5">
        <f t="shared" si="30"/>
        <v>0</v>
      </c>
      <c r="Y125" s="5">
        <f t="shared" si="31"/>
        <v>0</v>
      </c>
      <c r="Z125" s="5">
        <f t="shared" si="32"/>
        <v>0</v>
      </c>
      <c r="AA125" s="5">
        <f t="shared" si="33"/>
        <v>0</v>
      </c>
      <c r="AB125" s="5">
        <f t="shared" si="34"/>
        <v>0</v>
      </c>
      <c r="AC125" s="5">
        <f t="shared" si="35"/>
        <v>0</v>
      </c>
      <c r="AD125" s="5">
        <f t="shared" si="36"/>
        <v>5</v>
      </c>
      <c r="AE125" s="5">
        <f t="shared" si="46"/>
        <v>0</v>
      </c>
      <c r="AG125" s="5">
        <f t="shared" si="37"/>
        <v>0</v>
      </c>
      <c r="AH125" s="5">
        <f t="shared" si="38"/>
        <v>0</v>
      </c>
      <c r="AI125" s="5">
        <f t="shared" si="39"/>
        <v>0</v>
      </c>
      <c r="AJ125" s="5">
        <f t="shared" si="40"/>
        <v>0</v>
      </c>
      <c r="AK125" s="5">
        <f t="shared" si="41"/>
        <v>0</v>
      </c>
      <c r="AL125" s="4">
        <f t="shared" si="42"/>
        <v>0</v>
      </c>
      <c r="AM125" s="5">
        <f t="shared" si="43"/>
        <v>0</v>
      </c>
      <c r="AN125" s="5">
        <f t="shared" si="44"/>
        <v>0</v>
      </c>
      <c r="AO125" s="7">
        <f t="shared" si="45"/>
        <v>0</v>
      </c>
    </row>
    <row r="126" spans="1:41" x14ac:dyDescent="0.55000000000000004">
      <c r="A126" s="1" t="s">
        <v>125</v>
      </c>
      <c r="B126" s="1" t="s">
        <v>447</v>
      </c>
      <c r="C126" t="s">
        <v>448</v>
      </c>
      <c r="E126" s="4" t="s">
        <v>672</v>
      </c>
      <c r="F126" s="4" t="s">
        <v>670</v>
      </c>
      <c r="G126" s="4" t="s">
        <v>672</v>
      </c>
      <c r="H126" s="4" t="s">
        <v>670</v>
      </c>
      <c r="I126" s="4" t="s">
        <v>671</v>
      </c>
      <c r="J126" s="4" t="s">
        <v>671</v>
      </c>
      <c r="L126" s="5">
        <f t="shared" si="26"/>
        <v>2</v>
      </c>
      <c r="M126" s="5">
        <f t="shared" si="27"/>
        <v>2</v>
      </c>
      <c r="N126" s="5">
        <f t="shared" si="28"/>
        <v>1</v>
      </c>
      <c r="W126" s="5">
        <f t="shared" si="29"/>
        <v>0</v>
      </c>
      <c r="X126" s="5">
        <f t="shared" si="30"/>
        <v>0</v>
      </c>
      <c r="Y126" s="5">
        <f t="shared" si="31"/>
        <v>0</v>
      </c>
      <c r="Z126" s="5">
        <f t="shared" si="32"/>
        <v>0</v>
      </c>
      <c r="AA126" s="5">
        <f t="shared" si="33"/>
        <v>0</v>
      </c>
      <c r="AB126" s="5">
        <f t="shared" si="34"/>
        <v>0</v>
      </c>
      <c r="AC126" s="5">
        <f t="shared" si="35"/>
        <v>2</v>
      </c>
      <c r="AD126" s="5">
        <f t="shared" si="36"/>
        <v>2</v>
      </c>
      <c r="AE126" s="5">
        <f t="shared" si="46"/>
        <v>0</v>
      </c>
      <c r="AG126" s="5">
        <f t="shared" si="37"/>
        <v>0</v>
      </c>
      <c r="AH126" s="5">
        <f t="shared" si="38"/>
        <v>0</v>
      </c>
      <c r="AI126" s="5">
        <f t="shared" si="39"/>
        <v>0</v>
      </c>
      <c r="AJ126" s="5">
        <f t="shared" si="40"/>
        <v>0</v>
      </c>
      <c r="AK126" s="5">
        <f t="shared" si="41"/>
        <v>0</v>
      </c>
      <c r="AL126" s="4">
        <f t="shared" si="42"/>
        <v>0</v>
      </c>
      <c r="AM126" s="5">
        <f t="shared" si="43"/>
        <v>0</v>
      </c>
      <c r="AN126" s="5">
        <f t="shared" si="44"/>
        <v>0</v>
      </c>
      <c r="AO126" s="7">
        <f t="shared" si="45"/>
        <v>0</v>
      </c>
    </row>
    <row r="127" spans="1:41" x14ac:dyDescent="0.55000000000000004">
      <c r="A127" s="1" t="s">
        <v>125</v>
      </c>
      <c r="B127" s="1" t="s">
        <v>128</v>
      </c>
      <c r="C127" t="s">
        <v>129</v>
      </c>
      <c r="E127" s="4" t="s">
        <v>672</v>
      </c>
      <c r="F127" s="4" t="s">
        <v>671</v>
      </c>
      <c r="G127" s="4" t="s">
        <v>670</v>
      </c>
      <c r="H127" s="4" t="s">
        <v>670</v>
      </c>
      <c r="I127" s="4" t="s">
        <v>670</v>
      </c>
      <c r="J127" s="4" t="s">
        <v>671</v>
      </c>
      <c r="L127" s="5">
        <f t="shared" si="26"/>
        <v>1</v>
      </c>
      <c r="M127" s="5">
        <f t="shared" si="27"/>
        <v>3</v>
      </c>
      <c r="N127" s="5">
        <f t="shared" si="28"/>
        <v>1</v>
      </c>
      <c r="W127" s="5">
        <f t="shared" si="29"/>
        <v>0</v>
      </c>
      <c r="X127" s="5">
        <f t="shared" si="30"/>
        <v>0</v>
      </c>
      <c r="Y127" s="5">
        <f t="shared" si="31"/>
        <v>0</v>
      </c>
      <c r="Z127" s="5">
        <f t="shared" si="32"/>
        <v>0</v>
      </c>
      <c r="AA127" s="5">
        <f t="shared" si="33"/>
        <v>0</v>
      </c>
      <c r="AB127" s="5">
        <f t="shared" si="34"/>
        <v>0</v>
      </c>
      <c r="AC127" s="5">
        <f t="shared" si="35"/>
        <v>1</v>
      </c>
      <c r="AD127" s="5">
        <f t="shared" si="36"/>
        <v>3</v>
      </c>
      <c r="AE127" s="5">
        <f t="shared" si="46"/>
        <v>0</v>
      </c>
      <c r="AG127" s="5">
        <f t="shared" si="37"/>
        <v>0</v>
      </c>
      <c r="AH127" s="5">
        <f t="shared" si="38"/>
        <v>0</v>
      </c>
      <c r="AI127" s="5">
        <f t="shared" si="39"/>
        <v>0</v>
      </c>
      <c r="AJ127" s="5">
        <f t="shared" si="40"/>
        <v>0</v>
      </c>
      <c r="AK127" s="5">
        <f t="shared" si="41"/>
        <v>0</v>
      </c>
      <c r="AL127" s="4">
        <f t="shared" si="42"/>
        <v>0</v>
      </c>
      <c r="AM127" s="5">
        <f t="shared" si="43"/>
        <v>0</v>
      </c>
      <c r="AN127" s="5">
        <f t="shared" si="44"/>
        <v>0</v>
      </c>
      <c r="AO127" s="7">
        <f t="shared" si="45"/>
        <v>0</v>
      </c>
    </row>
    <row r="128" spans="1:41" x14ac:dyDescent="0.55000000000000004">
      <c r="A128" s="1" t="s">
        <v>125</v>
      </c>
      <c r="B128" s="1" t="s">
        <v>130</v>
      </c>
      <c r="C128" t="s">
        <v>131</v>
      </c>
      <c r="E128" s="4" t="s">
        <v>670</v>
      </c>
      <c r="F128" s="4" t="s">
        <v>670</v>
      </c>
      <c r="G128" s="4" t="s">
        <v>672</v>
      </c>
      <c r="H128" s="4" t="s">
        <v>670</v>
      </c>
      <c r="I128" s="4" t="s">
        <v>671</v>
      </c>
      <c r="J128" s="4" t="s">
        <v>671</v>
      </c>
      <c r="L128" s="5">
        <f t="shared" si="26"/>
        <v>1</v>
      </c>
      <c r="M128" s="5">
        <f t="shared" si="27"/>
        <v>3</v>
      </c>
      <c r="N128" s="5">
        <f t="shared" si="28"/>
        <v>1</v>
      </c>
      <c r="W128" s="5">
        <f t="shared" si="29"/>
        <v>0</v>
      </c>
      <c r="X128" s="5">
        <f t="shared" si="30"/>
        <v>0</v>
      </c>
      <c r="Y128" s="5">
        <f t="shared" si="31"/>
        <v>0</v>
      </c>
      <c r="Z128" s="5">
        <f t="shared" si="32"/>
        <v>0</v>
      </c>
      <c r="AA128" s="5">
        <f t="shared" si="33"/>
        <v>0</v>
      </c>
      <c r="AB128" s="5">
        <f t="shared" si="34"/>
        <v>0</v>
      </c>
      <c r="AC128" s="5">
        <f t="shared" si="35"/>
        <v>1</v>
      </c>
      <c r="AD128" s="5">
        <f t="shared" si="36"/>
        <v>3</v>
      </c>
      <c r="AE128" s="5">
        <f t="shared" si="46"/>
        <v>0</v>
      </c>
      <c r="AG128" s="5">
        <f t="shared" si="37"/>
        <v>0</v>
      </c>
      <c r="AH128" s="5">
        <f t="shared" si="38"/>
        <v>0</v>
      </c>
      <c r="AI128" s="5">
        <f t="shared" si="39"/>
        <v>0</v>
      </c>
      <c r="AJ128" s="5">
        <f t="shared" si="40"/>
        <v>0</v>
      </c>
      <c r="AK128" s="5">
        <f t="shared" si="41"/>
        <v>0</v>
      </c>
      <c r="AL128" s="4">
        <f t="shared" si="42"/>
        <v>0</v>
      </c>
      <c r="AM128" s="5">
        <f t="shared" si="43"/>
        <v>0</v>
      </c>
      <c r="AN128" s="5">
        <f t="shared" si="44"/>
        <v>0</v>
      </c>
      <c r="AO128" s="7">
        <f t="shared" si="45"/>
        <v>0</v>
      </c>
    </row>
    <row r="129" spans="1:41" x14ac:dyDescent="0.55000000000000004">
      <c r="A129" s="1" t="s">
        <v>125</v>
      </c>
      <c r="B129" s="1" t="s">
        <v>134</v>
      </c>
      <c r="C129" t="s">
        <v>135</v>
      </c>
      <c r="E129" s="4" t="s">
        <v>672</v>
      </c>
      <c r="F129" s="4" t="s">
        <v>671</v>
      </c>
      <c r="G129" s="4" t="s">
        <v>671</v>
      </c>
      <c r="H129" s="4" t="s">
        <v>670</v>
      </c>
      <c r="I129" s="4" t="s">
        <v>670</v>
      </c>
      <c r="J129" s="4" t="s">
        <v>671</v>
      </c>
      <c r="L129" s="5">
        <f t="shared" si="26"/>
        <v>1</v>
      </c>
      <c r="M129" s="5">
        <f t="shared" si="27"/>
        <v>2</v>
      </c>
      <c r="N129" s="5">
        <f t="shared" si="28"/>
        <v>2</v>
      </c>
      <c r="W129" s="5">
        <f t="shared" si="29"/>
        <v>0</v>
      </c>
      <c r="X129" s="5">
        <f t="shared" si="30"/>
        <v>0</v>
      </c>
      <c r="Y129" s="5">
        <f t="shared" si="31"/>
        <v>0</v>
      </c>
      <c r="Z129" s="5">
        <f t="shared" si="32"/>
        <v>0</v>
      </c>
      <c r="AA129" s="5">
        <f t="shared" si="33"/>
        <v>0</v>
      </c>
      <c r="AB129" s="5">
        <f t="shared" si="34"/>
        <v>0</v>
      </c>
      <c r="AC129" s="5">
        <f t="shared" si="35"/>
        <v>1</v>
      </c>
      <c r="AD129" s="5">
        <f t="shared" si="36"/>
        <v>2</v>
      </c>
      <c r="AE129" s="5">
        <f t="shared" si="46"/>
        <v>0</v>
      </c>
      <c r="AG129" s="5">
        <f t="shared" si="37"/>
        <v>0</v>
      </c>
      <c r="AH129" s="5">
        <f t="shared" si="38"/>
        <v>0</v>
      </c>
      <c r="AI129" s="5">
        <f t="shared" si="39"/>
        <v>0</v>
      </c>
      <c r="AJ129" s="5">
        <f t="shared" si="40"/>
        <v>0</v>
      </c>
      <c r="AK129" s="5">
        <f t="shared" si="41"/>
        <v>0</v>
      </c>
      <c r="AL129" s="4">
        <f t="shared" si="42"/>
        <v>0</v>
      </c>
      <c r="AM129" s="5">
        <f t="shared" si="43"/>
        <v>0</v>
      </c>
      <c r="AN129" s="5">
        <f t="shared" si="44"/>
        <v>0</v>
      </c>
      <c r="AO129" s="7">
        <f t="shared" si="45"/>
        <v>0</v>
      </c>
    </row>
    <row r="130" spans="1:41" x14ac:dyDescent="0.55000000000000004">
      <c r="A130" s="1" t="s">
        <v>125</v>
      </c>
      <c r="B130" s="1" t="s">
        <v>144</v>
      </c>
      <c r="C130" t="s">
        <v>145</v>
      </c>
      <c r="E130" s="4" t="s">
        <v>672</v>
      </c>
      <c r="F130" s="4" t="s">
        <v>671</v>
      </c>
      <c r="G130" s="4" t="s">
        <v>670</v>
      </c>
      <c r="H130" s="4" t="s">
        <v>672</v>
      </c>
      <c r="I130" s="4" t="s">
        <v>671</v>
      </c>
      <c r="J130" s="4" t="s">
        <v>671</v>
      </c>
      <c r="L130" s="5">
        <f t="shared" ref="L130:L193" si="47">COUNTIF($E130:$I130,$L$1)</f>
        <v>2</v>
      </c>
      <c r="M130" s="5">
        <f t="shared" ref="M130:M193" si="48">COUNTIF($E130:$I130,$M$1)</f>
        <v>1</v>
      </c>
      <c r="N130" s="5">
        <f t="shared" ref="N130:N193" si="49">COUNTIF($E130:$I130,$N$1)</f>
        <v>2</v>
      </c>
      <c r="W130" s="5">
        <f t="shared" ref="W130:W193" si="50">SUMIF(J130,"Liberal",L130)</f>
        <v>0</v>
      </c>
      <c r="X130" s="5">
        <f t="shared" ref="X130:X193" si="51">SUMIF(J130,"Liberal",M130)</f>
        <v>0</v>
      </c>
      <c r="Y130" s="5">
        <f t="shared" ref="Y130:Y193" si="52">SUMIF(K130,"Liberal",N130)</f>
        <v>0</v>
      </c>
      <c r="Z130" s="5">
        <f t="shared" ref="Z130:Z193" si="53">SUMIF($J130,"Neutral",L130)</f>
        <v>0</v>
      </c>
      <c r="AA130" s="5">
        <f t="shared" ref="AA130:AA193" si="54">SUMIF($J130,"Neutral",M130)</f>
        <v>0</v>
      </c>
      <c r="AB130" s="5">
        <f t="shared" ref="AB130:AB193" si="55">SUMIF($J130,"Neutral",N130)</f>
        <v>0</v>
      </c>
      <c r="AC130" s="5">
        <f t="shared" ref="AC130:AC193" si="56">SUMIF($J130,"Conservative",L130)</f>
        <v>2</v>
      </c>
      <c r="AD130" s="5">
        <f t="shared" ref="AD130:AD193" si="57">SUMIF($J130,"Conservative",M130)</f>
        <v>1</v>
      </c>
      <c r="AE130" s="5">
        <f t="shared" si="46"/>
        <v>0</v>
      </c>
      <c r="AG130" s="5">
        <f t="shared" si="37"/>
        <v>0</v>
      </c>
      <c r="AH130" s="5">
        <f t="shared" si="38"/>
        <v>0</v>
      </c>
      <c r="AI130" s="5">
        <f t="shared" si="39"/>
        <v>0</v>
      </c>
      <c r="AJ130" s="5">
        <f t="shared" si="40"/>
        <v>0</v>
      </c>
      <c r="AK130" s="5">
        <f t="shared" si="41"/>
        <v>0</v>
      </c>
      <c r="AL130" s="4">
        <f t="shared" si="42"/>
        <v>0</v>
      </c>
      <c r="AM130" s="5">
        <f t="shared" si="43"/>
        <v>0</v>
      </c>
      <c r="AN130" s="5">
        <f t="shared" si="44"/>
        <v>0</v>
      </c>
      <c r="AO130" s="7">
        <f t="shared" si="45"/>
        <v>0</v>
      </c>
    </row>
    <row r="131" spans="1:41" x14ac:dyDescent="0.55000000000000004">
      <c r="A131" s="1" t="s">
        <v>125</v>
      </c>
      <c r="B131" s="1" t="s">
        <v>441</v>
      </c>
      <c r="C131" t="s">
        <v>646</v>
      </c>
      <c r="E131" s="4" t="s">
        <v>671</v>
      </c>
      <c r="F131" s="4" t="s">
        <v>672</v>
      </c>
      <c r="G131" s="4" t="s">
        <v>670</v>
      </c>
      <c r="H131" s="4" t="s">
        <v>670</v>
      </c>
      <c r="I131" s="4" t="s">
        <v>671</v>
      </c>
      <c r="J131" s="4" t="s">
        <v>671</v>
      </c>
      <c r="L131" s="5">
        <f t="shared" si="47"/>
        <v>1</v>
      </c>
      <c r="M131" s="5">
        <f t="shared" si="48"/>
        <v>2</v>
      </c>
      <c r="N131" s="5">
        <f t="shared" si="49"/>
        <v>2</v>
      </c>
      <c r="W131" s="5">
        <f t="shared" si="50"/>
        <v>0</v>
      </c>
      <c r="X131" s="5">
        <f t="shared" si="51"/>
        <v>0</v>
      </c>
      <c r="Y131" s="5">
        <f t="shared" si="52"/>
        <v>0</v>
      </c>
      <c r="Z131" s="5">
        <f t="shared" si="53"/>
        <v>0</v>
      </c>
      <c r="AA131" s="5">
        <f t="shared" si="54"/>
        <v>0</v>
      </c>
      <c r="AB131" s="5">
        <f t="shared" si="55"/>
        <v>0</v>
      </c>
      <c r="AC131" s="5">
        <f t="shared" si="56"/>
        <v>1</v>
      </c>
      <c r="AD131" s="5">
        <f t="shared" si="57"/>
        <v>2</v>
      </c>
      <c r="AE131" s="5">
        <f t="shared" si="46"/>
        <v>0</v>
      </c>
      <c r="AG131" s="5">
        <f t="shared" ref="AG131:AG194" si="58">W131</f>
        <v>0</v>
      </c>
      <c r="AH131" s="5">
        <f t="shared" ref="AH131:AH194" si="59">AA131</f>
        <v>0</v>
      </c>
      <c r="AI131" s="5">
        <f t="shared" ref="AI131:AI194" si="60">AE131</f>
        <v>0</v>
      </c>
      <c r="AJ131" s="5">
        <f t="shared" ref="AJ131:AJ194" si="61">SUM(AG131:AI131)</f>
        <v>0</v>
      </c>
      <c r="AK131" s="5">
        <f t="shared" ref="AK131:AK194" si="62">($W131+$Z131+$AC131)*(($W131+$X131+$Y131)/5)</f>
        <v>0</v>
      </c>
      <c r="AL131" s="4">
        <f t="shared" ref="AL131:AL194" si="63">($X131+$AA131+$AD131)*($Z131+$AA131+$AB131)/5</f>
        <v>0</v>
      </c>
      <c r="AM131" s="5">
        <f t="shared" ref="AM131:AM194" si="64">(Y131+AB131+AE131)*(AC131+AD131+AE131)/5</f>
        <v>0</v>
      </c>
      <c r="AN131" s="5">
        <f t="shared" ref="AN131:AN194" si="65">SUM(AK131:AM131)</f>
        <v>0</v>
      </c>
      <c r="AO131" s="7">
        <f t="shared" ref="AO131:AO194" si="66">($AJ131-$AM131)/(5-$AM131)</f>
        <v>0</v>
      </c>
    </row>
    <row r="132" spans="1:41" x14ac:dyDescent="0.55000000000000004">
      <c r="A132" s="1" t="s">
        <v>125</v>
      </c>
      <c r="B132" s="1" t="s">
        <v>136</v>
      </c>
      <c r="C132" t="s">
        <v>137</v>
      </c>
      <c r="E132" s="4" t="s">
        <v>671</v>
      </c>
      <c r="F132" s="4" t="s">
        <v>670</v>
      </c>
      <c r="G132" s="4" t="s">
        <v>671</v>
      </c>
      <c r="H132" s="4" t="s">
        <v>670</v>
      </c>
      <c r="I132" s="4" t="s">
        <v>670</v>
      </c>
      <c r="J132" s="4" t="s">
        <v>671</v>
      </c>
      <c r="L132" s="5">
        <f t="shared" si="47"/>
        <v>0</v>
      </c>
      <c r="M132" s="5">
        <f t="shared" si="48"/>
        <v>3</v>
      </c>
      <c r="N132" s="5">
        <f t="shared" si="49"/>
        <v>2</v>
      </c>
      <c r="W132" s="5">
        <f t="shared" si="50"/>
        <v>0</v>
      </c>
      <c r="X132" s="5">
        <f t="shared" si="51"/>
        <v>0</v>
      </c>
      <c r="Y132" s="5">
        <f t="shared" si="52"/>
        <v>0</v>
      </c>
      <c r="Z132" s="5">
        <f t="shared" si="53"/>
        <v>0</v>
      </c>
      <c r="AA132" s="5">
        <f t="shared" si="54"/>
        <v>0</v>
      </c>
      <c r="AB132" s="5">
        <f t="shared" si="55"/>
        <v>0</v>
      </c>
      <c r="AC132" s="5">
        <f t="shared" si="56"/>
        <v>0</v>
      </c>
      <c r="AD132" s="5">
        <f t="shared" si="57"/>
        <v>3</v>
      </c>
      <c r="AE132" s="5">
        <f t="shared" si="46"/>
        <v>0</v>
      </c>
      <c r="AG132" s="5">
        <f t="shared" si="58"/>
        <v>0</v>
      </c>
      <c r="AH132" s="5">
        <f t="shared" si="59"/>
        <v>0</v>
      </c>
      <c r="AI132" s="5">
        <f t="shared" si="60"/>
        <v>0</v>
      </c>
      <c r="AJ132" s="5">
        <f t="shared" si="61"/>
        <v>0</v>
      </c>
      <c r="AK132" s="5">
        <f t="shared" si="62"/>
        <v>0</v>
      </c>
      <c r="AL132" s="4">
        <f t="shared" si="63"/>
        <v>0</v>
      </c>
      <c r="AM132" s="5">
        <f t="shared" si="64"/>
        <v>0</v>
      </c>
      <c r="AN132" s="5">
        <f t="shared" si="65"/>
        <v>0</v>
      </c>
      <c r="AO132" s="7">
        <f t="shared" si="66"/>
        <v>0</v>
      </c>
    </row>
    <row r="133" spans="1:41" x14ac:dyDescent="0.55000000000000004">
      <c r="A133" s="1" t="s">
        <v>125</v>
      </c>
      <c r="B133" s="1" t="s">
        <v>132</v>
      </c>
      <c r="C133" t="s">
        <v>133</v>
      </c>
      <c r="E133" s="4" t="s">
        <v>671</v>
      </c>
      <c r="F133" s="4" t="s">
        <v>671</v>
      </c>
      <c r="G133" s="4" t="s">
        <v>671</v>
      </c>
      <c r="H133" s="4" t="s">
        <v>672</v>
      </c>
      <c r="I133" s="4" t="s">
        <v>672</v>
      </c>
      <c r="J133" s="4" t="s">
        <v>671</v>
      </c>
      <c r="L133" s="5">
        <f t="shared" si="47"/>
        <v>2</v>
      </c>
      <c r="M133" s="5">
        <f t="shared" si="48"/>
        <v>0</v>
      </c>
      <c r="N133" s="5">
        <f t="shared" si="49"/>
        <v>3</v>
      </c>
      <c r="W133" s="5">
        <f t="shared" si="50"/>
        <v>0</v>
      </c>
      <c r="X133" s="5">
        <f t="shared" si="51"/>
        <v>0</v>
      </c>
      <c r="Y133" s="5">
        <f t="shared" si="52"/>
        <v>0</v>
      </c>
      <c r="Z133" s="5">
        <f t="shared" si="53"/>
        <v>0</v>
      </c>
      <c r="AA133" s="5">
        <f t="shared" si="54"/>
        <v>0</v>
      </c>
      <c r="AB133" s="5">
        <f t="shared" si="55"/>
        <v>0</v>
      </c>
      <c r="AC133" s="5">
        <f t="shared" si="56"/>
        <v>2</v>
      </c>
      <c r="AD133" s="5">
        <f t="shared" si="57"/>
        <v>0</v>
      </c>
      <c r="AE133" s="5">
        <f t="shared" si="46"/>
        <v>0</v>
      </c>
      <c r="AG133" s="5">
        <f t="shared" si="58"/>
        <v>0</v>
      </c>
      <c r="AH133" s="5">
        <f t="shared" si="59"/>
        <v>0</v>
      </c>
      <c r="AI133" s="5">
        <f t="shared" si="60"/>
        <v>0</v>
      </c>
      <c r="AJ133" s="5">
        <f t="shared" si="61"/>
        <v>0</v>
      </c>
      <c r="AK133" s="5">
        <f t="shared" si="62"/>
        <v>0</v>
      </c>
      <c r="AL133" s="4">
        <f t="shared" si="63"/>
        <v>0</v>
      </c>
      <c r="AM133" s="5">
        <f t="shared" si="64"/>
        <v>0</v>
      </c>
      <c r="AN133" s="5">
        <f t="shared" si="65"/>
        <v>0</v>
      </c>
      <c r="AO133" s="7">
        <f t="shared" si="66"/>
        <v>0</v>
      </c>
    </row>
    <row r="134" spans="1:41" x14ac:dyDescent="0.55000000000000004">
      <c r="A134" s="1" t="s">
        <v>125</v>
      </c>
      <c r="B134" s="1" t="s">
        <v>444</v>
      </c>
      <c r="C134" t="s">
        <v>647</v>
      </c>
      <c r="E134" s="4" t="s">
        <v>671</v>
      </c>
      <c r="F134" s="4" t="s">
        <v>671</v>
      </c>
      <c r="G134" s="4" t="s">
        <v>670</v>
      </c>
      <c r="H134" s="4" t="s">
        <v>671</v>
      </c>
      <c r="I134" s="4" t="s">
        <v>671</v>
      </c>
      <c r="J134" s="4" t="s">
        <v>671</v>
      </c>
      <c r="L134" s="5">
        <f t="shared" si="47"/>
        <v>0</v>
      </c>
      <c r="M134" s="5">
        <f t="shared" si="48"/>
        <v>1</v>
      </c>
      <c r="N134" s="5">
        <f t="shared" si="49"/>
        <v>4</v>
      </c>
      <c r="W134" s="5">
        <f t="shared" si="50"/>
        <v>0</v>
      </c>
      <c r="X134" s="5">
        <f t="shared" si="51"/>
        <v>0</v>
      </c>
      <c r="Y134" s="5">
        <f t="shared" si="52"/>
        <v>0</v>
      </c>
      <c r="Z134" s="5">
        <f t="shared" si="53"/>
        <v>0</v>
      </c>
      <c r="AA134" s="5">
        <f t="shared" si="54"/>
        <v>0</v>
      </c>
      <c r="AB134" s="5">
        <f t="shared" si="55"/>
        <v>0</v>
      </c>
      <c r="AC134" s="5">
        <f t="shared" si="56"/>
        <v>0</v>
      </c>
      <c r="AD134" s="5">
        <f t="shared" si="57"/>
        <v>1</v>
      </c>
      <c r="AE134" s="5">
        <f t="shared" si="46"/>
        <v>0</v>
      </c>
      <c r="AG134" s="5">
        <f t="shared" si="58"/>
        <v>0</v>
      </c>
      <c r="AH134" s="5">
        <f t="shared" si="59"/>
        <v>0</v>
      </c>
      <c r="AI134" s="5">
        <f t="shared" si="60"/>
        <v>0</v>
      </c>
      <c r="AJ134" s="5">
        <f t="shared" si="61"/>
        <v>0</v>
      </c>
      <c r="AK134" s="5">
        <f t="shared" si="62"/>
        <v>0</v>
      </c>
      <c r="AL134" s="4">
        <f t="shared" si="63"/>
        <v>0</v>
      </c>
      <c r="AM134" s="5">
        <f t="shared" si="64"/>
        <v>0</v>
      </c>
      <c r="AN134" s="5">
        <f t="shared" si="65"/>
        <v>0</v>
      </c>
      <c r="AO134" s="7">
        <f t="shared" si="66"/>
        <v>0</v>
      </c>
    </row>
    <row r="135" spans="1:41" x14ac:dyDescent="0.55000000000000004">
      <c r="A135" s="1" t="s">
        <v>125</v>
      </c>
      <c r="B135" s="1" t="s">
        <v>449</v>
      </c>
      <c r="C135" t="s">
        <v>450</v>
      </c>
      <c r="E135" s="4" t="s">
        <v>670</v>
      </c>
      <c r="F135" s="4" t="s">
        <v>670</v>
      </c>
      <c r="G135" s="4" t="s">
        <v>671</v>
      </c>
      <c r="H135" s="4" t="s">
        <v>670</v>
      </c>
      <c r="I135" s="4" t="s">
        <v>670</v>
      </c>
      <c r="J135" s="4" t="s">
        <v>671</v>
      </c>
      <c r="L135" s="5">
        <f t="shared" si="47"/>
        <v>0</v>
      </c>
      <c r="M135" s="5">
        <f t="shared" si="48"/>
        <v>4</v>
      </c>
      <c r="N135" s="5">
        <f t="shared" si="49"/>
        <v>1</v>
      </c>
      <c r="W135" s="5">
        <f t="shared" si="50"/>
        <v>0</v>
      </c>
      <c r="X135" s="5">
        <f t="shared" si="51"/>
        <v>0</v>
      </c>
      <c r="Y135" s="5">
        <f t="shared" si="52"/>
        <v>0</v>
      </c>
      <c r="Z135" s="5">
        <f t="shared" si="53"/>
        <v>0</v>
      </c>
      <c r="AA135" s="5">
        <f t="shared" si="54"/>
        <v>0</v>
      </c>
      <c r="AB135" s="5">
        <f t="shared" si="55"/>
        <v>0</v>
      </c>
      <c r="AC135" s="5">
        <f t="shared" si="56"/>
        <v>0</v>
      </c>
      <c r="AD135" s="5">
        <f t="shared" si="57"/>
        <v>4</v>
      </c>
      <c r="AE135" s="5">
        <f t="shared" si="46"/>
        <v>0</v>
      </c>
      <c r="AG135" s="5">
        <f t="shared" si="58"/>
        <v>0</v>
      </c>
      <c r="AH135" s="5">
        <f t="shared" si="59"/>
        <v>0</v>
      </c>
      <c r="AI135" s="5">
        <f t="shared" si="60"/>
        <v>0</v>
      </c>
      <c r="AJ135" s="5">
        <f t="shared" si="61"/>
        <v>0</v>
      </c>
      <c r="AK135" s="5">
        <f t="shared" si="62"/>
        <v>0</v>
      </c>
      <c r="AL135" s="4">
        <f t="shared" si="63"/>
        <v>0</v>
      </c>
      <c r="AM135" s="5">
        <f t="shared" si="64"/>
        <v>0</v>
      </c>
      <c r="AN135" s="5">
        <f t="shared" si="65"/>
        <v>0</v>
      </c>
      <c r="AO135" s="7">
        <f t="shared" si="66"/>
        <v>0</v>
      </c>
    </row>
    <row r="136" spans="1:41" x14ac:dyDescent="0.55000000000000004">
      <c r="A136" s="1" t="s">
        <v>125</v>
      </c>
      <c r="B136" s="1" t="s">
        <v>142</v>
      </c>
      <c r="C136" t="s">
        <v>143</v>
      </c>
      <c r="E136" s="4" t="s">
        <v>671</v>
      </c>
      <c r="F136" s="4" t="s">
        <v>670</v>
      </c>
      <c r="G136" s="4" t="s">
        <v>670</v>
      </c>
      <c r="H136" s="4" t="s">
        <v>671</v>
      </c>
      <c r="I136" s="4" t="s">
        <v>671</v>
      </c>
      <c r="J136" s="4" t="s">
        <v>671</v>
      </c>
      <c r="L136" s="5">
        <f t="shared" si="47"/>
        <v>0</v>
      </c>
      <c r="M136" s="5">
        <f t="shared" si="48"/>
        <v>2</v>
      </c>
      <c r="N136" s="5">
        <f t="shared" si="49"/>
        <v>3</v>
      </c>
      <c r="W136" s="5">
        <f t="shared" si="50"/>
        <v>0</v>
      </c>
      <c r="X136" s="5">
        <f t="shared" si="51"/>
        <v>0</v>
      </c>
      <c r="Y136" s="5">
        <f t="shared" si="52"/>
        <v>0</v>
      </c>
      <c r="Z136" s="5">
        <f t="shared" si="53"/>
        <v>0</v>
      </c>
      <c r="AA136" s="5">
        <f t="shared" si="54"/>
        <v>0</v>
      </c>
      <c r="AB136" s="5">
        <f t="shared" si="55"/>
        <v>0</v>
      </c>
      <c r="AC136" s="5">
        <f t="shared" si="56"/>
        <v>0</v>
      </c>
      <c r="AD136" s="5">
        <f t="shared" si="57"/>
        <v>2</v>
      </c>
      <c r="AE136" s="5">
        <f t="shared" si="46"/>
        <v>0</v>
      </c>
      <c r="AG136" s="5">
        <f t="shared" si="58"/>
        <v>0</v>
      </c>
      <c r="AH136" s="5">
        <f t="shared" si="59"/>
        <v>0</v>
      </c>
      <c r="AI136" s="5">
        <f t="shared" si="60"/>
        <v>0</v>
      </c>
      <c r="AJ136" s="5">
        <f t="shared" si="61"/>
        <v>0</v>
      </c>
      <c r="AK136" s="5">
        <f t="shared" si="62"/>
        <v>0</v>
      </c>
      <c r="AL136" s="4">
        <f t="shared" si="63"/>
        <v>0</v>
      </c>
      <c r="AM136" s="5">
        <f t="shared" si="64"/>
        <v>0</v>
      </c>
      <c r="AN136" s="5">
        <f t="shared" si="65"/>
        <v>0</v>
      </c>
      <c r="AO136" s="7">
        <f t="shared" si="66"/>
        <v>0</v>
      </c>
    </row>
    <row r="137" spans="1:41" x14ac:dyDescent="0.55000000000000004">
      <c r="A137" s="1" t="s">
        <v>125</v>
      </c>
      <c r="B137" s="1" t="s">
        <v>126</v>
      </c>
      <c r="C137" t="s">
        <v>127</v>
      </c>
      <c r="E137" s="4" t="s">
        <v>672</v>
      </c>
      <c r="F137" s="4" t="s">
        <v>672</v>
      </c>
      <c r="G137" s="4" t="s">
        <v>672</v>
      </c>
      <c r="H137" s="4" t="s">
        <v>670</v>
      </c>
      <c r="I137" s="4" t="s">
        <v>671</v>
      </c>
      <c r="J137" s="4" t="s">
        <v>671</v>
      </c>
      <c r="L137" s="5">
        <f t="shared" si="47"/>
        <v>3</v>
      </c>
      <c r="M137" s="5">
        <f t="shared" si="48"/>
        <v>1</v>
      </c>
      <c r="N137" s="5">
        <f t="shared" si="49"/>
        <v>1</v>
      </c>
      <c r="W137" s="5">
        <f t="shared" si="50"/>
        <v>0</v>
      </c>
      <c r="X137" s="5">
        <f t="shared" si="51"/>
        <v>0</v>
      </c>
      <c r="Y137" s="5">
        <f t="shared" si="52"/>
        <v>0</v>
      </c>
      <c r="Z137" s="5">
        <f t="shared" si="53"/>
        <v>0</v>
      </c>
      <c r="AA137" s="5">
        <f t="shared" si="54"/>
        <v>0</v>
      </c>
      <c r="AB137" s="5">
        <f t="shared" si="55"/>
        <v>0</v>
      </c>
      <c r="AC137" s="5">
        <f t="shared" si="56"/>
        <v>3</v>
      </c>
      <c r="AD137" s="5">
        <f t="shared" si="57"/>
        <v>1</v>
      </c>
      <c r="AE137" s="5">
        <f t="shared" si="46"/>
        <v>0</v>
      </c>
      <c r="AG137" s="5">
        <f t="shared" si="58"/>
        <v>0</v>
      </c>
      <c r="AH137" s="5">
        <f t="shared" si="59"/>
        <v>0</v>
      </c>
      <c r="AI137" s="5">
        <f t="shared" si="60"/>
        <v>0</v>
      </c>
      <c r="AJ137" s="5">
        <f t="shared" si="61"/>
        <v>0</v>
      </c>
      <c r="AK137" s="5">
        <f t="shared" si="62"/>
        <v>0</v>
      </c>
      <c r="AL137" s="4">
        <f t="shared" si="63"/>
        <v>0</v>
      </c>
      <c r="AM137" s="5">
        <f t="shared" si="64"/>
        <v>0</v>
      </c>
      <c r="AN137" s="5">
        <f t="shared" si="65"/>
        <v>0</v>
      </c>
      <c r="AO137" s="7">
        <f t="shared" si="66"/>
        <v>0</v>
      </c>
    </row>
    <row r="138" spans="1:41" x14ac:dyDescent="0.55000000000000004">
      <c r="A138" s="1" t="s">
        <v>125</v>
      </c>
      <c r="B138" s="1" t="s">
        <v>438</v>
      </c>
      <c r="C138" t="s">
        <v>439</v>
      </c>
      <c r="E138" s="4" t="s">
        <v>672</v>
      </c>
      <c r="F138" s="4" t="s">
        <v>671</v>
      </c>
      <c r="G138" s="4" t="s">
        <v>672</v>
      </c>
      <c r="H138" s="4" t="s">
        <v>671</v>
      </c>
      <c r="I138" s="4" t="s">
        <v>670</v>
      </c>
      <c r="J138" s="4" t="s">
        <v>671</v>
      </c>
      <c r="L138" s="5">
        <f t="shared" si="47"/>
        <v>2</v>
      </c>
      <c r="M138" s="5">
        <f t="shared" si="48"/>
        <v>1</v>
      </c>
      <c r="N138" s="5">
        <f t="shared" si="49"/>
        <v>2</v>
      </c>
      <c r="W138" s="5">
        <f t="shared" si="50"/>
        <v>0</v>
      </c>
      <c r="X138" s="5">
        <f t="shared" si="51"/>
        <v>0</v>
      </c>
      <c r="Y138" s="5">
        <f t="shared" si="52"/>
        <v>0</v>
      </c>
      <c r="Z138" s="5">
        <f t="shared" si="53"/>
        <v>0</v>
      </c>
      <c r="AA138" s="5">
        <f t="shared" si="54"/>
        <v>0</v>
      </c>
      <c r="AB138" s="5">
        <f t="shared" si="55"/>
        <v>0</v>
      </c>
      <c r="AC138" s="5">
        <f t="shared" si="56"/>
        <v>2</v>
      </c>
      <c r="AD138" s="5">
        <f t="shared" si="57"/>
        <v>1</v>
      </c>
      <c r="AE138" s="5">
        <f t="shared" si="46"/>
        <v>0</v>
      </c>
      <c r="AG138" s="5">
        <f t="shared" si="58"/>
        <v>0</v>
      </c>
      <c r="AH138" s="5">
        <f t="shared" si="59"/>
        <v>0</v>
      </c>
      <c r="AI138" s="5">
        <f t="shared" si="60"/>
        <v>0</v>
      </c>
      <c r="AJ138" s="5">
        <f t="shared" si="61"/>
        <v>0</v>
      </c>
      <c r="AK138" s="5">
        <f t="shared" si="62"/>
        <v>0</v>
      </c>
      <c r="AL138" s="4">
        <f t="shared" si="63"/>
        <v>0</v>
      </c>
      <c r="AM138" s="5">
        <f t="shared" si="64"/>
        <v>0</v>
      </c>
      <c r="AN138" s="5">
        <f t="shared" si="65"/>
        <v>0</v>
      </c>
      <c r="AO138" s="7">
        <f t="shared" si="66"/>
        <v>0</v>
      </c>
    </row>
    <row r="139" spans="1:41" x14ac:dyDescent="0.55000000000000004">
      <c r="A139" s="1" t="s">
        <v>125</v>
      </c>
      <c r="B139" s="1" t="s">
        <v>440</v>
      </c>
      <c r="C139" t="s">
        <v>656</v>
      </c>
      <c r="E139" s="4" t="s">
        <v>670</v>
      </c>
      <c r="F139" s="4" t="s">
        <v>671</v>
      </c>
      <c r="G139" s="4" t="s">
        <v>671</v>
      </c>
      <c r="H139" s="4" t="s">
        <v>671</v>
      </c>
      <c r="I139" s="4" t="s">
        <v>672</v>
      </c>
      <c r="J139" s="4" t="s">
        <v>671</v>
      </c>
      <c r="L139" s="5">
        <f t="shared" si="47"/>
        <v>1</v>
      </c>
      <c r="M139" s="5">
        <f t="shared" si="48"/>
        <v>1</v>
      </c>
      <c r="N139" s="5">
        <f t="shared" si="49"/>
        <v>3</v>
      </c>
      <c r="W139" s="5">
        <f t="shared" si="50"/>
        <v>0</v>
      </c>
      <c r="X139" s="5">
        <f t="shared" si="51"/>
        <v>0</v>
      </c>
      <c r="Y139" s="5">
        <f t="shared" si="52"/>
        <v>0</v>
      </c>
      <c r="Z139" s="5">
        <f t="shared" si="53"/>
        <v>0</v>
      </c>
      <c r="AA139" s="5">
        <f t="shared" si="54"/>
        <v>0</v>
      </c>
      <c r="AB139" s="5">
        <f t="shared" si="55"/>
        <v>0</v>
      </c>
      <c r="AC139" s="5">
        <f t="shared" si="56"/>
        <v>1</v>
      </c>
      <c r="AD139" s="5">
        <f t="shared" si="57"/>
        <v>1</v>
      </c>
      <c r="AE139" s="5">
        <f t="shared" si="46"/>
        <v>0</v>
      </c>
      <c r="AG139" s="5">
        <f t="shared" si="58"/>
        <v>0</v>
      </c>
      <c r="AH139" s="5">
        <f t="shared" si="59"/>
        <v>0</v>
      </c>
      <c r="AI139" s="5">
        <f t="shared" si="60"/>
        <v>0</v>
      </c>
      <c r="AJ139" s="5">
        <f t="shared" si="61"/>
        <v>0</v>
      </c>
      <c r="AK139" s="5">
        <f t="shared" si="62"/>
        <v>0</v>
      </c>
      <c r="AL139" s="4">
        <f t="shared" si="63"/>
        <v>0</v>
      </c>
      <c r="AM139" s="5">
        <f t="shared" si="64"/>
        <v>0</v>
      </c>
      <c r="AN139" s="5">
        <f t="shared" si="65"/>
        <v>0</v>
      </c>
      <c r="AO139" s="7">
        <f t="shared" si="66"/>
        <v>0</v>
      </c>
    </row>
    <row r="140" spans="1:41" x14ac:dyDescent="0.55000000000000004">
      <c r="A140" s="1" t="s">
        <v>125</v>
      </c>
      <c r="B140" s="1" t="s">
        <v>138</v>
      </c>
      <c r="C140" t="s">
        <v>139</v>
      </c>
      <c r="E140" s="4" t="s">
        <v>672</v>
      </c>
      <c r="F140" s="4" t="s">
        <v>670</v>
      </c>
      <c r="G140" s="4" t="s">
        <v>671</v>
      </c>
      <c r="H140" s="4" t="s">
        <v>670</v>
      </c>
      <c r="I140" s="4" t="s">
        <v>672</v>
      </c>
      <c r="J140" s="4" t="s">
        <v>671</v>
      </c>
      <c r="L140" s="5">
        <f t="shared" si="47"/>
        <v>2</v>
      </c>
      <c r="M140" s="5">
        <f t="shared" si="48"/>
        <v>2</v>
      </c>
      <c r="N140" s="5">
        <f t="shared" si="49"/>
        <v>1</v>
      </c>
      <c r="W140" s="5">
        <f t="shared" si="50"/>
        <v>0</v>
      </c>
      <c r="X140" s="5">
        <f t="shared" si="51"/>
        <v>0</v>
      </c>
      <c r="Y140" s="5">
        <f t="shared" si="52"/>
        <v>0</v>
      </c>
      <c r="Z140" s="5">
        <f t="shared" si="53"/>
        <v>0</v>
      </c>
      <c r="AA140" s="5">
        <f t="shared" si="54"/>
        <v>0</v>
      </c>
      <c r="AB140" s="5">
        <f t="shared" si="55"/>
        <v>0</v>
      </c>
      <c r="AC140" s="5">
        <f t="shared" si="56"/>
        <v>2</v>
      </c>
      <c r="AD140" s="5">
        <f t="shared" si="57"/>
        <v>2</v>
      </c>
      <c r="AE140" s="5">
        <f t="shared" si="46"/>
        <v>0</v>
      </c>
      <c r="AG140" s="5">
        <f t="shared" si="58"/>
        <v>0</v>
      </c>
      <c r="AH140" s="5">
        <f t="shared" si="59"/>
        <v>0</v>
      </c>
      <c r="AI140" s="5">
        <f t="shared" si="60"/>
        <v>0</v>
      </c>
      <c r="AJ140" s="5">
        <f t="shared" si="61"/>
        <v>0</v>
      </c>
      <c r="AK140" s="5">
        <f t="shared" si="62"/>
        <v>0</v>
      </c>
      <c r="AL140" s="4">
        <f t="shared" si="63"/>
        <v>0</v>
      </c>
      <c r="AM140" s="5">
        <f t="shared" si="64"/>
        <v>0</v>
      </c>
      <c r="AN140" s="5">
        <f t="shared" si="65"/>
        <v>0</v>
      </c>
      <c r="AO140" s="7">
        <f t="shared" si="66"/>
        <v>0</v>
      </c>
    </row>
    <row r="141" spans="1:41" x14ac:dyDescent="0.55000000000000004">
      <c r="A141" s="1" t="s">
        <v>125</v>
      </c>
      <c r="B141" s="1" t="s">
        <v>140</v>
      </c>
      <c r="C141" t="s">
        <v>141</v>
      </c>
      <c r="E141" s="4" t="s">
        <v>670</v>
      </c>
      <c r="F141" s="4" t="s">
        <v>670</v>
      </c>
      <c r="G141" s="4" t="s">
        <v>672</v>
      </c>
      <c r="H141" s="4" t="s">
        <v>672</v>
      </c>
      <c r="I141" s="4" t="s">
        <v>670</v>
      </c>
      <c r="J141" s="4" t="s">
        <v>671</v>
      </c>
      <c r="L141" s="5">
        <f t="shared" si="47"/>
        <v>2</v>
      </c>
      <c r="M141" s="5">
        <f t="shared" si="48"/>
        <v>3</v>
      </c>
      <c r="N141" s="5">
        <f t="shared" si="49"/>
        <v>0</v>
      </c>
      <c r="W141" s="5">
        <f t="shared" si="50"/>
        <v>0</v>
      </c>
      <c r="X141" s="5">
        <f t="shared" si="51"/>
        <v>0</v>
      </c>
      <c r="Y141" s="5">
        <f t="shared" si="52"/>
        <v>0</v>
      </c>
      <c r="Z141" s="5">
        <f t="shared" si="53"/>
        <v>0</v>
      </c>
      <c r="AA141" s="5">
        <f t="shared" si="54"/>
        <v>0</v>
      </c>
      <c r="AB141" s="5">
        <f t="shared" si="55"/>
        <v>0</v>
      </c>
      <c r="AC141" s="5">
        <f t="shared" si="56"/>
        <v>2</v>
      </c>
      <c r="AD141" s="5">
        <f t="shared" si="57"/>
        <v>3</v>
      </c>
      <c r="AE141" s="5">
        <f t="shared" si="46"/>
        <v>0</v>
      </c>
      <c r="AG141" s="5">
        <f t="shared" si="58"/>
        <v>0</v>
      </c>
      <c r="AH141" s="5">
        <f t="shared" si="59"/>
        <v>0</v>
      </c>
      <c r="AI141" s="5">
        <f t="shared" si="60"/>
        <v>0</v>
      </c>
      <c r="AJ141" s="5">
        <f t="shared" si="61"/>
        <v>0</v>
      </c>
      <c r="AK141" s="5">
        <f t="shared" si="62"/>
        <v>0</v>
      </c>
      <c r="AL141" s="4">
        <f t="shared" si="63"/>
        <v>0</v>
      </c>
      <c r="AM141" s="5">
        <f t="shared" si="64"/>
        <v>0</v>
      </c>
      <c r="AN141" s="5">
        <f t="shared" si="65"/>
        <v>0</v>
      </c>
      <c r="AO141" s="7">
        <f t="shared" si="66"/>
        <v>0</v>
      </c>
    </row>
    <row r="142" spans="1:41" x14ac:dyDescent="0.55000000000000004">
      <c r="A142" s="1" t="s">
        <v>125</v>
      </c>
      <c r="B142" s="1" t="s">
        <v>453</v>
      </c>
      <c r="C142" t="s">
        <v>454</v>
      </c>
      <c r="E142" s="4" t="s">
        <v>670</v>
      </c>
      <c r="F142" s="4" t="s">
        <v>672</v>
      </c>
      <c r="G142" s="4" t="s">
        <v>671</v>
      </c>
      <c r="H142" s="4" t="s">
        <v>671</v>
      </c>
      <c r="I142" s="4" t="s">
        <v>670</v>
      </c>
      <c r="J142" s="4" t="s">
        <v>671</v>
      </c>
      <c r="L142" s="5">
        <f t="shared" si="47"/>
        <v>1</v>
      </c>
      <c r="M142" s="5">
        <f t="shared" si="48"/>
        <v>2</v>
      </c>
      <c r="N142" s="5">
        <f t="shared" si="49"/>
        <v>2</v>
      </c>
      <c r="W142" s="5">
        <f t="shared" si="50"/>
        <v>0</v>
      </c>
      <c r="X142" s="5">
        <f t="shared" si="51"/>
        <v>0</v>
      </c>
      <c r="Y142" s="5">
        <f t="shared" si="52"/>
        <v>0</v>
      </c>
      <c r="Z142" s="5">
        <f t="shared" si="53"/>
        <v>0</v>
      </c>
      <c r="AA142" s="5">
        <f t="shared" si="54"/>
        <v>0</v>
      </c>
      <c r="AB142" s="5">
        <f t="shared" si="55"/>
        <v>0</v>
      </c>
      <c r="AC142" s="5">
        <f t="shared" si="56"/>
        <v>1</v>
      </c>
      <c r="AD142" s="5">
        <f t="shared" si="57"/>
        <v>2</v>
      </c>
      <c r="AE142" s="5">
        <f t="shared" si="46"/>
        <v>0</v>
      </c>
      <c r="AG142" s="5">
        <f t="shared" si="58"/>
        <v>0</v>
      </c>
      <c r="AH142" s="5">
        <f t="shared" si="59"/>
        <v>0</v>
      </c>
      <c r="AI142" s="5">
        <f t="shared" si="60"/>
        <v>0</v>
      </c>
      <c r="AJ142" s="5">
        <f t="shared" si="61"/>
        <v>0</v>
      </c>
      <c r="AK142" s="5">
        <f t="shared" si="62"/>
        <v>0</v>
      </c>
      <c r="AL142" s="4">
        <f t="shared" si="63"/>
        <v>0</v>
      </c>
      <c r="AM142" s="5">
        <f t="shared" si="64"/>
        <v>0</v>
      </c>
      <c r="AN142" s="5">
        <f t="shared" si="65"/>
        <v>0</v>
      </c>
      <c r="AO142" s="7">
        <f t="shared" si="66"/>
        <v>0</v>
      </c>
    </row>
    <row r="143" spans="1:41" x14ac:dyDescent="0.55000000000000004">
      <c r="A143" s="1" t="s">
        <v>125</v>
      </c>
      <c r="B143" s="1" t="s">
        <v>442</v>
      </c>
      <c r="C143" t="s">
        <v>443</v>
      </c>
      <c r="E143" s="4" t="s">
        <v>670</v>
      </c>
      <c r="F143" s="4" t="s">
        <v>672</v>
      </c>
      <c r="G143" s="4" t="s">
        <v>671</v>
      </c>
      <c r="H143" s="4" t="s">
        <v>672</v>
      </c>
      <c r="I143" s="4" t="s">
        <v>672</v>
      </c>
      <c r="J143" s="4" t="s">
        <v>671</v>
      </c>
      <c r="L143" s="5">
        <f t="shared" si="47"/>
        <v>3</v>
      </c>
      <c r="M143" s="5">
        <f t="shared" si="48"/>
        <v>1</v>
      </c>
      <c r="N143" s="5">
        <f t="shared" si="49"/>
        <v>1</v>
      </c>
      <c r="W143" s="5">
        <f t="shared" si="50"/>
        <v>0</v>
      </c>
      <c r="X143" s="5">
        <f t="shared" si="51"/>
        <v>0</v>
      </c>
      <c r="Y143" s="5">
        <f t="shared" si="52"/>
        <v>0</v>
      </c>
      <c r="Z143" s="5">
        <f t="shared" si="53"/>
        <v>0</v>
      </c>
      <c r="AA143" s="5">
        <f t="shared" si="54"/>
        <v>0</v>
      </c>
      <c r="AB143" s="5">
        <f t="shared" si="55"/>
        <v>0</v>
      </c>
      <c r="AC143" s="5">
        <f t="shared" si="56"/>
        <v>3</v>
      </c>
      <c r="AD143" s="5">
        <f t="shared" si="57"/>
        <v>1</v>
      </c>
      <c r="AE143" s="5">
        <f t="shared" si="46"/>
        <v>0</v>
      </c>
      <c r="AG143" s="5">
        <f t="shared" si="58"/>
        <v>0</v>
      </c>
      <c r="AH143" s="5">
        <f t="shared" si="59"/>
        <v>0</v>
      </c>
      <c r="AI143" s="5">
        <f t="shared" si="60"/>
        <v>0</v>
      </c>
      <c r="AJ143" s="5">
        <f t="shared" si="61"/>
        <v>0</v>
      </c>
      <c r="AK143" s="5">
        <f t="shared" si="62"/>
        <v>0</v>
      </c>
      <c r="AL143" s="4">
        <f t="shared" si="63"/>
        <v>0</v>
      </c>
      <c r="AM143" s="5">
        <f t="shared" si="64"/>
        <v>0</v>
      </c>
      <c r="AN143" s="5">
        <f t="shared" si="65"/>
        <v>0</v>
      </c>
      <c r="AO143" s="7">
        <f t="shared" si="66"/>
        <v>0</v>
      </c>
    </row>
    <row r="144" spans="1:41" x14ac:dyDescent="0.55000000000000004">
      <c r="A144" s="1" t="s">
        <v>146</v>
      </c>
      <c r="B144" s="1" t="s">
        <v>467</v>
      </c>
      <c r="C144" t="s">
        <v>468</v>
      </c>
      <c r="E144" s="4" t="s">
        <v>670</v>
      </c>
      <c r="F144" s="4" t="s">
        <v>672</v>
      </c>
      <c r="G144" s="4" t="s">
        <v>670</v>
      </c>
      <c r="H144" s="4" t="s">
        <v>670</v>
      </c>
      <c r="I144" s="4" t="s">
        <v>670</v>
      </c>
      <c r="J144" s="4" t="s">
        <v>671</v>
      </c>
      <c r="L144" s="5">
        <f t="shared" si="47"/>
        <v>1</v>
      </c>
      <c r="M144" s="5">
        <f t="shared" si="48"/>
        <v>4</v>
      </c>
      <c r="N144" s="5">
        <f t="shared" si="49"/>
        <v>0</v>
      </c>
      <c r="W144" s="5">
        <f t="shared" si="50"/>
        <v>0</v>
      </c>
      <c r="X144" s="5">
        <f t="shared" si="51"/>
        <v>0</v>
      </c>
      <c r="Y144" s="5">
        <f t="shared" si="52"/>
        <v>0</v>
      </c>
      <c r="Z144" s="5">
        <f t="shared" si="53"/>
        <v>0</v>
      </c>
      <c r="AA144" s="5">
        <f t="shared" si="54"/>
        <v>0</v>
      </c>
      <c r="AB144" s="5">
        <f t="shared" si="55"/>
        <v>0</v>
      </c>
      <c r="AC144" s="5">
        <f t="shared" si="56"/>
        <v>1</v>
      </c>
      <c r="AD144" s="5">
        <f t="shared" si="57"/>
        <v>4</v>
      </c>
      <c r="AE144" s="5">
        <f t="shared" si="46"/>
        <v>0</v>
      </c>
      <c r="AG144" s="5">
        <f t="shared" si="58"/>
        <v>0</v>
      </c>
      <c r="AH144" s="5">
        <f t="shared" si="59"/>
        <v>0</v>
      </c>
      <c r="AI144" s="5">
        <f t="shared" si="60"/>
        <v>0</v>
      </c>
      <c r="AJ144" s="5">
        <f t="shared" si="61"/>
        <v>0</v>
      </c>
      <c r="AK144" s="5">
        <f t="shared" si="62"/>
        <v>0</v>
      </c>
      <c r="AL144" s="4">
        <f t="shared" si="63"/>
        <v>0</v>
      </c>
      <c r="AM144" s="5">
        <f t="shared" si="64"/>
        <v>0</v>
      </c>
      <c r="AN144" s="5">
        <f t="shared" si="65"/>
        <v>0</v>
      </c>
      <c r="AO144" s="7">
        <f t="shared" si="66"/>
        <v>0</v>
      </c>
    </row>
    <row r="145" spans="1:41" x14ac:dyDescent="0.55000000000000004">
      <c r="A145" s="1" t="s">
        <v>146</v>
      </c>
      <c r="B145" s="1" t="s">
        <v>469</v>
      </c>
      <c r="C145" t="s">
        <v>470</v>
      </c>
      <c r="E145" s="4" t="s">
        <v>671</v>
      </c>
      <c r="F145" s="4" t="s">
        <v>670</v>
      </c>
      <c r="G145" s="4" t="s">
        <v>670</v>
      </c>
      <c r="H145" s="4" t="s">
        <v>671</v>
      </c>
      <c r="I145" s="4" t="s">
        <v>670</v>
      </c>
      <c r="J145" s="4" t="s">
        <v>671</v>
      </c>
      <c r="L145" s="5">
        <f t="shared" si="47"/>
        <v>0</v>
      </c>
      <c r="M145" s="5">
        <f t="shared" si="48"/>
        <v>3</v>
      </c>
      <c r="N145" s="5">
        <f t="shared" si="49"/>
        <v>2</v>
      </c>
      <c r="W145" s="5">
        <f t="shared" si="50"/>
        <v>0</v>
      </c>
      <c r="X145" s="5">
        <f t="shared" si="51"/>
        <v>0</v>
      </c>
      <c r="Y145" s="5">
        <f t="shared" si="52"/>
        <v>0</v>
      </c>
      <c r="Z145" s="5">
        <f t="shared" si="53"/>
        <v>0</v>
      </c>
      <c r="AA145" s="5">
        <f t="shared" si="54"/>
        <v>0</v>
      </c>
      <c r="AB145" s="5">
        <f t="shared" si="55"/>
        <v>0</v>
      </c>
      <c r="AC145" s="5">
        <f t="shared" si="56"/>
        <v>0</v>
      </c>
      <c r="AD145" s="5">
        <f t="shared" si="57"/>
        <v>3</v>
      </c>
      <c r="AE145" s="5">
        <f t="shared" si="46"/>
        <v>0</v>
      </c>
      <c r="AG145" s="5">
        <f t="shared" si="58"/>
        <v>0</v>
      </c>
      <c r="AH145" s="5">
        <f t="shared" si="59"/>
        <v>0</v>
      </c>
      <c r="AI145" s="5">
        <f t="shared" si="60"/>
        <v>0</v>
      </c>
      <c r="AJ145" s="5">
        <f t="shared" si="61"/>
        <v>0</v>
      </c>
      <c r="AK145" s="5">
        <f t="shared" si="62"/>
        <v>0</v>
      </c>
      <c r="AL145" s="4">
        <f t="shared" si="63"/>
        <v>0</v>
      </c>
      <c r="AM145" s="5">
        <f t="shared" si="64"/>
        <v>0</v>
      </c>
      <c r="AN145" s="5">
        <f t="shared" si="65"/>
        <v>0</v>
      </c>
      <c r="AO145" s="7">
        <f t="shared" si="66"/>
        <v>0</v>
      </c>
    </row>
    <row r="146" spans="1:41" x14ac:dyDescent="0.55000000000000004">
      <c r="A146" s="1" t="s">
        <v>146</v>
      </c>
      <c r="B146" s="1" t="s">
        <v>160</v>
      </c>
      <c r="C146" t="s">
        <v>161</v>
      </c>
      <c r="E146" s="4" t="s">
        <v>670</v>
      </c>
      <c r="F146" s="4" t="s">
        <v>672</v>
      </c>
      <c r="G146" s="4" t="s">
        <v>671</v>
      </c>
      <c r="H146" s="4" t="s">
        <v>672</v>
      </c>
      <c r="I146" s="4" t="s">
        <v>670</v>
      </c>
      <c r="J146" s="4" t="s">
        <v>671</v>
      </c>
      <c r="L146" s="5">
        <f t="shared" si="47"/>
        <v>2</v>
      </c>
      <c r="M146" s="5">
        <f t="shared" si="48"/>
        <v>2</v>
      </c>
      <c r="N146" s="5">
        <f t="shared" si="49"/>
        <v>1</v>
      </c>
      <c r="W146" s="5">
        <f t="shared" si="50"/>
        <v>0</v>
      </c>
      <c r="X146" s="5">
        <f t="shared" si="51"/>
        <v>0</v>
      </c>
      <c r="Y146" s="5">
        <f t="shared" si="52"/>
        <v>0</v>
      </c>
      <c r="Z146" s="5">
        <f t="shared" si="53"/>
        <v>0</v>
      </c>
      <c r="AA146" s="5">
        <f t="shared" si="54"/>
        <v>0</v>
      </c>
      <c r="AB146" s="5">
        <f t="shared" si="55"/>
        <v>0</v>
      </c>
      <c r="AC146" s="5">
        <f t="shared" si="56"/>
        <v>2</v>
      </c>
      <c r="AD146" s="5">
        <f t="shared" si="57"/>
        <v>2</v>
      </c>
      <c r="AE146" s="5">
        <f t="shared" si="46"/>
        <v>0</v>
      </c>
      <c r="AG146" s="5">
        <f t="shared" si="58"/>
        <v>0</v>
      </c>
      <c r="AH146" s="5">
        <f t="shared" si="59"/>
        <v>0</v>
      </c>
      <c r="AI146" s="5">
        <f t="shared" si="60"/>
        <v>0</v>
      </c>
      <c r="AJ146" s="5">
        <f t="shared" si="61"/>
        <v>0</v>
      </c>
      <c r="AK146" s="5">
        <f t="shared" si="62"/>
        <v>0</v>
      </c>
      <c r="AL146" s="4">
        <f t="shared" si="63"/>
        <v>0</v>
      </c>
      <c r="AM146" s="5">
        <f t="shared" si="64"/>
        <v>0</v>
      </c>
      <c r="AN146" s="5">
        <f t="shared" si="65"/>
        <v>0</v>
      </c>
      <c r="AO146" s="7">
        <f t="shared" si="66"/>
        <v>0</v>
      </c>
    </row>
    <row r="147" spans="1:41" x14ac:dyDescent="0.55000000000000004">
      <c r="A147" s="1" t="s">
        <v>146</v>
      </c>
      <c r="B147" s="1" t="s">
        <v>152</v>
      </c>
      <c r="C147" t="s">
        <v>153</v>
      </c>
      <c r="E147" s="4" t="s">
        <v>672</v>
      </c>
      <c r="F147" s="4" t="s">
        <v>671</v>
      </c>
      <c r="G147" s="4" t="s">
        <v>672</v>
      </c>
      <c r="H147" s="4" t="s">
        <v>670</v>
      </c>
      <c r="I147" s="4" t="s">
        <v>672</v>
      </c>
      <c r="J147" s="4" t="s">
        <v>671</v>
      </c>
      <c r="L147" s="5">
        <f t="shared" si="47"/>
        <v>3</v>
      </c>
      <c r="M147" s="5">
        <f t="shared" si="48"/>
        <v>1</v>
      </c>
      <c r="N147" s="5">
        <f t="shared" si="49"/>
        <v>1</v>
      </c>
      <c r="W147" s="5">
        <f t="shared" si="50"/>
        <v>0</v>
      </c>
      <c r="X147" s="5">
        <f t="shared" si="51"/>
        <v>0</v>
      </c>
      <c r="Y147" s="5">
        <f t="shared" si="52"/>
        <v>0</v>
      </c>
      <c r="Z147" s="5">
        <f t="shared" si="53"/>
        <v>0</v>
      </c>
      <c r="AA147" s="5">
        <f t="shared" si="54"/>
        <v>0</v>
      </c>
      <c r="AB147" s="5">
        <f t="shared" si="55"/>
        <v>0</v>
      </c>
      <c r="AC147" s="5">
        <f t="shared" si="56"/>
        <v>3</v>
      </c>
      <c r="AD147" s="5">
        <f t="shared" si="57"/>
        <v>1</v>
      </c>
      <c r="AE147" s="5">
        <f t="shared" si="46"/>
        <v>0</v>
      </c>
      <c r="AG147" s="5">
        <f t="shared" si="58"/>
        <v>0</v>
      </c>
      <c r="AH147" s="5">
        <f t="shared" si="59"/>
        <v>0</v>
      </c>
      <c r="AI147" s="5">
        <f t="shared" si="60"/>
        <v>0</v>
      </c>
      <c r="AJ147" s="5">
        <f t="shared" si="61"/>
        <v>0</v>
      </c>
      <c r="AK147" s="5">
        <f t="shared" si="62"/>
        <v>0</v>
      </c>
      <c r="AL147" s="4">
        <f t="shared" si="63"/>
        <v>0</v>
      </c>
      <c r="AM147" s="5">
        <f t="shared" si="64"/>
        <v>0</v>
      </c>
      <c r="AN147" s="5">
        <f t="shared" si="65"/>
        <v>0</v>
      </c>
      <c r="AO147" s="7">
        <f t="shared" si="66"/>
        <v>0</v>
      </c>
    </row>
    <row r="148" spans="1:41" x14ac:dyDescent="0.55000000000000004">
      <c r="A148" s="1" t="s">
        <v>146</v>
      </c>
      <c r="B148" s="1" t="s">
        <v>154</v>
      </c>
      <c r="C148" t="s">
        <v>155</v>
      </c>
      <c r="E148" s="4" t="s">
        <v>670</v>
      </c>
      <c r="F148" s="4" t="s">
        <v>672</v>
      </c>
      <c r="G148" s="4" t="s">
        <v>670</v>
      </c>
      <c r="H148" s="4" t="s">
        <v>672</v>
      </c>
      <c r="I148" s="4" t="s">
        <v>671</v>
      </c>
      <c r="J148" s="4" t="s">
        <v>671</v>
      </c>
      <c r="L148" s="5">
        <f t="shared" si="47"/>
        <v>2</v>
      </c>
      <c r="M148" s="5">
        <f t="shared" si="48"/>
        <v>2</v>
      </c>
      <c r="N148" s="5">
        <f t="shared" si="49"/>
        <v>1</v>
      </c>
      <c r="W148" s="5">
        <f t="shared" si="50"/>
        <v>0</v>
      </c>
      <c r="X148" s="5">
        <f t="shared" si="51"/>
        <v>0</v>
      </c>
      <c r="Y148" s="5">
        <f t="shared" si="52"/>
        <v>0</v>
      </c>
      <c r="Z148" s="5">
        <f t="shared" si="53"/>
        <v>0</v>
      </c>
      <c r="AA148" s="5">
        <f t="shared" si="54"/>
        <v>0</v>
      </c>
      <c r="AB148" s="5">
        <f t="shared" si="55"/>
        <v>0</v>
      </c>
      <c r="AC148" s="5">
        <f t="shared" si="56"/>
        <v>2</v>
      </c>
      <c r="AD148" s="5">
        <f t="shared" si="57"/>
        <v>2</v>
      </c>
      <c r="AE148" s="5">
        <f t="shared" si="46"/>
        <v>0</v>
      </c>
      <c r="AG148" s="5">
        <f t="shared" si="58"/>
        <v>0</v>
      </c>
      <c r="AH148" s="5">
        <f t="shared" si="59"/>
        <v>0</v>
      </c>
      <c r="AI148" s="5">
        <f t="shared" si="60"/>
        <v>0</v>
      </c>
      <c r="AJ148" s="5">
        <f t="shared" si="61"/>
        <v>0</v>
      </c>
      <c r="AK148" s="5">
        <f t="shared" si="62"/>
        <v>0</v>
      </c>
      <c r="AL148" s="4">
        <f t="shared" si="63"/>
        <v>0</v>
      </c>
      <c r="AM148" s="5">
        <f t="shared" si="64"/>
        <v>0</v>
      </c>
      <c r="AN148" s="5">
        <f t="shared" si="65"/>
        <v>0</v>
      </c>
      <c r="AO148" s="7">
        <f t="shared" si="66"/>
        <v>0</v>
      </c>
    </row>
    <row r="149" spans="1:41" x14ac:dyDescent="0.55000000000000004">
      <c r="A149" s="1" t="s">
        <v>146</v>
      </c>
      <c r="B149" s="1" t="s">
        <v>465</v>
      </c>
      <c r="C149" t="s">
        <v>466</v>
      </c>
      <c r="E149" s="4" t="s">
        <v>670</v>
      </c>
      <c r="F149" s="4" t="s">
        <v>671</v>
      </c>
      <c r="G149" s="4" t="s">
        <v>670</v>
      </c>
      <c r="H149" s="4" t="s">
        <v>672</v>
      </c>
      <c r="I149" s="4" t="s">
        <v>670</v>
      </c>
      <c r="J149" s="4" t="s">
        <v>671</v>
      </c>
      <c r="L149" s="5">
        <f t="shared" si="47"/>
        <v>1</v>
      </c>
      <c r="M149" s="5">
        <f t="shared" si="48"/>
        <v>3</v>
      </c>
      <c r="N149" s="5">
        <f t="shared" si="49"/>
        <v>1</v>
      </c>
      <c r="W149" s="5">
        <f t="shared" si="50"/>
        <v>0</v>
      </c>
      <c r="X149" s="5">
        <f t="shared" si="51"/>
        <v>0</v>
      </c>
      <c r="Y149" s="5">
        <f t="shared" si="52"/>
        <v>0</v>
      </c>
      <c r="Z149" s="5">
        <f t="shared" si="53"/>
        <v>0</v>
      </c>
      <c r="AA149" s="5">
        <f t="shared" si="54"/>
        <v>0</v>
      </c>
      <c r="AB149" s="5">
        <f t="shared" si="55"/>
        <v>0</v>
      </c>
      <c r="AC149" s="5">
        <f t="shared" si="56"/>
        <v>1</v>
      </c>
      <c r="AD149" s="5">
        <f t="shared" si="57"/>
        <v>3</v>
      </c>
      <c r="AE149" s="5">
        <f t="shared" si="46"/>
        <v>0</v>
      </c>
      <c r="AG149" s="5">
        <f t="shared" si="58"/>
        <v>0</v>
      </c>
      <c r="AH149" s="5">
        <f t="shared" si="59"/>
        <v>0</v>
      </c>
      <c r="AI149" s="5">
        <f t="shared" si="60"/>
        <v>0</v>
      </c>
      <c r="AJ149" s="5">
        <f t="shared" si="61"/>
        <v>0</v>
      </c>
      <c r="AK149" s="5">
        <f t="shared" si="62"/>
        <v>0</v>
      </c>
      <c r="AL149" s="4">
        <f t="shared" si="63"/>
        <v>0</v>
      </c>
      <c r="AM149" s="5">
        <f t="shared" si="64"/>
        <v>0</v>
      </c>
      <c r="AN149" s="5">
        <f t="shared" si="65"/>
        <v>0</v>
      </c>
      <c r="AO149" s="7">
        <f t="shared" si="66"/>
        <v>0</v>
      </c>
    </row>
    <row r="150" spans="1:41" x14ac:dyDescent="0.55000000000000004">
      <c r="A150" s="1" t="s">
        <v>146</v>
      </c>
      <c r="B150" s="1" t="s">
        <v>471</v>
      </c>
      <c r="C150" t="s">
        <v>472</v>
      </c>
      <c r="E150" s="4" t="s">
        <v>671</v>
      </c>
      <c r="F150" s="4" t="s">
        <v>672</v>
      </c>
      <c r="G150" s="4" t="s">
        <v>671</v>
      </c>
      <c r="H150" s="4" t="s">
        <v>671</v>
      </c>
      <c r="I150" s="4" t="s">
        <v>671</v>
      </c>
      <c r="J150" s="4" t="s">
        <v>671</v>
      </c>
      <c r="L150" s="5">
        <f t="shared" si="47"/>
        <v>1</v>
      </c>
      <c r="M150" s="5">
        <f t="shared" si="48"/>
        <v>0</v>
      </c>
      <c r="N150" s="5">
        <f t="shared" si="49"/>
        <v>4</v>
      </c>
      <c r="W150" s="5">
        <f t="shared" si="50"/>
        <v>0</v>
      </c>
      <c r="X150" s="5">
        <f t="shared" si="51"/>
        <v>0</v>
      </c>
      <c r="Y150" s="5">
        <f t="shared" si="52"/>
        <v>0</v>
      </c>
      <c r="Z150" s="5">
        <f t="shared" si="53"/>
        <v>0</v>
      </c>
      <c r="AA150" s="5">
        <f t="shared" si="54"/>
        <v>0</v>
      </c>
      <c r="AB150" s="5">
        <f t="shared" si="55"/>
        <v>0</v>
      </c>
      <c r="AC150" s="5">
        <f t="shared" si="56"/>
        <v>1</v>
      </c>
      <c r="AD150" s="5">
        <f t="shared" si="57"/>
        <v>0</v>
      </c>
      <c r="AE150" s="5">
        <f t="shared" si="46"/>
        <v>0</v>
      </c>
      <c r="AG150" s="5">
        <f t="shared" si="58"/>
        <v>0</v>
      </c>
      <c r="AH150" s="5">
        <f t="shared" si="59"/>
        <v>0</v>
      </c>
      <c r="AI150" s="5">
        <f t="shared" si="60"/>
        <v>0</v>
      </c>
      <c r="AJ150" s="5">
        <f t="shared" si="61"/>
        <v>0</v>
      </c>
      <c r="AK150" s="5">
        <f t="shared" si="62"/>
        <v>0</v>
      </c>
      <c r="AL150" s="4">
        <f t="shared" si="63"/>
        <v>0</v>
      </c>
      <c r="AM150" s="5">
        <f t="shared" si="64"/>
        <v>0</v>
      </c>
      <c r="AN150" s="5">
        <f t="shared" si="65"/>
        <v>0</v>
      </c>
      <c r="AO150" s="7">
        <f t="shared" si="66"/>
        <v>0</v>
      </c>
    </row>
    <row r="151" spans="1:41" x14ac:dyDescent="0.55000000000000004">
      <c r="A151" s="1" t="s">
        <v>146</v>
      </c>
      <c r="B151" s="1" t="s">
        <v>148</v>
      </c>
      <c r="C151" t="s">
        <v>149</v>
      </c>
      <c r="E151" s="4" t="s">
        <v>670</v>
      </c>
      <c r="F151" s="4" t="s">
        <v>672</v>
      </c>
      <c r="G151" s="4" t="s">
        <v>670</v>
      </c>
      <c r="H151" s="4" t="s">
        <v>670</v>
      </c>
      <c r="I151" s="4" t="s">
        <v>670</v>
      </c>
      <c r="J151" s="4" t="s">
        <v>671</v>
      </c>
      <c r="L151" s="5">
        <f t="shared" si="47"/>
        <v>1</v>
      </c>
      <c r="M151" s="5">
        <f t="shared" si="48"/>
        <v>4</v>
      </c>
      <c r="N151" s="5">
        <f t="shared" si="49"/>
        <v>0</v>
      </c>
      <c r="W151" s="5">
        <f t="shared" si="50"/>
        <v>0</v>
      </c>
      <c r="X151" s="5">
        <f t="shared" si="51"/>
        <v>0</v>
      </c>
      <c r="Y151" s="5">
        <f t="shared" si="52"/>
        <v>0</v>
      </c>
      <c r="Z151" s="5">
        <f t="shared" si="53"/>
        <v>0</v>
      </c>
      <c r="AA151" s="5">
        <f t="shared" si="54"/>
        <v>0</v>
      </c>
      <c r="AB151" s="5">
        <f t="shared" si="55"/>
        <v>0</v>
      </c>
      <c r="AC151" s="5">
        <f t="shared" si="56"/>
        <v>1</v>
      </c>
      <c r="AD151" s="5">
        <f t="shared" si="57"/>
        <v>4</v>
      </c>
      <c r="AE151" s="5">
        <f t="shared" si="46"/>
        <v>0</v>
      </c>
      <c r="AG151" s="5">
        <f t="shared" si="58"/>
        <v>0</v>
      </c>
      <c r="AH151" s="5">
        <f t="shared" si="59"/>
        <v>0</v>
      </c>
      <c r="AI151" s="5">
        <f t="shared" si="60"/>
        <v>0</v>
      </c>
      <c r="AJ151" s="5">
        <f t="shared" si="61"/>
        <v>0</v>
      </c>
      <c r="AK151" s="5">
        <f t="shared" si="62"/>
        <v>0</v>
      </c>
      <c r="AL151" s="4">
        <f t="shared" si="63"/>
        <v>0</v>
      </c>
      <c r="AM151" s="5">
        <f t="shared" si="64"/>
        <v>0</v>
      </c>
      <c r="AN151" s="5">
        <f t="shared" si="65"/>
        <v>0</v>
      </c>
      <c r="AO151" s="7">
        <f t="shared" si="66"/>
        <v>0</v>
      </c>
    </row>
    <row r="152" spans="1:41" x14ac:dyDescent="0.55000000000000004">
      <c r="A152" s="1" t="s">
        <v>146</v>
      </c>
      <c r="B152" s="1" t="s">
        <v>162</v>
      </c>
      <c r="C152" t="s">
        <v>163</v>
      </c>
      <c r="E152" s="4" t="s">
        <v>671</v>
      </c>
      <c r="F152" s="4" t="s">
        <v>672</v>
      </c>
      <c r="G152" s="4" t="s">
        <v>671</v>
      </c>
      <c r="H152" s="4" t="s">
        <v>671</v>
      </c>
      <c r="I152" s="4" t="s">
        <v>670</v>
      </c>
      <c r="J152" s="4" t="s">
        <v>671</v>
      </c>
      <c r="L152" s="5">
        <f t="shared" si="47"/>
        <v>1</v>
      </c>
      <c r="M152" s="5">
        <f t="shared" si="48"/>
        <v>1</v>
      </c>
      <c r="N152" s="5">
        <f t="shared" si="49"/>
        <v>3</v>
      </c>
      <c r="W152" s="5">
        <f t="shared" si="50"/>
        <v>0</v>
      </c>
      <c r="X152" s="5">
        <f t="shared" si="51"/>
        <v>0</v>
      </c>
      <c r="Y152" s="5">
        <f t="shared" si="52"/>
        <v>0</v>
      </c>
      <c r="Z152" s="5">
        <f t="shared" si="53"/>
        <v>0</v>
      </c>
      <c r="AA152" s="5">
        <f t="shared" si="54"/>
        <v>0</v>
      </c>
      <c r="AB152" s="5">
        <f t="shared" si="55"/>
        <v>0</v>
      </c>
      <c r="AC152" s="5">
        <f t="shared" si="56"/>
        <v>1</v>
      </c>
      <c r="AD152" s="5">
        <f t="shared" si="57"/>
        <v>1</v>
      </c>
      <c r="AE152" s="5">
        <f t="shared" ref="AE152:AE215" si="67">SUMIF($J152,"Conservative",X152)</f>
        <v>0</v>
      </c>
      <c r="AG152" s="5">
        <f t="shared" si="58"/>
        <v>0</v>
      </c>
      <c r="AH152" s="5">
        <f t="shared" si="59"/>
        <v>0</v>
      </c>
      <c r="AI152" s="5">
        <f t="shared" si="60"/>
        <v>0</v>
      </c>
      <c r="AJ152" s="5">
        <f t="shared" si="61"/>
        <v>0</v>
      </c>
      <c r="AK152" s="5">
        <f t="shared" si="62"/>
        <v>0</v>
      </c>
      <c r="AL152" s="4">
        <f t="shared" si="63"/>
        <v>0</v>
      </c>
      <c r="AM152" s="5">
        <f t="shared" si="64"/>
        <v>0</v>
      </c>
      <c r="AN152" s="5">
        <f t="shared" si="65"/>
        <v>0</v>
      </c>
      <c r="AO152" s="7">
        <f t="shared" si="66"/>
        <v>0</v>
      </c>
    </row>
    <row r="153" spans="1:41" x14ac:dyDescent="0.55000000000000004">
      <c r="A153" s="1" t="s">
        <v>146</v>
      </c>
      <c r="B153" s="1" t="s">
        <v>158</v>
      </c>
      <c r="C153" t="s">
        <v>159</v>
      </c>
      <c r="E153" s="4" t="s">
        <v>670</v>
      </c>
      <c r="F153" s="4" t="s">
        <v>672</v>
      </c>
      <c r="G153" s="4" t="s">
        <v>671</v>
      </c>
      <c r="H153" s="4" t="s">
        <v>672</v>
      </c>
      <c r="I153" s="4" t="s">
        <v>670</v>
      </c>
      <c r="J153" s="4" t="s">
        <v>671</v>
      </c>
      <c r="L153" s="5">
        <f t="shared" si="47"/>
        <v>2</v>
      </c>
      <c r="M153" s="5">
        <f t="shared" si="48"/>
        <v>2</v>
      </c>
      <c r="N153" s="5">
        <f t="shared" si="49"/>
        <v>1</v>
      </c>
      <c r="W153" s="5">
        <f t="shared" si="50"/>
        <v>0</v>
      </c>
      <c r="X153" s="5">
        <f t="shared" si="51"/>
        <v>0</v>
      </c>
      <c r="Y153" s="5">
        <f t="shared" si="52"/>
        <v>0</v>
      </c>
      <c r="Z153" s="5">
        <f t="shared" si="53"/>
        <v>0</v>
      </c>
      <c r="AA153" s="5">
        <f t="shared" si="54"/>
        <v>0</v>
      </c>
      <c r="AB153" s="5">
        <f t="shared" si="55"/>
        <v>0</v>
      </c>
      <c r="AC153" s="5">
        <f t="shared" si="56"/>
        <v>2</v>
      </c>
      <c r="AD153" s="5">
        <f t="shared" si="57"/>
        <v>2</v>
      </c>
      <c r="AE153" s="5">
        <f t="shared" si="67"/>
        <v>0</v>
      </c>
      <c r="AG153" s="5">
        <f t="shared" si="58"/>
        <v>0</v>
      </c>
      <c r="AH153" s="5">
        <f t="shared" si="59"/>
        <v>0</v>
      </c>
      <c r="AI153" s="5">
        <f t="shared" si="60"/>
        <v>0</v>
      </c>
      <c r="AJ153" s="5">
        <f t="shared" si="61"/>
        <v>0</v>
      </c>
      <c r="AK153" s="5">
        <f t="shared" si="62"/>
        <v>0</v>
      </c>
      <c r="AL153" s="4">
        <f t="shared" si="63"/>
        <v>0</v>
      </c>
      <c r="AM153" s="5">
        <f t="shared" si="64"/>
        <v>0</v>
      </c>
      <c r="AN153" s="5">
        <f t="shared" si="65"/>
        <v>0</v>
      </c>
      <c r="AO153" s="7">
        <f t="shared" si="66"/>
        <v>0</v>
      </c>
    </row>
    <row r="154" spans="1:41" x14ac:dyDescent="0.55000000000000004">
      <c r="A154" s="1" t="s">
        <v>146</v>
      </c>
      <c r="B154" s="1" t="s">
        <v>463</v>
      </c>
      <c r="C154" t="s">
        <v>464</v>
      </c>
      <c r="E154" s="4" t="s">
        <v>672</v>
      </c>
      <c r="F154" s="4" t="s">
        <v>672</v>
      </c>
      <c r="G154" s="4" t="s">
        <v>670</v>
      </c>
      <c r="H154" s="4" t="s">
        <v>672</v>
      </c>
      <c r="I154" s="4" t="s">
        <v>670</v>
      </c>
      <c r="J154" s="4" t="s">
        <v>671</v>
      </c>
      <c r="L154" s="5">
        <f t="shared" si="47"/>
        <v>3</v>
      </c>
      <c r="M154" s="5">
        <f t="shared" si="48"/>
        <v>2</v>
      </c>
      <c r="N154" s="5">
        <f t="shared" si="49"/>
        <v>0</v>
      </c>
      <c r="W154" s="5">
        <f t="shared" si="50"/>
        <v>0</v>
      </c>
      <c r="X154" s="5">
        <f t="shared" si="51"/>
        <v>0</v>
      </c>
      <c r="Y154" s="5">
        <f t="shared" si="52"/>
        <v>0</v>
      </c>
      <c r="Z154" s="5">
        <f t="shared" si="53"/>
        <v>0</v>
      </c>
      <c r="AA154" s="5">
        <f t="shared" si="54"/>
        <v>0</v>
      </c>
      <c r="AB154" s="5">
        <f t="shared" si="55"/>
        <v>0</v>
      </c>
      <c r="AC154" s="5">
        <f t="shared" si="56"/>
        <v>3</v>
      </c>
      <c r="AD154" s="5">
        <f t="shared" si="57"/>
        <v>2</v>
      </c>
      <c r="AE154" s="5">
        <f t="shared" si="67"/>
        <v>0</v>
      </c>
      <c r="AG154" s="5">
        <f t="shared" si="58"/>
        <v>0</v>
      </c>
      <c r="AH154" s="5">
        <f t="shared" si="59"/>
        <v>0</v>
      </c>
      <c r="AI154" s="5">
        <f t="shared" si="60"/>
        <v>0</v>
      </c>
      <c r="AJ154" s="5">
        <f t="shared" si="61"/>
        <v>0</v>
      </c>
      <c r="AK154" s="5">
        <f t="shared" si="62"/>
        <v>0</v>
      </c>
      <c r="AL154" s="4">
        <f t="shared" si="63"/>
        <v>0</v>
      </c>
      <c r="AM154" s="5">
        <f t="shared" si="64"/>
        <v>0</v>
      </c>
      <c r="AN154" s="5">
        <f t="shared" si="65"/>
        <v>0</v>
      </c>
      <c r="AO154" s="7">
        <f t="shared" si="66"/>
        <v>0</v>
      </c>
    </row>
    <row r="155" spans="1:41" x14ac:dyDescent="0.55000000000000004">
      <c r="A155" s="1" t="s">
        <v>146</v>
      </c>
      <c r="B155" s="1" t="s">
        <v>455</v>
      </c>
      <c r="C155" t="s">
        <v>456</v>
      </c>
      <c r="E155" s="4" t="s">
        <v>672</v>
      </c>
      <c r="F155" s="4" t="s">
        <v>672</v>
      </c>
      <c r="G155" s="4" t="s">
        <v>672</v>
      </c>
      <c r="H155" s="4" t="s">
        <v>671</v>
      </c>
      <c r="I155" s="4" t="s">
        <v>671</v>
      </c>
      <c r="J155" s="4" t="s">
        <v>671</v>
      </c>
      <c r="L155" s="5">
        <f t="shared" si="47"/>
        <v>3</v>
      </c>
      <c r="M155" s="5">
        <f t="shared" si="48"/>
        <v>0</v>
      </c>
      <c r="N155" s="5">
        <f t="shared" si="49"/>
        <v>2</v>
      </c>
      <c r="W155" s="5">
        <f t="shared" si="50"/>
        <v>0</v>
      </c>
      <c r="X155" s="5">
        <f t="shared" si="51"/>
        <v>0</v>
      </c>
      <c r="Y155" s="5">
        <f t="shared" si="52"/>
        <v>0</v>
      </c>
      <c r="Z155" s="5">
        <f t="shared" si="53"/>
        <v>0</v>
      </c>
      <c r="AA155" s="5">
        <f t="shared" si="54"/>
        <v>0</v>
      </c>
      <c r="AB155" s="5">
        <f t="shared" si="55"/>
        <v>0</v>
      </c>
      <c r="AC155" s="5">
        <f t="shared" si="56"/>
        <v>3</v>
      </c>
      <c r="AD155" s="5">
        <f t="shared" si="57"/>
        <v>0</v>
      </c>
      <c r="AE155" s="5">
        <f t="shared" si="67"/>
        <v>0</v>
      </c>
      <c r="AG155" s="5">
        <f t="shared" si="58"/>
        <v>0</v>
      </c>
      <c r="AH155" s="5">
        <f t="shared" si="59"/>
        <v>0</v>
      </c>
      <c r="AI155" s="5">
        <f t="shared" si="60"/>
        <v>0</v>
      </c>
      <c r="AJ155" s="5">
        <f t="shared" si="61"/>
        <v>0</v>
      </c>
      <c r="AK155" s="5">
        <f t="shared" si="62"/>
        <v>0</v>
      </c>
      <c r="AL155" s="4">
        <f t="shared" si="63"/>
        <v>0</v>
      </c>
      <c r="AM155" s="5">
        <f t="shared" si="64"/>
        <v>0</v>
      </c>
      <c r="AN155" s="5">
        <f t="shared" si="65"/>
        <v>0</v>
      </c>
      <c r="AO155" s="7">
        <f t="shared" si="66"/>
        <v>0</v>
      </c>
    </row>
    <row r="156" spans="1:41" x14ac:dyDescent="0.55000000000000004">
      <c r="A156" s="1" t="s">
        <v>146</v>
      </c>
      <c r="B156" s="1" t="s">
        <v>156</v>
      </c>
      <c r="C156" t="s">
        <v>157</v>
      </c>
      <c r="E156" s="4" t="s">
        <v>672</v>
      </c>
      <c r="F156" s="4" t="s">
        <v>672</v>
      </c>
      <c r="G156" s="4" t="s">
        <v>671</v>
      </c>
      <c r="H156" s="4" t="s">
        <v>672</v>
      </c>
      <c r="I156" s="4" t="s">
        <v>670</v>
      </c>
      <c r="J156" s="4" t="s">
        <v>671</v>
      </c>
      <c r="L156" s="5">
        <f t="shared" si="47"/>
        <v>3</v>
      </c>
      <c r="M156" s="5">
        <f t="shared" si="48"/>
        <v>1</v>
      </c>
      <c r="N156" s="5">
        <f t="shared" si="49"/>
        <v>1</v>
      </c>
      <c r="W156" s="5">
        <f t="shared" si="50"/>
        <v>0</v>
      </c>
      <c r="X156" s="5">
        <f t="shared" si="51"/>
        <v>0</v>
      </c>
      <c r="Y156" s="5">
        <f t="shared" si="52"/>
        <v>0</v>
      </c>
      <c r="Z156" s="5">
        <f t="shared" si="53"/>
        <v>0</v>
      </c>
      <c r="AA156" s="5">
        <f t="shared" si="54"/>
        <v>0</v>
      </c>
      <c r="AB156" s="5">
        <f t="shared" si="55"/>
        <v>0</v>
      </c>
      <c r="AC156" s="5">
        <f t="shared" si="56"/>
        <v>3</v>
      </c>
      <c r="AD156" s="5">
        <f t="shared" si="57"/>
        <v>1</v>
      </c>
      <c r="AE156" s="5">
        <f t="shared" si="67"/>
        <v>0</v>
      </c>
      <c r="AG156" s="5">
        <f t="shared" si="58"/>
        <v>0</v>
      </c>
      <c r="AH156" s="5">
        <f t="shared" si="59"/>
        <v>0</v>
      </c>
      <c r="AI156" s="5">
        <f t="shared" si="60"/>
        <v>0</v>
      </c>
      <c r="AJ156" s="5">
        <f t="shared" si="61"/>
        <v>0</v>
      </c>
      <c r="AK156" s="5">
        <f t="shared" si="62"/>
        <v>0</v>
      </c>
      <c r="AL156" s="4">
        <f t="shared" si="63"/>
        <v>0</v>
      </c>
      <c r="AM156" s="5">
        <f t="shared" si="64"/>
        <v>0</v>
      </c>
      <c r="AN156" s="5">
        <f t="shared" si="65"/>
        <v>0</v>
      </c>
      <c r="AO156" s="7">
        <f t="shared" si="66"/>
        <v>0</v>
      </c>
    </row>
    <row r="157" spans="1:41" x14ac:dyDescent="0.55000000000000004">
      <c r="A157" s="1" t="s">
        <v>146</v>
      </c>
      <c r="B157" s="1" t="s">
        <v>461</v>
      </c>
      <c r="C157" t="s">
        <v>462</v>
      </c>
      <c r="E157" s="4" t="s">
        <v>670</v>
      </c>
      <c r="F157" s="4" t="s">
        <v>671</v>
      </c>
      <c r="G157" s="4" t="s">
        <v>671</v>
      </c>
      <c r="H157" s="4" t="s">
        <v>671</v>
      </c>
      <c r="I157" s="4" t="s">
        <v>672</v>
      </c>
      <c r="J157" s="4" t="s">
        <v>671</v>
      </c>
      <c r="L157" s="5">
        <f t="shared" si="47"/>
        <v>1</v>
      </c>
      <c r="M157" s="5">
        <f t="shared" si="48"/>
        <v>1</v>
      </c>
      <c r="N157" s="5">
        <f t="shared" si="49"/>
        <v>3</v>
      </c>
      <c r="W157" s="5">
        <f t="shared" si="50"/>
        <v>0</v>
      </c>
      <c r="X157" s="5">
        <f t="shared" si="51"/>
        <v>0</v>
      </c>
      <c r="Y157" s="5">
        <f t="shared" si="52"/>
        <v>0</v>
      </c>
      <c r="Z157" s="5">
        <f t="shared" si="53"/>
        <v>0</v>
      </c>
      <c r="AA157" s="5">
        <f t="shared" si="54"/>
        <v>0</v>
      </c>
      <c r="AB157" s="5">
        <f t="shared" si="55"/>
        <v>0</v>
      </c>
      <c r="AC157" s="5">
        <f t="shared" si="56"/>
        <v>1</v>
      </c>
      <c r="AD157" s="5">
        <f t="shared" si="57"/>
        <v>1</v>
      </c>
      <c r="AE157" s="5">
        <f t="shared" si="67"/>
        <v>0</v>
      </c>
      <c r="AG157" s="5">
        <f t="shared" si="58"/>
        <v>0</v>
      </c>
      <c r="AH157" s="5">
        <f t="shared" si="59"/>
        <v>0</v>
      </c>
      <c r="AI157" s="5">
        <f t="shared" si="60"/>
        <v>0</v>
      </c>
      <c r="AJ157" s="5">
        <f t="shared" si="61"/>
        <v>0</v>
      </c>
      <c r="AK157" s="5">
        <f t="shared" si="62"/>
        <v>0</v>
      </c>
      <c r="AL157" s="4">
        <f t="shared" si="63"/>
        <v>0</v>
      </c>
      <c r="AM157" s="5">
        <f t="shared" si="64"/>
        <v>0</v>
      </c>
      <c r="AN157" s="5">
        <f t="shared" si="65"/>
        <v>0</v>
      </c>
      <c r="AO157" s="7">
        <f t="shared" si="66"/>
        <v>0</v>
      </c>
    </row>
    <row r="158" spans="1:41" x14ac:dyDescent="0.55000000000000004">
      <c r="A158" s="1" t="s">
        <v>146</v>
      </c>
      <c r="B158" s="1" t="s">
        <v>150</v>
      </c>
      <c r="C158" t="s">
        <v>151</v>
      </c>
      <c r="E158" s="4" t="s">
        <v>672</v>
      </c>
      <c r="F158" s="4" t="s">
        <v>670</v>
      </c>
      <c r="G158" s="4" t="s">
        <v>672</v>
      </c>
      <c r="H158" s="4" t="s">
        <v>671</v>
      </c>
      <c r="I158" s="4" t="s">
        <v>672</v>
      </c>
      <c r="J158" s="4" t="s">
        <v>671</v>
      </c>
      <c r="L158" s="5">
        <f t="shared" si="47"/>
        <v>3</v>
      </c>
      <c r="M158" s="5">
        <f t="shared" si="48"/>
        <v>1</v>
      </c>
      <c r="N158" s="5">
        <f t="shared" si="49"/>
        <v>1</v>
      </c>
      <c r="W158" s="5">
        <f t="shared" si="50"/>
        <v>0</v>
      </c>
      <c r="X158" s="5">
        <f t="shared" si="51"/>
        <v>0</v>
      </c>
      <c r="Y158" s="5">
        <f t="shared" si="52"/>
        <v>0</v>
      </c>
      <c r="Z158" s="5">
        <f t="shared" si="53"/>
        <v>0</v>
      </c>
      <c r="AA158" s="5">
        <f t="shared" si="54"/>
        <v>0</v>
      </c>
      <c r="AB158" s="5">
        <f t="shared" si="55"/>
        <v>0</v>
      </c>
      <c r="AC158" s="5">
        <f t="shared" si="56"/>
        <v>3</v>
      </c>
      <c r="AD158" s="5">
        <f t="shared" si="57"/>
        <v>1</v>
      </c>
      <c r="AE158" s="5">
        <f t="shared" si="67"/>
        <v>0</v>
      </c>
      <c r="AG158" s="5">
        <f t="shared" si="58"/>
        <v>0</v>
      </c>
      <c r="AH158" s="5">
        <f t="shared" si="59"/>
        <v>0</v>
      </c>
      <c r="AI158" s="5">
        <f t="shared" si="60"/>
        <v>0</v>
      </c>
      <c r="AJ158" s="5">
        <f t="shared" si="61"/>
        <v>0</v>
      </c>
      <c r="AK158" s="5">
        <f t="shared" si="62"/>
        <v>0</v>
      </c>
      <c r="AL158" s="4">
        <f t="shared" si="63"/>
        <v>0</v>
      </c>
      <c r="AM158" s="5">
        <f t="shared" si="64"/>
        <v>0</v>
      </c>
      <c r="AN158" s="5">
        <f t="shared" si="65"/>
        <v>0</v>
      </c>
      <c r="AO158" s="7">
        <f t="shared" si="66"/>
        <v>0</v>
      </c>
    </row>
    <row r="159" spans="1:41" x14ac:dyDescent="0.55000000000000004">
      <c r="A159" s="1" t="s">
        <v>146</v>
      </c>
      <c r="B159" s="1" t="s">
        <v>457</v>
      </c>
      <c r="C159" t="s">
        <v>458</v>
      </c>
      <c r="E159" s="4" t="s">
        <v>670</v>
      </c>
      <c r="F159" s="4" t="s">
        <v>672</v>
      </c>
      <c r="G159" s="4" t="s">
        <v>671</v>
      </c>
      <c r="H159" s="4" t="s">
        <v>672</v>
      </c>
      <c r="I159" s="4" t="s">
        <v>670</v>
      </c>
      <c r="J159" s="4" t="s">
        <v>671</v>
      </c>
      <c r="L159" s="5">
        <f t="shared" si="47"/>
        <v>2</v>
      </c>
      <c r="M159" s="5">
        <f t="shared" si="48"/>
        <v>2</v>
      </c>
      <c r="N159" s="5">
        <f t="shared" si="49"/>
        <v>1</v>
      </c>
      <c r="W159" s="5">
        <f t="shared" si="50"/>
        <v>0</v>
      </c>
      <c r="X159" s="5">
        <f t="shared" si="51"/>
        <v>0</v>
      </c>
      <c r="Y159" s="5">
        <f t="shared" si="52"/>
        <v>0</v>
      </c>
      <c r="Z159" s="5">
        <f t="shared" si="53"/>
        <v>0</v>
      </c>
      <c r="AA159" s="5">
        <f t="shared" si="54"/>
        <v>0</v>
      </c>
      <c r="AB159" s="5">
        <f t="shared" si="55"/>
        <v>0</v>
      </c>
      <c r="AC159" s="5">
        <f t="shared" si="56"/>
        <v>2</v>
      </c>
      <c r="AD159" s="5">
        <f t="shared" si="57"/>
        <v>2</v>
      </c>
      <c r="AE159" s="5">
        <f t="shared" si="67"/>
        <v>0</v>
      </c>
      <c r="AG159" s="5">
        <f t="shared" si="58"/>
        <v>0</v>
      </c>
      <c r="AH159" s="5">
        <f t="shared" si="59"/>
        <v>0</v>
      </c>
      <c r="AI159" s="5">
        <f t="shared" si="60"/>
        <v>0</v>
      </c>
      <c r="AJ159" s="5">
        <f t="shared" si="61"/>
        <v>0</v>
      </c>
      <c r="AK159" s="5">
        <f t="shared" si="62"/>
        <v>0</v>
      </c>
      <c r="AL159" s="4">
        <f t="shared" si="63"/>
        <v>0</v>
      </c>
      <c r="AM159" s="5">
        <f t="shared" si="64"/>
        <v>0</v>
      </c>
      <c r="AN159" s="5">
        <f t="shared" si="65"/>
        <v>0</v>
      </c>
      <c r="AO159" s="7">
        <f t="shared" si="66"/>
        <v>0</v>
      </c>
    </row>
    <row r="160" spans="1:41" x14ac:dyDescent="0.55000000000000004">
      <c r="A160" s="1" t="s">
        <v>146</v>
      </c>
      <c r="B160" s="1" t="s">
        <v>473</v>
      </c>
      <c r="C160" t="s">
        <v>474</v>
      </c>
      <c r="E160" s="4" t="s">
        <v>670</v>
      </c>
      <c r="F160" s="4" t="s">
        <v>671</v>
      </c>
      <c r="G160" s="4" t="s">
        <v>671</v>
      </c>
      <c r="H160" s="4" t="s">
        <v>671</v>
      </c>
      <c r="I160" s="4" t="s">
        <v>670</v>
      </c>
      <c r="J160" s="4" t="s">
        <v>671</v>
      </c>
      <c r="L160" s="5">
        <f t="shared" si="47"/>
        <v>0</v>
      </c>
      <c r="M160" s="5">
        <f t="shared" si="48"/>
        <v>2</v>
      </c>
      <c r="N160" s="5">
        <f t="shared" si="49"/>
        <v>3</v>
      </c>
      <c r="W160" s="5">
        <f t="shared" si="50"/>
        <v>0</v>
      </c>
      <c r="X160" s="5">
        <f t="shared" si="51"/>
        <v>0</v>
      </c>
      <c r="Y160" s="5">
        <f t="shared" si="52"/>
        <v>0</v>
      </c>
      <c r="Z160" s="5">
        <f t="shared" si="53"/>
        <v>0</v>
      </c>
      <c r="AA160" s="5">
        <f t="shared" si="54"/>
        <v>0</v>
      </c>
      <c r="AB160" s="5">
        <f t="shared" si="55"/>
        <v>0</v>
      </c>
      <c r="AC160" s="5">
        <f t="shared" si="56"/>
        <v>0</v>
      </c>
      <c r="AD160" s="5">
        <f t="shared" si="57"/>
        <v>2</v>
      </c>
      <c r="AE160" s="5">
        <f t="shared" si="67"/>
        <v>0</v>
      </c>
      <c r="AG160" s="5">
        <f t="shared" si="58"/>
        <v>0</v>
      </c>
      <c r="AH160" s="5">
        <f t="shared" si="59"/>
        <v>0</v>
      </c>
      <c r="AI160" s="5">
        <f t="shared" si="60"/>
        <v>0</v>
      </c>
      <c r="AJ160" s="5">
        <f t="shared" si="61"/>
        <v>0</v>
      </c>
      <c r="AK160" s="5">
        <f t="shared" si="62"/>
        <v>0</v>
      </c>
      <c r="AL160" s="4">
        <f t="shared" si="63"/>
        <v>0</v>
      </c>
      <c r="AM160" s="5">
        <f t="shared" si="64"/>
        <v>0</v>
      </c>
      <c r="AN160" s="5">
        <f t="shared" si="65"/>
        <v>0</v>
      </c>
      <c r="AO160" s="7">
        <f t="shared" si="66"/>
        <v>0</v>
      </c>
    </row>
    <row r="161" spans="1:41" x14ac:dyDescent="0.55000000000000004">
      <c r="A161" s="1" t="s">
        <v>146</v>
      </c>
      <c r="B161" s="1" t="s">
        <v>459</v>
      </c>
      <c r="C161" t="s">
        <v>460</v>
      </c>
      <c r="E161" s="4" t="s">
        <v>672</v>
      </c>
      <c r="F161" s="4" t="s">
        <v>670</v>
      </c>
      <c r="G161" s="4" t="s">
        <v>670</v>
      </c>
      <c r="H161" s="4" t="s">
        <v>671</v>
      </c>
      <c r="I161" s="4" t="s">
        <v>672</v>
      </c>
      <c r="J161" s="4" t="s">
        <v>671</v>
      </c>
      <c r="L161" s="5">
        <f t="shared" si="47"/>
        <v>2</v>
      </c>
      <c r="M161" s="5">
        <f t="shared" si="48"/>
        <v>2</v>
      </c>
      <c r="N161" s="5">
        <f t="shared" si="49"/>
        <v>1</v>
      </c>
      <c r="W161" s="5">
        <f t="shared" si="50"/>
        <v>0</v>
      </c>
      <c r="X161" s="5">
        <f t="shared" si="51"/>
        <v>0</v>
      </c>
      <c r="Y161" s="5">
        <f t="shared" si="52"/>
        <v>0</v>
      </c>
      <c r="Z161" s="5">
        <f t="shared" si="53"/>
        <v>0</v>
      </c>
      <c r="AA161" s="5">
        <f t="shared" si="54"/>
        <v>0</v>
      </c>
      <c r="AB161" s="5">
        <f t="shared" si="55"/>
        <v>0</v>
      </c>
      <c r="AC161" s="5">
        <f t="shared" si="56"/>
        <v>2</v>
      </c>
      <c r="AD161" s="5">
        <f t="shared" si="57"/>
        <v>2</v>
      </c>
      <c r="AE161" s="5">
        <f t="shared" si="67"/>
        <v>0</v>
      </c>
      <c r="AG161" s="5">
        <f t="shared" si="58"/>
        <v>0</v>
      </c>
      <c r="AH161" s="5">
        <f t="shared" si="59"/>
        <v>0</v>
      </c>
      <c r="AI161" s="5">
        <f t="shared" si="60"/>
        <v>0</v>
      </c>
      <c r="AJ161" s="5">
        <f t="shared" si="61"/>
        <v>0</v>
      </c>
      <c r="AK161" s="5">
        <f t="shared" si="62"/>
        <v>0</v>
      </c>
      <c r="AL161" s="4">
        <f t="shared" si="63"/>
        <v>0</v>
      </c>
      <c r="AM161" s="5">
        <f t="shared" si="64"/>
        <v>0</v>
      </c>
      <c r="AN161" s="5">
        <f t="shared" si="65"/>
        <v>0</v>
      </c>
      <c r="AO161" s="7">
        <f t="shared" si="66"/>
        <v>0</v>
      </c>
    </row>
    <row r="162" spans="1:41" x14ac:dyDescent="0.55000000000000004">
      <c r="A162" s="1" t="s">
        <v>146</v>
      </c>
      <c r="B162" s="1" t="s">
        <v>147</v>
      </c>
      <c r="C162" t="s">
        <v>110</v>
      </c>
      <c r="E162" s="4" t="s">
        <v>671</v>
      </c>
      <c r="F162" s="4" t="s">
        <v>672</v>
      </c>
      <c r="G162" s="4" t="s">
        <v>670</v>
      </c>
      <c r="H162" s="4" t="s">
        <v>671</v>
      </c>
      <c r="I162" s="4" t="s">
        <v>670</v>
      </c>
      <c r="J162" s="4" t="s">
        <v>671</v>
      </c>
      <c r="L162" s="5">
        <f t="shared" si="47"/>
        <v>1</v>
      </c>
      <c r="M162" s="5">
        <f t="shared" si="48"/>
        <v>2</v>
      </c>
      <c r="N162" s="5">
        <f t="shared" si="49"/>
        <v>2</v>
      </c>
      <c r="W162" s="5">
        <f t="shared" si="50"/>
        <v>0</v>
      </c>
      <c r="X162" s="5">
        <f t="shared" si="51"/>
        <v>0</v>
      </c>
      <c r="Y162" s="5">
        <f t="shared" si="52"/>
        <v>0</v>
      </c>
      <c r="Z162" s="5">
        <f t="shared" si="53"/>
        <v>0</v>
      </c>
      <c r="AA162" s="5">
        <f t="shared" si="54"/>
        <v>0</v>
      </c>
      <c r="AB162" s="5">
        <f t="shared" si="55"/>
        <v>0</v>
      </c>
      <c r="AC162" s="5">
        <f t="shared" si="56"/>
        <v>1</v>
      </c>
      <c r="AD162" s="5">
        <f t="shared" si="57"/>
        <v>2</v>
      </c>
      <c r="AE162" s="5">
        <f t="shared" si="67"/>
        <v>0</v>
      </c>
      <c r="AG162" s="5">
        <f t="shared" si="58"/>
        <v>0</v>
      </c>
      <c r="AH162" s="5">
        <f t="shared" si="59"/>
        <v>0</v>
      </c>
      <c r="AI162" s="5">
        <f t="shared" si="60"/>
        <v>0</v>
      </c>
      <c r="AJ162" s="5">
        <f t="shared" si="61"/>
        <v>0</v>
      </c>
      <c r="AK162" s="5">
        <f t="shared" si="62"/>
        <v>0</v>
      </c>
      <c r="AL162" s="4">
        <f t="shared" si="63"/>
        <v>0</v>
      </c>
      <c r="AM162" s="5">
        <f t="shared" si="64"/>
        <v>0</v>
      </c>
      <c r="AN162" s="5">
        <f t="shared" si="65"/>
        <v>0</v>
      </c>
      <c r="AO162" s="7">
        <f t="shared" si="66"/>
        <v>0</v>
      </c>
    </row>
    <row r="163" spans="1:41" x14ac:dyDescent="0.55000000000000004">
      <c r="A163" s="1" t="s">
        <v>577</v>
      </c>
      <c r="B163" s="1" t="s">
        <v>582</v>
      </c>
      <c r="C163" t="s">
        <v>583</v>
      </c>
      <c r="E163" s="4" t="s">
        <v>672</v>
      </c>
      <c r="F163" s="4" t="s">
        <v>672</v>
      </c>
      <c r="G163" s="4" t="s">
        <v>672</v>
      </c>
      <c r="H163" s="4" t="s">
        <v>670</v>
      </c>
      <c r="I163" s="4" t="s">
        <v>672</v>
      </c>
      <c r="J163" s="4" t="s">
        <v>672</v>
      </c>
      <c r="L163" s="5">
        <f t="shared" si="47"/>
        <v>4</v>
      </c>
      <c r="M163" s="5">
        <f t="shared" si="48"/>
        <v>1</v>
      </c>
      <c r="N163" s="5">
        <f t="shared" si="49"/>
        <v>0</v>
      </c>
      <c r="W163" s="5">
        <f t="shared" si="50"/>
        <v>4</v>
      </c>
      <c r="X163" s="5">
        <f t="shared" si="51"/>
        <v>1</v>
      </c>
      <c r="Y163" s="5">
        <f t="shared" si="52"/>
        <v>0</v>
      </c>
      <c r="Z163" s="5">
        <f t="shared" si="53"/>
        <v>0</v>
      </c>
      <c r="AA163" s="5">
        <f t="shared" si="54"/>
        <v>0</v>
      </c>
      <c r="AB163" s="5">
        <f t="shared" si="55"/>
        <v>0</v>
      </c>
      <c r="AC163" s="5">
        <f t="shared" si="56"/>
        <v>0</v>
      </c>
      <c r="AD163" s="5">
        <f t="shared" si="57"/>
        <v>0</v>
      </c>
      <c r="AE163" s="5">
        <f t="shared" si="67"/>
        <v>0</v>
      </c>
      <c r="AG163" s="5">
        <f t="shared" si="58"/>
        <v>4</v>
      </c>
      <c r="AH163" s="5">
        <f t="shared" si="59"/>
        <v>0</v>
      </c>
      <c r="AI163" s="5">
        <f t="shared" si="60"/>
        <v>0</v>
      </c>
      <c r="AJ163" s="5">
        <f t="shared" si="61"/>
        <v>4</v>
      </c>
      <c r="AK163" s="5">
        <f t="shared" si="62"/>
        <v>4</v>
      </c>
      <c r="AL163" s="4">
        <f t="shared" si="63"/>
        <v>0</v>
      </c>
      <c r="AM163" s="5">
        <f t="shared" si="64"/>
        <v>0</v>
      </c>
      <c r="AN163" s="5">
        <f t="shared" si="65"/>
        <v>4</v>
      </c>
      <c r="AO163" s="7">
        <f t="shared" si="66"/>
        <v>0.8</v>
      </c>
    </row>
    <row r="164" spans="1:41" x14ac:dyDescent="0.55000000000000004">
      <c r="A164" s="1" t="s">
        <v>577</v>
      </c>
      <c r="B164" s="1" t="s">
        <v>586</v>
      </c>
      <c r="C164" t="s">
        <v>587</v>
      </c>
      <c r="E164" s="4" t="s">
        <v>670</v>
      </c>
      <c r="F164" s="4" t="s">
        <v>671</v>
      </c>
      <c r="G164" s="4" t="s">
        <v>671</v>
      </c>
      <c r="H164" s="4" t="s">
        <v>672</v>
      </c>
      <c r="I164" s="4" t="s">
        <v>672</v>
      </c>
      <c r="J164" s="4" t="s">
        <v>672</v>
      </c>
      <c r="L164" s="5">
        <f t="shared" si="47"/>
        <v>2</v>
      </c>
      <c r="M164" s="5">
        <f t="shared" si="48"/>
        <v>1</v>
      </c>
      <c r="N164" s="5">
        <f t="shared" si="49"/>
        <v>2</v>
      </c>
      <c r="W164" s="5">
        <f t="shared" si="50"/>
        <v>2</v>
      </c>
      <c r="X164" s="5">
        <f t="shared" si="51"/>
        <v>1</v>
      </c>
      <c r="Y164" s="5">
        <f t="shared" si="52"/>
        <v>0</v>
      </c>
      <c r="Z164" s="5">
        <f t="shared" si="53"/>
        <v>0</v>
      </c>
      <c r="AA164" s="5">
        <f t="shared" si="54"/>
        <v>0</v>
      </c>
      <c r="AB164" s="5">
        <f t="shared" si="55"/>
        <v>0</v>
      </c>
      <c r="AC164" s="5">
        <f t="shared" si="56"/>
        <v>0</v>
      </c>
      <c r="AD164" s="5">
        <f t="shared" si="57"/>
        <v>0</v>
      </c>
      <c r="AE164" s="5">
        <f t="shared" si="67"/>
        <v>0</v>
      </c>
      <c r="AG164" s="5">
        <f t="shared" si="58"/>
        <v>2</v>
      </c>
      <c r="AH164" s="5">
        <f t="shared" si="59"/>
        <v>0</v>
      </c>
      <c r="AI164" s="5">
        <f t="shared" si="60"/>
        <v>0</v>
      </c>
      <c r="AJ164" s="5">
        <f t="shared" si="61"/>
        <v>2</v>
      </c>
      <c r="AK164" s="5">
        <f t="shared" si="62"/>
        <v>1.2</v>
      </c>
      <c r="AL164" s="4">
        <f t="shared" si="63"/>
        <v>0</v>
      </c>
      <c r="AM164" s="5">
        <f t="shared" si="64"/>
        <v>0</v>
      </c>
      <c r="AN164" s="5">
        <f t="shared" si="65"/>
        <v>1.2</v>
      </c>
      <c r="AO164" s="7">
        <f t="shared" si="66"/>
        <v>0.4</v>
      </c>
    </row>
    <row r="165" spans="1:41" x14ac:dyDescent="0.55000000000000004">
      <c r="A165" s="1" t="s">
        <v>577</v>
      </c>
      <c r="B165" s="1" t="s">
        <v>584</v>
      </c>
      <c r="C165" t="s">
        <v>585</v>
      </c>
      <c r="E165" s="4" t="s">
        <v>671</v>
      </c>
      <c r="F165" s="4" t="s">
        <v>670</v>
      </c>
      <c r="G165" s="4" t="s">
        <v>672</v>
      </c>
      <c r="H165" s="4" t="s">
        <v>671</v>
      </c>
      <c r="I165" s="4" t="s">
        <v>672</v>
      </c>
      <c r="J165" s="4" t="s">
        <v>672</v>
      </c>
      <c r="L165" s="5">
        <f t="shared" si="47"/>
        <v>2</v>
      </c>
      <c r="M165" s="5">
        <f t="shared" si="48"/>
        <v>1</v>
      </c>
      <c r="N165" s="5">
        <f t="shared" si="49"/>
        <v>2</v>
      </c>
      <c r="W165" s="5">
        <f t="shared" si="50"/>
        <v>2</v>
      </c>
      <c r="X165" s="5">
        <f t="shared" si="51"/>
        <v>1</v>
      </c>
      <c r="Y165" s="5">
        <f t="shared" si="52"/>
        <v>0</v>
      </c>
      <c r="Z165" s="5">
        <f t="shared" si="53"/>
        <v>0</v>
      </c>
      <c r="AA165" s="5">
        <f t="shared" si="54"/>
        <v>0</v>
      </c>
      <c r="AB165" s="5">
        <f t="shared" si="55"/>
        <v>0</v>
      </c>
      <c r="AC165" s="5">
        <f t="shared" si="56"/>
        <v>0</v>
      </c>
      <c r="AD165" s="5">
        <f t="shared" si="57"/>
        <v>0</v>
      </c>
      <c r="AE165" s="5">
        <f t="shared" si="67"/>
        <v>0</v>
      </c>
      <c r="AG165" s="5">
        <f t="shared" si="58"/>
        <v>2</v>
      </c>
      <c r="AH165" s="5">
        <f t="shared" si="59"/>
        <v>0</v>
      </c>
      <c r="AI165" s="5">
        <f t="shared" si="60"/>
        <v>0</v>
      </c>
      <c r="AJ165" s="5">
        <f t="shared" si="61"/>
        <v>2</v>
      </c>
      <c r="AK165" s="5">
        <f t="shared" si="62"/>
        <v>1.2</v>
      </c>
      <c r="AL165" s="4">
        <f t="shared" si="63"/>
        <v>0</v>
      </c>
      <c r="AM165" s="5">
        <f t="shared" si="64"/>
        <v>0</v>
      </c>
      <c r="AN165" s="5">
        <f t="shared" si="65"/>
        <v>1.2</v>
      </c>
      <c r="AO165" s="7">
        <f t="shared" si="66"/>
        <v>0.4</v>
      </c>
    </row>
    <row r="166" spans="1:41" x14ac:dyDescent="0.55000000000000004">
      <c r="A166" s="1" t="s">
        <v>577</v>
      </c>
      <c r="B166" s="1" t="s">
        <v>594</v>
      </c>
      <c r="C166" t="s">
        <v>595</v>
      </c>
      <c r="E166" s="4" t="s">
        <v>672</v>
      </c>
      <c r="F166" s="4" t="s">
        <v>672</v>
      </c>
      <c r="G166" s="4" t="s">
        <v>672</v>
      </c>
      <c r="H166" s="4" t="s">
        <v>671</v>
      </c>
      <c r="I166" s="4" t="s">
        <v>672</v>
      </c>
      <c r="J166" s="4" t="s">
        <v>672</v>
      </c>
      <c r="L166" s="5">
        <f t="shared" si="47"/>
        <v>4</v>
      </c>
      <c r="M166" s="5">
        <f t="shared" si="48"/>
        <v>0</v>
      </c>
      <c r="N166" s="5">
        <f t="shared" si="49"/>
        <v>1</v>
      </c>
      <c r="W166" s="5">
        <f t="shared" si="50"/>
        <v>4</v>
      </c>
      <c r="X166" s="5">
        <f t="shared" si="51"/>
        <v>0</v>
      </c>
      <c r="Y166" s="5">
        <f t="shared" si="52"/>
        <v>0</v>
      </c>
      <c r="Z166" s="5">
        <f t="shared" si="53"/>
        <v>0</v>
      </c>
      <c r="AA166" s="5">
        <f t="shared" si="54"/>
        <v>0</v>
      </c>
      <c r="AB166" s="5">
        <f t="shared" si="55"/>
        <v>0</v>
      </c>
      <c r="AC166" s="5">
        <f t="shared" si="56"/>
        <v>0</v>
      </c>
      <c r="AD166" s="5">
        <f t="shared" si="57"/>
        <v>0</v>
      </c>
      <c r="AE166" s="5">
        <f t="shared" si="67"/>
        <v>0</v>
      </c>
      <c r="AG166" s="5">
        <f t="shared" si="58"/>
        <v>4</v>
      </c>
      <c r="AH166" s="5">
        <f t="shared" si="59"/>
        <v>0</v>
      </c>
      <c r="AI166" s="5">
        <f t="shared" si="60"/>
        <v>0</v>
      </c>
      <c r="AJ166" s="5">
        <f t="shared" si="61"/>
        <v>4</v>
      </c>
      <c r="AK166" s="5">
        <f t="shared" si="62"/>
        <v>3.2</v>
      </c>
      <c r="AL166" s="4">
        <f t="shared" si="63"/>
        <v>0</v>
      </c>
      <c r="AM166" s="5">
        <f t="shared" si="64"/>
        <v>0</v>
      </c>
      <c r="AN166" s="5">
        <f t="shared" si="65"/>
        <v>3.2</v>
      </c>
      <c r="AO166" s="7">
        <f t="shared" si="66"/>
        <v>0.8</v>
      </c>
    </row>
    <row r="167" spans="1:41" x14ac:dyDescent="0.55000000000000004">
      <c r="A167" s="1" t="s">
        <v>577</v>
      </c>
      <c r="B167" s="1" t="s">
        <v>592</v>
      </c>
      <c r="C167" t="s">
        <v>593</v>
      </c>
      <c r="E167" s="4" t="s">
        <v>671</v>
      </c>
      <c r="F167" s="4" t="s">
        <v>672</v>
      </c>
      <c r="G167" s="4" t="s">
        <v>671</v>
      </c>
      <c r="H167" s="4" t="s">
        <v>671</v>
      </c>
      <c r="I167" s="4" t="s">
        <v>671</v>
      </c>
      <c r="J167" s="4" t="s">
        <v>672</v>
      </c>
      <c r="L167" s="5">
        <f t="shared" si="47"/>
        <v>1</v>
      </c>
      <c r="M167" s="5">
        <f t="shared" si="48"/>
        <v>0</v>
      </c>
      <c r="N167" s="5">
        <f t="shared" si="49"/>
        <v>4</v>
      </c>
      <c r="W167" s="5">
        <f t="shared" si="50"/>
        <v>1</v>
      </c>
      <c r="X167" s="5">
        <f t="shared" si="51"/>
        <v>0</v>
      </c>
      <c r="Y167" s="5">
        <f t="shared" si="52"/>
        <v>0</v>
      </c>
      <c r="Z167" s="5">
        <f t="shared" si="53"/>
        <v>0</v>
      </c>
      <c r="AA167" s="5">
        <f t="shared" si="54"/>
        <v>0</v>
      </c>
      <c r="AB167" s="5">
        <f t="shared" si="55"/>
        <v>0</v>
      </c>
      <c r="AC167" s="5">
        <f t="shared" si="56"/>
        <v>0</v>
      </c>
      <c r="AD167" s="5">
        <f t="shared" si="57"/>
        <v>0</v>
      </c>
      <c r="AE167" s="5">
        <f t="shared" si="67"/>
        <v>0</v>
      </c>
      <c r="AG167" s="5">
        <f t="shared" si="58"/>
        <v>1</v>
      </c>
      <c r="AH167" s="5">
        <f t="shared" si="59"/>
        <v>0</v>
      </c>
      <c r="AI167" s="5">
        <f t="shared" si="60"/>
        <v>0</v>
      </c>
      <c r="AJ167" s="5">
        <f t="shared" si="61"/>
        <v>1</v>
      </c>
      <c r="AK167" s="5">
        <f t="shared" si="62"/>
        <v>0.2</v>
      </c>
      <c r="AL167" s="4">
        <f t="shared" si="63"/>
        <v>0</v>
      </c>
      <c r="AM167" s="5">
        <f t="shared" si="64"/>
        <v>0</v>
      </c>
      <c r="AN167" s="5">
        <f t="shared" si="65"/>
        <v>0.2</v>
      </c>
      <c r="AO167" s="7">
        <f t="shared" si="66"/>
        <v>0.2</v>
      </c>
    </row>
    <row r="168" spans="1:41" x14ac:dyDescent="0.55000000000000004">
      <c r="A168" s="1" t="s">
        <v>577</v>
      </c>
      <c r="B168" s="1" t="s">
        <v>578</v>
      </c>
      <c r="C168" t="s">
        <v>579</v>
      </c>
      <c r="E168" s="4" t="s">
        <v>671</v>
      </c>
      <c r="F168" s="4" t="s">
        <v>671</v>
      </c>
      <c r="G168" s="4" t="s">
        <v>671</v>
      </c>
      <c r="H168" s="4" t="s">
        <v>672</v>
      </c>
      <c r="I168" s="4" t="s">
        <v>671</v>
      </c>
      <c r="J168" s="4" t="s">
        <v>672</v>
      </c>
      <c r="L168" s="5">
        <f t="shared" si="47"/>
        <v>1</v>
      </c>
      <c r="M168" s="5">
        <f t="shared" si="48"/>
        <v>0</v>
      </c>
      <c r="N168" s="5">
        <f t="shared" si="49"/>
        <v>4</v>
      </c>
      <c r="W168" s="5">
        <f t="shared" si="50"/>
        <v>1</v>
      </c>
      <c r="X168" s="5">
        <f t="shared" si="51"/>
        <v>0</v>
      </c>
      <c r="Y168" s="5">
        <f t="shared" si="52"/>
        <v>0</v>
      </c>
      <c r="Z168" s="5">
        <f t="shared" si="53"/>
        <v>0</v>
      </c>
      <c r="AA168" s="5">
        <f t="shared" si="54"/>
        <v>0</v>
      </c>
      <c r="AB168" s="5">
        <f t="shared" si="55"/>
        <v>0</v>
      </c>
      <c r="AC168" s="5">
        <f t="shared" si="56"/>
        <v>0</v>
      </c>
      <c r="AD168" s="5">
        <f t="shared" si="57"/>
        <v>0</v>
      </c>
      <c r="AE168" s="5">
        <f t="shared" si="67"/>
        <v>0</v>
      </c>
      <c r="AG168" s="5">
        <f t="shared" si="58"/>
        <v>1</v>
      </c>
      <c r="AH168" s="5">
        <f t="shared" si="59"/>
        <v>0</v>
      </c>
      <c r="AI168" s="5">
        <f t="shared" si="60"/>
        <v>0</v>
      </c>
      <c r="AJ168" s="5">
        <f t="shared" si="61"/>
        <v>1</v>
      </c>
      <c r="AK168" s="5">
        <f t="shared" si="62"/>
        <v>0.2</v>
      </c>
      <c r="AL168" s="4">
        <f t="shared" si="63"/>
        <v>0</v>
      </c>
      <c r="AM168" s="5">
        <f t="shared" si="64"/>
        <v>0</v>
      </c>
      <c r="AN168" s="5">
        <f t="shared" si="65"/>
        <v>0.2</v>
      </c>
      <c r="AO168" s="7">
        <f t="shared" si="66"/>
        <v>0.2</v>
      </c>
    </row>
    <row r="169" spans="1:41" x14ac:dyDescent="0.55000000000000004">
      <c r="A169" s="1" t="s">
        <v>577</v>
      </c>
      <c r="B169" s="1" t="s">
        <v>580</v>
      </c>
      <c r="C169" t="s">
        <v>581</v>
      </c>
      <c r="E169" s="4" t="s">
        <v>671</v>
      </c>
      <c r="F169" s="4" t="s">
        <v>670</v>
      </c>
      <c r="G169" s="4" t="s">
        <v>672</v>
      </c>
      <c r="H169" s="4" t="s">
        <v>672</v>
      </c>
      <c r="I169" s="4" t="s">
        <v>672</v>
      </c>
      <c r="J169" s="4" t="s">
        <v>672</v>
      </c>
      <c r="L169" s="5">
        <f t="shared" si="47"/>
        <v>3</v>
      </c>
      <c r="M169" s="5">
        <f t="shared" si="48"/>
        <v>1</v>
      </c>
      <c r="N169" s="5">
        <f t="shared" si="49"/>
        <v>1</v>
      </c>
      <c r="W169" s="5">
        <f t="shared" si="50"/>
        <v>3</v>
      </c>
      <c r="X169" s="5">
        <f t="shared" si="51"/>
        <v>1</v>
      </c>
      <c r="Y169" s="5">
        <f t="shared" si="52"/>
        <v>0</v>
      </c>
      <c r="Z169" s="5">
        <f t="shared" si="53"/>
        <v>0</v>
      </c>
      <c r="AA169" s="5">
        <f t="shared" si="54"/>
        <v>0</v>
      </c>
      <c r="AB169" s="5">
        <f t="shared" si="55"/>
        <v>0</v>
      </c>
      <c r="AC169" s="5">
        <f t="shared" si="56"/>
        <v>0</v>
      </c>
      <c r="AD169" s="5">
        <f t="shared" si="57"/>
        <v>0</v>
      </c>
      <c r="AE169" s="5">
        <f t="shared" si="67"/>
        <v>0</v>
      </c>
      <c r="AG169" s="5">
        <f t="shared" si="58"/>
        <v>3</v>
      </c>
      <c r="AH169" s="5">
        <f t="shared" si="59"/>
        <v>0</v>
      </c>
      <c r="AI169" s="5">
        <f t="shared" si="60"/>
        <v>0</v>
      </c>
      <c r="AJ169" s="5">
        <f t="shared" si="61"/>
        <v>3</v>
      </c>
      <c r="AK169" s="5">
        <f t="shared" si="62"/>
        <v>2.4000000000000004</v>
      </c>
      <c r="AL169" s="4">
        <f t="shared" si="63"/>
        <v>0</v>
      </c>
      <c r="AM169" s="5">
        <f t="shared" si="64"/>
        <v>0</v>
      </c>
      <c r="AN169" s="5">
        <f t="shared" si="65"/>
        <v>2.4000000000000004</v>
      </c>
      <c r="AO169" s="7">
        <f t="shared" si="66"/>
        <v>0.6</v>
      </c>
    </row>
    <row r="170" spans="1:41" x14ac:dyDescent="0.55000000000000004">
      <c r="A170" s="1" t="s">
        <v>577</v>
      </c>
      <c r="B170" s="1" t="s">
        <v>588</v>
      </c>
      <c r="C170" t="s">
        <v>589</v>
      </c>
      <c r="E170" s="4" t="s">
        <v>671</v>
      </c>
      <c r="F170" s="4" t="s">
        <v>671</v>
      </c>
      <c r="G170" s="4" t="s">
        <v>671</v>
      </c>
      <c r="H170" s="4" t="s">
        <v>670</v>
      </c>
      <c r="I170" s="4" t="s">
        <v>671</v>
      </c>
      <c r="J170" s="4" t="s">
        <v>672</v>
      </c>
      <c r="L170" s="5">
        <f t="shared" si="47"/>
        <v>0</v>
      </c>
      <c r="M170" s="5">
        <f t="shared" si="48"/>
        <v>1</v>
      </c>
      <c r="N170" s="5">
        <f t="shared" si="49"/>
        <v>4</v>
      </c>
      <c r="W170" s="5">
        <f t="shared" si="50"/>
        <v>0</v>
      </c>
      <c r="X170" s="5">
        <f t="shared" si="51"/>
        <v>1</v>
      </c>
      <c r="Y170" s="5">
        <f t="shared" si="52"/>
        <v>0</v>
      </c>
      <c r="Z170" s="5">
        <f t="shared" si="53"/>
        <v>0</v>
      </c>
      <c r="AA170" s="5">
        <f t="shared" si="54"/>
        <v>0</v>
      </c>
      <c r="AB170" s="5">
        <f t="shared" si="55"/>
        <v>0</v>
      </c>
      <c r="AC170" s="5">
        <f t="shared" si="56"/>
        <v>0</v>
      </c>
      <c r="AD170" s="5">
        <f t="shared" si="57"/>
        <v>0</v>
      </c>
      <c r="AE170" s="5">
        <f t="shared" si="67"/>
        <v>0</v>
      </c>
      <c r="AG170" s="5">
        <f t="shared" si="58"/>
        <v>0</v>
      </c>
      <c r="AH170" s="5">
        <f t="shared" si="59"/>
        <v>0</v>
      </c>
      <c r="AI170" s="5">
        <f t="shared" si="60"/>
        <v>0</v>
      </c>
      <c r="AJ170" s="5">
        <f t="shared" si="61"/>
        <v>0</v>
      </c>
      <c r="AK170" s="5">
        <f t="shared" si="62"/>
        <v>0</v>
      </c>
      <c r="AL170" s="4">
        <f t="shared" si="63"/>
        <v>0</v>
      </c>
      <c r="AM170" s="5">
        <f t="shared" si="64"/>
        <v>0</v>
      </c>
      <c r="AN170" s="5">
        <f t="shared" si="65"/>
        <v>0</v>
      </c>
      <c r="AO170" s="7">
        <f t="shared" si="66"/>
        <v>0</v>
      </c>
    </row>
    <row r="171" spans="1:41" x14ac:dyDescent="0.55000000000000004">
      <c r="A171" s="1" t="s">
        <v>577</v>
      </c>
      <c r="B171" s="1" t="s">
        <v>590</v>
      </c>
      <c r="C171" t="s">
        <v>406</v>
      </c>
      <c r="E171" s="4" t="s">
        <v>670</v>
      </c>
      <c r="F171" s="4" t="s">
        <v>672</v>
      </c>
      <c r="G171" s="4" t="s">
        <v>671</v>
      </c>
      <c r="H171" s="4" t="s">
        <v>671</v>
      </c>
      <c r="I171" s="4" t="s">
        <v>672</v>
      </c>
      <c r="J171" s="4" t="s">
        <v>672</v>
      </c>
      <c r="L171" s="5">
        <f t="shared" si="47"/>
        <v>2</v>
      </c>
      <c r="M171" s="5">
        <f t="shared" si="48"/>
        <v>1</v>
      </c>
      <c r="N171" s="5">
        <f t="shared" si="49"/>
        <v>2</v>
      </c>
      <c r="W171" s="5">
        <f t="shared" si="50"/>
        <v>2</v>
      </c>
      <c r="X171" s="5">
        <f t="shared" si="51"/>
        <v>1</v>
      </c>
      <c r="Y171" s="5">
        <f t="shared" si="52"/>
        <v>0</v>
      </c>
      <c r="Z171" s="5">
        <f t="shared" si="53"/>
        <v>0</v>
      </c>
      <c r="AA171" s="5">
        <f t="shared" si="54"/>
        <v>0</v>
      </c>
      <c r="AB171" s="5">
        <f t="shared" si="55"/>
        <v>0</v>
      </c>
      <c r="AC171" s="5">
        <f t="shared" si="56"/>
        <v>0</v>
      </c>
      <c r="AD171" s="5">
        <f t="shared" si="57"/>
        <v>0</v>
      </c>
      <c r="AE171" s="5">
        <f t="shared" si="67"/>
        <v>0</v>
      </c>
      <c r="AG171" s="5">
        <f t="shared" si="58"/>
        <v>2</v>
      </c>
      <c r="AH171" s="5">
        <f t="shared" si="59"/>
        <v>0</v>
      </c>
      <c r="AI171" s="5">
        <f t="shared" si="60"/>
        <v>0</v>
      </c>
      <c r="AJ171" s="5">
        <f t="shared" si="61"/>
        <v>2</v>
      </c>
      <c r="AK171" s="5">
        <f t="shared" si="62"/>
        <v>1.2</v>
      </c>
      <c r="AL171" s="4">
        <f t="shared" si="63"/>
        <v>0</v>
      </c>
      <c r="AM171" s="5">
        <f t="shared" si="64"/>
        <v>0</v>
      </c>
      <c r="AN171" s="5">
        <f t="shared" si="65"/>
        <v>1.2</v>
      </c>
      <c r="AO171" s="7">
        <f t="shared" si="66"/>
        <v>0.4</v>
      </c>
    </row>
    <row r="172" spans="1:41" x14ac:dyDescent="0.55000000000000004">
      <c r="A172" s="1" t="s">
        <v>164</v>
      </c>
      <c r="B172" s="1" t="s">
        <v>480</v>
      </c>
      <c r="C172" t="s">
        <v>481</v>
      </c>
      <c r="E172" s="4" t="s">
        <v>672</v>
      </c>
      <c r="F172" s="4" t="s">
        <v>670</v>
      </c>
      <c r="G172" s="4" t="s">
        <v>672</v>
      </c>
      <c r="H172" s="4" t="s">
        <v>671</v>
      </c>
      <c r="I172" s="4" t="s">
        <v>670</v>
      </c>
      <c r="J172" s="4" t="s">
        <v>670</v>
      </c>
      <c r="L172" s="5">
        <f t="shared" si="47"/>
        <v>2</v>
      </c>
      <c r="M172" s="5">
        <f t="shared" si="48"/>
        <v>2</v>
      </c>
      <c r="N172" s="5">
        <f t="shared" si="49"/>
        <v>1</v>
      </c>
      <c r="W172" s="5">
        <f t="shared" si="50"/>
        <v>0</v>
      </c>
      <c r="X172" s="5">
        <f t="shared" si="51"/>
        <v>0</v>
      </c>
      <c r="Y172" s="5">
        <f t="shared" si="52"/>
        <v>0</v>
      </c>
      <c r="Z172" s="5">
        <f t="shared" si="53"/>
        <v>2</v>
      </c>
      <c r="AA172" s="5">
        <f t="shared" si="54"/>
        <v>2</v>
      </c>
      <c r="AB172" s="5">
        <f t="shared" si="55"/>
        <v>1</v>
      </c>
      <c r="AC172" s="5">
        <f t="shared" si="56"/>
        <v>0</v>
      </c>
      <c r="AD172" s="5">
        <f t="shared" si="57"/>
        <v>0</v>
      </c>
      <c r="AE172" s="5">
        <f t="shared" si="67"/>
        <v>0</v>
      </c>
      <c r="AG172" s="5">
        <f t="shared" si="58"/>
        <v>0</v>
      </c>
      <c r="AH172" s="5">
        <f t="shared" si="59"/>
        <v>2</v>
      </c>
      <c r="AI172" s="5">
        <f t="shared" si="60"/>
        <v>0</v>
      </c>
      <c r="AJ172" s="5">
        <f t="shared" si="61"/>
        <v>2</v>
      </c>
      <c r="AK172" s="5">
        <f t="shared" si="62"/>
        <v>0</v>
      </c>
      <c r="AL172" s="4">
        <f t="shared" si="63"/>
        <v>2</v>
      </c>
      <c r="AM172" s="5">
        <f t="shared" si="64"/>
        <v>0</v>
      </c>
      <c r="AN172" s="5">
        <f t="shared" si="65"/>
        <v>2</v>
      </c>
      <c r="AO172" s="7">
        <f t="shared" si="66"/>
        <v>0.4</v>
      </c>
    </row>
    <row r="173" spans="1:41" x14ac:dyDescent="0.55000000000000004">
      <c r="A173" s="1" t="s">
        <v>164</v>
      </c>
      <c r="B173" s="1" t="s">
        <v>491</v>
      </c>
      <c r="C173" t="s">
        <v>492</v>
      </c>
      <c r="E173" s="4" t="s">
        <v>671</v>
      </c>
      <c r="F173" s="4" t="s">
        <v>670</v>
      </c>
      <c r="G173" s="4" t="s">
        <v>670</v>
      </c>
      <c r="H173" s="4" t="s">
        <v>672</v>
      </c>
      <c r="I173" s="4" t="s">
        <v>670</v>
      </c>
      <c r="J173" s="4" t="s">
        <v>670</v>
      </c>
      <c r="L173" s="5">
        <f t="shared" si="47"/>
        <v>1</v>
      </c>
      <c r="M173" s="5">
        <f t="shared" si="48"/>
        <v>3</v>
      </c>
      <c r="N173" s="5">
        <f t="shared" si="49"/>
        <v>1</v>
      </c>
      <c r="W173" s="5">
        <f t="shared" si="50"/>
        <v>0</v>
      </c>
      <c r="X173" s="5">
        <f t="shared" si="51"/>
        <v>0</v>
      </c>
      <c r="Y173" s="5">
        <f t="shared" si="52"/>
        <v>0</v>
      </c>
      <c r="Z173" s="5">
        <f t="shared" si="53"/>
        <v>1</v>
      </c>
      <c r="AA173" s="5">
        <f t="shared" si="54"/>
        <v>3</v>
      </c>
      <c r="AB173" s="5">
        <f t="shared" si="55"/>
        <v>1</v>
      </c>
      <c r="AC173" s="5">
        <f t="shared" si="56"/>
        <v>0</v>
      </c>
      <c r="AD173" s="5">
        <f t="shared" si="57"/>
        <v>0</v>
      </c>
      <c r="AE173" s="5">
        <f t="shared" si="67"/>
        <v>0</v>
      </c>
      <c r="AG173" s="5">
        <f t="shared" si="58"/>
        <v>0</v>
      </c>
      <c r="AH173" s="5">
        <f t="shared" si="59"/>
        <v>3</v>
      </c>
      <c r="AI173" s="5">
        <f t="shared" si="60"/>
        <v>0</v>
      </c>
      <c r="AJ173" s="5">
        <f t="shared" si="61"/>
        <v>3</v>
      </c>
      <c r="AK173" s="5">
        <f t="shared" si="62"/>
        <v>0</v>
      </c>
      <c r="AL173" s="4">
        <f t="shared" si="63"/>
        <v>3</v>
      </c>
      <c r="AM173" s="5">
        <f t="shared" si="64"/>
        <v>0</v>
      </c>
      <c r="AN173" s="5">
        <f t="shared" si="65"/>
        <v>3</v>
      </c>
      <c r="AO173" s="7">
        <f t="shared" si="66"/>
        <v>0.6</v>
      </c>
    </row>
    <row r="174" spans="1:41" x14ac:dyDescent="0.55000000000000004">
      <c r="A174" s="1" t="s">
        <v>164</v>
      </c>
      <c r="B174" s="1" t="s">
        <v>489</v>
      </c>
      <c r="C174" t="s">
        <v>490</v>
      </c>
      <c r="E174" s="4" t="s">
        <v>672</v>
      </c>
      <c r="F174" s="4" t="s">
        <v>672</v>
      </c>
      <c r="G174" s="4" t="s">
        <v>672</v>
      </c>
      <c r="H174" s="4" t="s">
        <v>672</v>
      </c>
      <c r="I174" s="4" t="s">
        <v>670</v>
      </c>
      <c r="J174" s="4" t="s">
        <v>670</v>
      </c>
      <c r="L174" s="5">
        <f t="shared" si="47"/>
        <v>4</v>
      </c>
      <c r="M174" s="5">
        <f t="shared" si="48"/>
        <v>1</v>
      </c>
      <c r="N174" s="5">
        <f t="shared" si="49"/>
        <v>0</v>
      </c>
      <c r="W174" s="5">
        <f t="shared" si="50"/>
        <v>0</v>
      </c>
      <c r="X174" s="5">
        <f t="shared" si="51"/>
        <v>0</v>
      </c>
      <c r="Y174" s="5">
        <f t="shared" si="52"/>
        <v>0</v>
      </c>
      <c r="Z174" s="5">
        <f t="shared" si="53"/>
        <v>4</v>
      </c>
      <c r="AA174" s="5">
        <f t="shared" si="54"/>
        <v>1</v>
      </c>
      <c r="AB174" s="5">
        <f t="shared" si="55"/>
        <v>0</v>
      </c>
      <c r="AC174" s="5">
        <f t="shared" si="56"/>
        <v>0</v>
      </c>
      <c r="AD174" s="5">
        <f t="shared" si="57"/>
        <v>0</v>
      </c>
      <c r="AE174" s="5">
        <f t="shared" si="67"/>
        <v>0</v>
      </c>
      <c r="AG174" s="5">
        <f t="shared" si="58"/>
        <v>0</v>
      </c>
      <c r="AH174" s="5">
        <f t="shared" si="59"/>
        <v>1</v>
      </c>
      <c r="AI174" s="5">
        <f t="shared" si="60"/>
        <v>0</v>
      </c>
      <c r="AJ174" s="5">
        <f t="shared" si="61"/>
        <v>1</v>
      </c>
      <c r="AK174" s="5">
        <f t="shared" si="62"/>
        <v>0</v>
      </c>
      <c r="AL174" s="4">
        <f t="shared" si="63"/>
        <v>1</v>
      </c>
      <c r="AM174" s="5">
        <f t="shared" si="64"/>
        <v>0</v>
      </c>
      <c r="AN174" s="5">
        <f t="shared" si="65"/>
        <v>1</v>
      </c>
      <c r="AO174" s="7">
        <f t="shared" si="66"/>
        <v>0.2</v>
      </c>
    </row>
    <row r="175" spans="1:41" x14ac:dyDescent="0.55000000000000004">
      <c r="A175" s="1" t="s">
        <v>164</v>
      </c>
      <c r="B175" s="1" t="s">
        <v>165</v>
      </c>
      <c r="C175" t="s">
        <v>166</v>
      </c>
      <c r="E175" s="4" t="s">
        <v>670</v>
      </c>
      <c r="F175" s="4" t="s">
        <v>672</v>
      </c>
      <c r="G175" s="4" t="s">
        <v>670</v>
      </c>
      <c r="H175" s="4" t="s">
        <v>670</v>
      </c>
      <c r="I175" s="4" t="s">
        <v>670</v>
      </c>
      <c r="J175" s="4" t="s">
        <v>670</v>
      </c>
      <c r="L175" s="5">
        <f t="shared" si="47"/>
        <v>1</v>
      </c>
      <c r="M175" s="5">
        <f t="shared" si="48"/>
        <v>4</v>
      </c>
      <c r="N175" s="5">
        <f t="shared" si="49"/>
        <v>0</v>
      </c>
      <c r="W175" s="5">
        <f t="shared" si="50"/>
        <v>0</v>
      </c>
      <c r="X175" s="5">
        <f t="shared" si="51"/>
        <v>0</v>
      </c>
      <c r="Y175" s="5">
        <f t="shared" si="52"/>
        <v>0</v>
      </c>
      <c r="Z175" s="5">
        <f t="shared" si="53"/>
        <v>1</v>
      </c>
      <c r="AA175" s="5">
        <f t="shared" si="54"/>
        <v>4</v>
      </c>
      <c r="AB175" s="5">
        <f t="shared" si="55"/>
        <v>0</v>
      </c>
      <c r="AC175" s="5">
        <f t="shared" si="56"/>
        <v>0</v>
      </c>
      <c r="AD175" s="5">
        <f t="shared" si="57"/>
        <v>0</v>
      </c>
      <c r="AE175" s="5">
        <f t="shared" si="67"/>
        <v>0</v>
      </c>
      <c r="AG175" s="5">
        <f t="shared" si="58"/>
        <v>0</v>
      </c>
      <c r="AH175" s="5">
        <f t="shared" si="59"/>
        <v>4</v>
      </c>
      <c r="AI175" s="5">
        <f t="shared" si="60"/>
        <v>0</v>
      </c>
      <c r="AJ175" s="5">
        <f t="shared" si="61"/>
        <v>4</v>
      </c>
      <c r="AK175" s="5">
        <f t="shared" si="62"/>
        <v>0</v>
      </c>
      <c r="AL175" s="4">
        <f t="shared" si="63"/>
        <v>4</v>
      </c>
      <c r="AM175" s="5">
        <f t="shared" si="64"/>
        <v>0</v>
      </c>
      <c r="AN175" s="5">
        <f t="shared" si="65"/>
        <v>4</v>
      </c>
      <c r="AO175" s="7">
        <f t="shared" si="66"/>
        <v>0.8</v>
      </c>
    </row>
    <row r="176" spans="1:41" x14ac:dyDescent="0.55000000000000004">
      <c r="A176" s="1" t="s">
        <v>164</v>
      </c>
      <c r="B176" s="1" t="s">
        <v>178</v>
      </c>
      <c r="C176" t="s">
        <v>179</v>
      </c>
      <c r="E176" s="4" t="s">
        <v>672</v>
      </c>
      <c r="F176" s="4" t="s">
        <v>671</v>
      </c>
      <c r="G176" s="4" t="s">
        <v>671</v>
      </c>
      <c r="H176" s="4" t="s">
        <v>670</v>
      </c>
      <c r="I176" s="4" t="s">
        <v>670</v>
      </c>
      <c r="J176" s="4" t="s">
        <v>670</v>
      </c>
      <c r="L176" s="5">
        <f t="shared" si="47"/>
        <v>1</v>
      </c>
      <c r="M176" s="5">
        <f t="shared" si="48"/>
        <v>2</v>
      </c>
      <c r="N176" s="5">
        <f t="shared" si="49"/>
        <v>2</v>
      </c>
      <c r="W176" s="5">
        <f t="shared" si="50"/>
        <v>0</v>
      </c>
      <c r="X176" s="5">
        <f t="shared" si="51"/>
        <v>0</v>
      </c>
      <c r="Y176" s="5">
        <f t="shared" si="52"/>
        <v>0</v>
      </c>
      <c r="Z176" s="5">
        <f t="shared" si="53"/>
        <v>1</v>
      </c>
      <c r="AA176" s="5">
        <f t="shared" si="54"/>
        <v>2</v>
      </c>
      <c r="AB176" s="5">
        <f t="shared" si="55"/>
        <v>2</v>
      </c>
      <c r="AC176" s="5">
        <f t="shared" si="56"/>
        <v>0</v>
      </c>
      <c r="AD176" s="5">
        <f t="shared" si="57"/>
        <v>0</v>
      </c>
      <c r="AE176" s="5">
        <f t="shared" si="67"/>
        <v>0</v>
      </c>
      <c r="AG176" s="5">
        <f t="shared" si="58"/>
        <v>0</v>
      </c>
      <c r="AH176" s="5">
        <f t="shared" si="59"/>
        <v>2</v>
      </c>
      <c r="AI176" s="5">
        <f t="shared" si="60"/>
        <v>0</v>
      </c>
      <c r="AJ176" s="5">
        <f t="shared" si="61"/>
        <v>2</v>
      </c>
      <c r="AK176" s="5">
        <f t="shared" si="62"/>
        <v>0</v>
      </c>
      <c r="AL176" s="4">
        <f t="shared" si="63"/>
        <v>2</v>
      </c>
      <c r="AM176" s="5">
        <f t="shared" si="64"/>
        <v>0</v>
      </c>
      <c r="AN176" s="5">
        <f t="shared" si="65"/>
        <v>2</v>
      </c>
      <c r="AO176" s="7">
        <f t="shared" si="66"/>
        <v>0.4</v>
      </c>
    </row>
    <row r="177" spans="1:41" x14ac:dyDescent="0.55000000000000004">
      <c r="A177" s="1" t="s">
        <v>164</v>
      </c>
      <c r="B177" s="1" t="s">
        <v>182</v>
      </c>
      <c r="C177" t="s">
        <v>183</v>
      </c>
      <c r="E177" s="4" t="s">
        <v>670</v>
      </c>
      <c r="F177" s="4" t="s">
        <v>670</v>
      </c>
      <c r="G177" s="4" t="s">
        <v>670</v>
      </c>
      <c r="H177" s="4" t="s">
        <v>672</v>
      </c>
      <c r="I177" s="4" t="s">
        <v>672</v>
      </c>
      <c r="J177" s="4" t="s">
        <v>670</v>
      </c>
      <c r="L177" s="5">
        <f t="shared" si="47"/>
        <v>2</v>
      </c>
      <c r="M177" s="5">
        <f t="shared" si="48"/>
        <v>3</v>
      </c>
      <c r="N177" s="5">
        <f t="shared" si="49"/>
        <v>0</v>
      </c>
      <c r="W177" s="5">
        <f t="shared" si="50"/>
        <v>0</v>
      </c>
      <c r="X177" s="5">
        <f t="shared" si="51"/>
        <v>0</v>
      </c>
      <c r="Y177" s="5">
        <f t="shared" si="52"/>
        <v>0</v>
      </c>
      <c r="Z177" s="5">
        <f t="shared" si="53"/>
        <v>2</v>
      </c>
      <c r="AA177" s="5">
        <f t="shared" si="54"/>
        <v>3</v>
      </c>
      <c r="AB177" s="5">
        <f t="shared" si="55"/>
        <v>0</v>
      </c>
      <c r="AC177" s="5">
        <f t="shared" si="56"/>
        <v>0</v>
      </c>
      <c r="AD177" s="5">
        <f t="shared" si="57"/>
        <v>0</v>
      </c>
      <c r="AE177" s="5">
        <f t="shared" si="67"/>
        <v>0</v>
      </c>
      <c r="AG177" s="5">
        <f t="shared" si="58"/>
        <v>0</v>
      </c>
      <c r="AH177" s="5">
        <f t="shared" si="59"/>
        <v>3</v>
      </c>
      <c r="AI177" s="5">
        <f t="shared" si="60"/>
        <v>0</v>
      </c>
      <c r="AJ177" s="5">
        <f t="shared" si="61"/>
        <v>3</v>
      </c>
      <c r="AK177" s="5">
        <f t="shared" si="62"/>
        <v>0</v>
      </c>
      <c r="AL177" s="4">
        <f t="shared" si="63"/>
        <v>3</v>
      </c>
      <c r="AM177" s="5">
        <f t="shared" si="64"/>
        <v>0</v>
      </c>
      <c r="AN177" s="5">
        <f t="shared" si="65"/>
        <v>3</v>
      </c>
      <c r="AO177" s="7">
        <f t="shared" si="66"/>
        <v>0.6</v>
      </c>
    </row>
    <row r="178" spans="1:41" x14ac:dyDescent="0.55000000000000004">
      <c r="A178" s="1" t="s">
        <v>164</v>
      </c>
      <c r="B178" s="1" t="s">
        <v>486</v>
      </c>
      <c r="C178" t="s">
        <v>487</v>
      </c>
      <c r="E178" s="4" t="s">
        <v>671</v>
      </c>
      <c r="F178" s="4" t="s">
        <v>672</v>
      </c>
      <c r="G178" s="4" t="s">
        <v>671</v>
      </c>
      <c r="H178" s="4" t="s">
        <v>672</v>
      </c>
      <c r="I178" s="4" t="s">
        <v>672</v>
      </c>
      <c r="J178" s="4" t="s">
        <v>670</v>
      </c>
      <c r="L178" s="5">
        <f t="shared" si="47"/>
        <v>3</v>
      </c>
      <c r="M178" s="5">
        <f t="shared" si="48"/>
        <v>0</v>
      </c>
      <c r="N178" s="5">
        <f t="shared" si="49"/>
        <v>2</v>
      </c>
      <c r="W178" s="5">
        <f t="shared" si="50"/>
        <v>0</v>
      </c>
      <c r="X178" s="5">
        <f t="shared" si="51"/>
        <v>0</v>
      </c>
      <c r="Y178" s="5">
        <f t="shared" si="52"/>
        <v>0</v>
      </c>
      <c r="Z178" s="5">
        <f t="shared" si="53"/>
        <v>3</v>
      </c>
      <c r="AA178" s="5">
        <f t="shared" si="54"/>
        <v>0</v>
      </c>
      <c r="AB178" s="5">
        <f t="shared" si="55"/>
        <v>2</v>
      </c>
      <c r="AC178" s="5">
        <f t="shared" si="56"/>
        <v>0</v>
      </c>
      <c r="AD178" s="5">
        <f t="shared" si="57"/>
        <v>0</v>
      </c>
      <c r="AE178" s="5">
        <f t="shared" si="67"/>
        <v>0</v>
      </c>
      <c r="AG178" s="5">
        <f t="shared" si="58"/>
        <v>0</v>
      </c>
      <c r="AH178" s="5">
        <f t="shared" si="59"/>
        <v>0</v>
      </c>
      <c r="AI178" s="5">
        <f t="shared" si="60"/>
        <v>0</v>
      </c>
      <c r="AJ178" s="5">
        <f t="shared" si="61"/>
        <v>0</v>
      </c>
      <c r="AK178" s="5">
        <f t="shared" si="62"/>
        <v>0</v>
      </c>
      <c r="AL178" s="4">
        <f t="shared" si="63"/>
        <v>0</v>
      </c>
      <c r="AM178" s="5">
        <f t="shared" si="64"/>
        <v>0</v>
      </c>
      <c r="AN178" s="5">
        <f t="shared" si="65"/>
        <v>0</v>
      </c>
      <c r="AO178" s="7">
        <f t="shared" si="66"/>
        <v>0</v>
      </c>
    </row>
    <row r="179" spans="1:41" x14ac:dyDescent="0.55000000000000004">
      <c r="A179" s="1" t="s">
        <v>164</v>
      </c>
      <c r="B179" s="1" t="s">
        <v>170</v>
      </c>
      <c r="C179" t="s">
        <v>171</v>
      </c>
      <c r="E179" s="4" t="s">
        <v>670</v>
      </c>
      <c r="F179" s="4" t="s">
        <v>672</v>
      </c>
      <c r="G179" s="4" t="s">
        <v>670</v>
      </c>
      <c r="H179" s="4" t="s">
        <v>672</v>
      </c>
      <c r="I179" s="4" t="s">
        <v>672</v>
      </c>
      <c r="J179" s="4" t="s">
        <v>670</v>
      </c>
      <c r="L179" s="5">
        <f t="shared" si="47"/>
        <v>3</v>
      </c>
      <c r="M179" s="5">
        <f t="shared" si="48"/>
        <v>2</v>
      </c>
      <c r="N179" s="5">
        <f t="shared" si="49"/>
        <v>0</v>
      </c>
      <c r="W179" s="5">
        <f t="shared" si="50"/>
        <v>0</v>
      </c>
      <c r="X179" s="5">
        <f t="shared" si="51"/>
        <v>0</v>
      </c>
      <c r="Y179" s="5">
        <f t="shared" si="52"/>
        <v>0</v>
      </c>
      <c r="Z179" s="5">
        <f t="shared" si="53"/>
        <v>3</v>
      </c>
      <c r="AA179" s="5">
        <f t="shared" si="54"/>
        <v>2</v>
      </c>
      <c r="AB179" s="5">
        <f t="shared" si="55"/>
        <v>0</v>
      </c>
      <c r="AC179" s="5">
        <f t="shared" si="56"/>
        <v>0</v>
      </c>
      <c r="AD179" s="5">
        <f t="shared" si="57"/>
        <v>0</v>
      </c>
      <c r="AE179" s="5">
        <f t="shared" si="67"/>
        <v>0</v>
      </c>
      <c r="AG179" s="5">
        <f t="shared" si="58"/>
        <v>0</v>
      </c>
      <c r="AH179" s="5">
        <f t="shared" si="59"/>
        <v>2</v>
      </c>
      <c r="AI179" s="5">
        <f t="shared" si="60"/>
        <v>0</v>
      </c>
      <c r="AJ179" s="5">
        <f t="shared" si="61"/>
        <v>2</v>
      </c>
      <c r="AK179" s="5">
        <f t="shared" si="62"/>
        <v>0</v>
      </c>
      <c r="AL179" s="4">
        <f t="shared" si="63"/>
        <v>2</v>
      </c>
      <c r="AM179" s="5">
        <f t="shared" si="64"/>
        <v>0</v>
      </c>
      <c r="AN179" s="5">
        <f t="shared" si="65"/>
        <v>2</v>
      </c>
      <c r="AO179" s="7">
        <f t="shared" si="66"/>
        <v>0.4</v>
      </c>
    </row>
    <row r="180" spans="1:41" x14ac:dyDescent="0.55000000000000004">
      <c r="A180" s="1" t="s">
        <v>164</v>
      </c>
      <c r="B180" s="1" t="s">
        <v>482</v>
      </c>
      <c r="C180" t="s">
        <v>483</v>
      </c>
      <c r="E180" s="4" t="s">
        <v>671</v>
      </c>
      <c r="F180" s="4" t="s">
        <v>671</v>
      </c>
      <c r="G180" s="4" t="s">
        <v>670</v>
      </c>
      <c r="H180" s="4" t="s">
        <v>671</v>
      </c>
      <c r="I180" s="4" t="s">
        <v>672</v>
      </c>
      <c r="J180" s="4" t="s">
        <v>670</v>
      </c>
      <c r="L180" s="5">
        <f t="shared" si="47"/>
        <v>1</v>
      </c>
      <c r="M180" s="5">
        <f t="shared" si="48"/>
        <v>1</v>
      </c>
      <c r="N180" s="5">
        <f t="shared" si="49"/>
        <v>3</v>
      </c>
      <c r="W180" s="5">
        <f t="shared" si="50"/>
        <v>0</v>
      </c>
      <c r="X180" s="5">
        <f t="shared" si="51"/>
        <v>0</v>
      </c>
      <c r="Y180" s="5">
        <f t="shared" si="52"/>
        <v>0</v>
      </c>
      <c r="Z180" s="5">
        <f t="shared" si="53"/>
        <v>1</v>
      </c>
      <c r="AA180" s="5">
        <f t="shared" si="54"/>
        <v>1</v>
      </c>
      <c r="AB180" s="5">
        <f t="shared" si="55"/>
        <v>3</v>
      </c>
      <c r="AC180" s="5">
        <f t="shared" si="56"/>
        <v>0</v>
      </c>
      <c r="AD180" s="5">
        <f t="shared" si="57"/>
        <v>0</v>
      </c>
      <c r="AE180" s="5">
        <f t="shared" si="67"/>
        <v>0</v>
      </c>
      <c r="AG180" s="5">
        <f t="shared" si="58"/>
        <v>0</v>
      </c>
      <c r="AH180" s="5">
        <f t="shared" si="59"/>
        <v>1</v>
      </c>
      <c r="AI180" s="5">
        <f t="shared" si="60"/>
        <v>0</v>
      </c>
      <c r="AJ180" s="5">
        <f t="shared" si="61"/>
        <v>1</v>
      </c>
      <c r="AK180" s="5">
        <f t="shared" si="62"/>
        <v>0</v>
      </c>
      <c r="AL180" s="4">
        <f t="shared" si="63"/>
        <v>1</v>
      </c>
      <c r="AM180" s="5">
        <f t="shared" si="64"/>
        <v>0</v>
      </c>
      <c r="AN180" s="5">
        <f t="shared" si="65"/>
        <v>1</v>
      </c>
      <c r="AO180" s="7">
        <f t="shared" si="66"/>
        <v>0.2</v>
      </c>
    </row>
    <row r="181" spans="1:41" x14ac:dyDescent="0.55000000000000004">
      <c r="A181" s="1" t="s">
        <v>164</v>
      </c>
      <c r="B181" s="1" t="s">
        <v>475</v>
      </c>
      <c r="C181" t="s">
        <v>476</v>
      </c>
      <c r="E181" s="4" t="s">
        <v>670</v>
      </c>
      <c r="F181" s="4" t="s">
        <v>671</v>
      </c>
      <c r="G181" s="4" t="s">
        <v>672</v>
      </c>
      <c r="H181" s="4" t="s">
        <v>672</v>
      </c>
      <c r="I181" s="4" t="s">
        <v>672</v>
      </c>
      <c r="J181" s="4" t="s">
        <v>670</v>
      </c>
      <c r="L181" s="5">
        <f t="shared" si="47"/>
        <v>3</v>
      </c>
      <c r="M181" s="5">
        <f t="shared" si="48"/>
        <v>1</v>
      </c>
      <c r="N181" s="5">
        <f t="shared" si="49"/>
        <v>1</v>
      </c>
      <c r="W181" s="5">
        <f t="shared" si="50"/>
        <v>0</v>
      </c>
      <c r="X181" s="5">
        <f t="shared" si="51"/>
        <v>0</v>
      </c>
      <c r="Y181" s="5">
        <f t="shared" si="52"/>
        <v>0</v>
      </c>
      <c r="Z181" s="5">
        <f t="shared" si="53"/>
        <v>3</v>
      </c>
      <c r="AA181" s="5">
        <f t="shared" si="54"/>
        <v>1</v>
      </c>
      <c r="AB181" s="5">
        <f t="shared" si="55"/>
        <v>1</v>
      </c>
      <c r="AC181" s="5">
        <f t="shared" si="56"/>
        <v>0</v>
      </c>
      <c r="AD181" s="5">
        <f t="shared" si="57"/>
        <v>0</v>
      </c>
      <c r="AE181" s="5">
        <f t="shared" si="67"/>
        <v>0</v>
      </c>
      <c r="AG181" s="5">
        <f t="shared" si="58"/>
        <v>0</v>
      </c>
      <c r="AH181" s="5">
        <f t="shared" si="59"/>
        <v>1</v>
      </c>
      <c r="AI181" s="5">
        <f t="shared" si="60"/>
        <v>0</v>
      </c>
      <c r="AJ181" s="5">
        <f t="shared" si="61"/>
        <v>1</v>
      </c>
      <c r="AK181" s="5">
        <f t="shared" si="62"/>
        <v>0</v>
      </c>
      <c r="AL181" s="4">
        <f t="shared" si="63"/>
        <v>1</v>
      </c>
      <c r="AM181" s="5">
        <f t="shared" si="64"/>
        <v>0</v>
      </c>
      <c r="AN181" s="5">
        <f t="shared" si="65"/>
        <v>1</v>
      </c>
      <c r="AO181" s="7">
        <f t="shared" si="66"/>
        <v>0.2</v>
      </c>
    </row>
    <row r="182" spans="1:41" x14ac:dyDescent="0.55000000000000004">
      <c r="A182" s="1" t="s">
        <v>164</v>
      </c>
      <c r="B182" s="1" t="s">
        <v>180</v>
      </c>
      <c r="C182" t="s">
        <v>181</v>
      </c>
      <c r="E182" s="4" t="s">
        <v>670</v>
      </c>
      <c r="F182" s="4" t="s">
        <v>671</v>
      </c>
      <c r="G182" s="4" t="s">
        <v>672</v>
      </c>
      <c r="H182" s="4" t="s">
        <v>671</v>
      </c>
      <c r="I182" s="4" t="s">
        <v>672</v>
      </c>
      <c r="J182" s="4" t="s">
        <v>670</v>
      </c>
      <c r="L182" s="5">
        <f t="shared" si="47"/>
        <v>2</v>
      </c>
      <c r="M182" s="5">
        <f t="shared" si="48"/>
        <v>1</v>
      </c>
      <c r="N182" s="5">
        <f t="shared" si="49"/>
        <v>2</v>
      </c>
      <c r="W182" s="5">
        <f t="shared" si="50"/>
        <v>0</v>
      </c>
      <c r="X182" s="5">
        <f t="shared" si="51"/>
        <v>0</v>
      </c>
      <c r="Y182" s="5">
        <f t="shared" si="52"/>
        <v>0</v>
      </c>
      <c r="Z182" s="5">
        <f t="shared" si="53"/>
        <v>2</v>
      </c>
      <c r="AA182" s="5">
        <f t="shared" si="54"/>
        <v>1</v>
      </c>
      <c r="AB182" s="5">
        <f t="shared" si="55"/>
        <v>2</v>
      </c>
      <c r="AC182" s="5">
        <f t="shared" si="56"/>
        <v>0</v>
      </c>
      <c r="AD182" s="5">
        <f t="shared" si="57"/>
        <v>0</v>
      </c>
      <c r="AE182" s="5">
        <f t="shared" si="67"/>
        <v>0</v>
      </c>
      <c r="AG182" s="5">
        <f t="shared" si="58"/>
        <v>0</v>
      </c>
      <c r="AH182" s="5">
        <f t="shared" si="59"/>
        <v>1</v>
      </c>
      <c r="AI182" s="5">
        <f t="shared" si="60"/>
        <v>0</v>
      </c>
      <c r="AJ182" s="5">
        <f t="shared" si="61"/>
        <v>1</v>
      </c>
      <c r="AK182" s="5">
        <f t="shared" si="62"/>
        <v>0</v>
      </c>
      <c r="AL182" s="4">
        <f t="shared" si="63"/>
        <v>1</v>
      </c>
      <c r="AM182" s="5">
        <f t="shared" si="64"/>
        <v>0</v>
      </c>
      <c r="AN182" s="5">
        <f t="shared" si="65"/>
        <v>1</v>
      </c>
      <c r="AO182" s="7">
        <f t="shared" si="66"/>
        <v>0.2</v>
      </c>
    </row>
    <row r="183" spans="1:41" x14ac:dyDescent="0.55000000000000004">
      <c r="A183" s="1" t="s">
        <v>164</v>
      </c>
      <c r="B183" s="1" t="s">
        <v>174</v>
      </c>
      <c r="C183" t="s">
        <v>175</v>
      </c>
      <c r="E183" s="4" t="s">
        <v>672</v>
      </c>
      <c r="F183" s="4" t="s">
        <v>672</v>
      </c>
      <c r="G183" s="4" t="s">
        <v>671</v>
      </c>
      <c r="H183" s="4" t="s">
        <v>672</v>
      </c>
      <c r="I183" s="4" t="s">
        <v>670</v>
      </c>
      <c r="J183" s="4" t="s">
        <v>670</v>
      </c>
      <c r="L183" s="5">
        <f t="shared" si="47"/>
        <v>3</v>
      </c>
      <c r="M183" s="5">
        <f t="shared" si="48"/>
        <v>1</v>
      </c>
      <c r="N183" s="5">
        <f t="shared" si="49"/>
        <v>1</v>
      </c>
      <c r="W183" s="5">
        <f t="shared" si="50"/>
        <v>0</v>
      </c>
      <c r="X183" s="5">
        <f t="shared" si="51"/>
        <v>0</v>
      </c>
      <c r="Y183" s="5">
        <f t="shared" si="52"/>
        <v>0</v>
      </c>
      <c r="Z183" s="5">
        <f t="shared" si="53"/>
        <v>3</v>
      </c>
      <c r="AA183" s="5">
        <f t="shared" si="54"/>
        <v>1</v>
      </c>
      <c r="AB183" s="5">
        <f t="shared" si="55"/>
        <v>1</v>
      </c>
      <c r="AC183" s="5">
        <f t="shared" si="56"/>
        <v>0</v>
      </c>
      <c r="AD183" s="5">
        <f t="shared" si="57"/>
        <v>0</v>
      </c>
      <c r="AE183" s="5">
        <f t="shared" si="67"/>
        <v>0</v>
      </c>
      <c r="AG183" s="5">
        <f t="shared" si="58"/>
        <v>0</v>
      </c>
      <c r="AH183" s="5">
        <f t="shared" si="59"/>
        <v>1</v>
      </c>
      <c r="AI183" s="5">
        <f t="shared" si="60"/>
        <v>0</v>
      </c>
      <c r="AJ183" s="5">
        <f t="shared" si="61"/>
        <v>1</v>
      </c>
      <c r="AK183" s="5">
        <f t="shared" si="62"/>
        <v>0</v>
      </c>
      <c r="AL183" s="4">
        <f t="shared" si="63"/>
        <v>1</v>
      </c>
      <c r="AM183" s="5">
        <f t="shared" si="64"/>
        <v>0</v>
      </c>
      <c r="AN183" s="5">
        <f t="shared" si="65"/>
        <v>1</v>
      </c>
      <c r="AO183" s="7">
        <f t="shared" si="66"/>
        <v>0.2</v>
      </c>
    </row>
    <row r="184" spans="1:41" x14ac:dyDescent="0.55000000000000004">
      <c r="A184" s="1" t="s">
        <v>164</v>
      </c>
      <c r="B184" s="1" t="s">
        <v>168</v>
      </c>
      <c r="C184" t="s">
        <v>169</v>
      </c>
      <c r="E184" s="4" t="s">
        <v>671</v>
      </c>
      <c r="F184" s="4" t="s">
        <v>671</v>
      </c>
      <c r="G184" s="4" t="s">
        <v>670</v>
      </c>
      <c r="H184" s="4" t="s">
        <v>672</v>
      </c>
      <c r="I184" s="4" t="s">
        <v>670</v>
      </c>
      <c r="J184" s="4" t="s">
        <v>670</v>
      </c>
      <c r="L184" s="5">
        <f t="shared" si="47"/>
        <v>1</v>
      </c>
      <c r="M184" s="5">
        <f t="shared" si="48"/>
        <v>2</v>
      </c>
      <c r="N184" s="5">
        <f t="shared" si="49"/>
        <v>2</v>
      </c>
      <c r="W184" s="5">
        <f t="shared" si="50"/>
        <v>0</v>
      </c>
      <c r="X184" s="5">
        <f t="shared" si="51"/>
        <v>0</v>
      </c>
      <c r="Y184" s="5">
        <f t="shared" si="52"/>
        <v>0</v>
      </c>
      <c r="Z184" s="5">
        <f t="shared" si="53"/>
        <v>1</v>
      </c>
      <c r="AA184" s="5">
        <f t="shared" si="54"/>
        <v>2</v>
      </c>
      <c r="AB184" s="5">
        <f t="shared" si="55"/>
        <v>2</v>
      </c>
      <c r="AC184" s="5">
        <f t="shared" si="56"/>
        <v>0</v>
      </c>
      <c r="AD184" s="5">
        <f t="shared" si="57"/>
        <v>0</v>
      </c>
      <c r="AE184" s="5">
        <f t="shared" si="67"/>
        <v>0</v>
      </c>
      <c r="AG184" s="5">
        <f t="shared" si="58"/>
        <v>0</v>
      </c>
      <c r="AH184" s="5">
        <f t="shared" si="59"/>
        <v>2</v>
      </c>
      <c r="AI184" s="5">
        <f t="shared" si="60"/>
        <v>0</v>
      </c>
      <c r="AJ184" s="5">
        <f t="shared" si="61"/>
        <v>2</v>
      </c>
      <c r="AK184" s="5">
        <f t="shared" si="62"/>
        <v>0</v>
      </c>
      <c r="AL184" s="4">
        <f t="shared" si="63"/>
        <v>2</v>
      </c>
      <c r="AM184" s="5">
        <f t="shared" si="64"/>
        <v>0</v>
      </c>
      <c r="AN184" s="5">
        <f t="shared" si="65"/>
        <v>2</v>
      </c>
      <c r="AO184" s="7">
        <f t="shared" si="66"/>
        <v>0.4</v>
      </c>
    </row>
    <row r="185" spans="1:41" x14ac:dyDescent="0.55000000000000004">
      <c r="A185" s="1" t="s">
        <v>164</v>
      </c>
      <c r="B185" s="1" t="s">
        <v>176</v>
      </c>
      <c r="C185" t="s">
        <v>177</v>
      </c>
      <c r="E185" s="4" t="s">
        <v>672</v>
      </c>
      <c r="F185" s="4" t="s">
        <v>670</v>
      </c>
      <c r="G185" s="4" t="s">
        <v>671</v>
      </c>
      <c r="H185" s="4" t="s">
        <v>671</v>
      </c>
      <c r="I185" s="4" t="s">
        <v>671</v>
      </c>
      <c r="J185" s="4" t="s">
        <v>670</v>
      </c>
      <c r="L185" s="5">
        <f t="shared" si="47"/>
        <v>1</v>
      </c>
      <c r="M185" s="5">
        <f t="shared" si="48"/>
        <v>1</v>
      </c>
      <c r="N185" s="5">
        <f t="shared" si="49"/>
        <v>3</v>
      </c>
      <c r="W185" s="5">
        <f t="shared" si="50"/>
        <v>0</v>
      </c>
      <c r="X185" s="5">
        <f t="shared" si="51"/>
        <v>0</v>
      </c>
      <c r="Y185" s="5">
        <f t="shared" si="52"/>
        <v>0</v>
      </c>
      <c r="Z185" s="5">
        <f t="shared" si="53"/>
        <v>1</v>
      </c>
      <c r="AA185" s="5">
        <f t="shared" si="54"/>
        <v>1</v>
      </c>
      <c r="AB185" s="5">
        <f t="shared" si="55"/>
        <v>3</v>
      </c>
      <c r="AC185" s="5">
        <f t="shared" si="56"/>
        <v>0</v>
      </c>
      <c r="AD185" s="5">
        <f t="shared" si="57"/>
        <v>0</v>
      </c>
      <c r="AE185" s="5">
        <f t="shared" si="67"/>
        <v>0</v>
      </c>
      <c r="AG185" s="5">
        <f t="shared" si="58"/>
        <v>0</v>
      </c>
      <c r="AH185" s="5">
        <f t="shared" si="59"/>
        <v>1</v>
      </c>
      <c r="AI185" s="5">
        <f t="shared" si="60"/>
        <v>0</v>
      </c>
      <c r="AJ185" s="5">
        <f t="shared" si="61"/>
        <v>1</v>
      </c>
      <c r="AK185" s="5">
        <f t="shared" si="62"/>
        <v>0</v>
      </c>
      <c r="AL185" s="4">
        <f t="shared" si="63"/>
        <v>1</v>
      </c>
      <c r="AM185" s="5">
        <f t="shared" si="64"/>
        <v>0</v>
      </c>
      <c r="AN185" s="5">
        <f t="shared" si="65"/>
        <v>1</v>
      </c>
      <c r="AO185" s="7">
        <f t="shared" si="66"/>
        <v>0.2</v>
      </c>
    </row>
    <row r="186" spans="1:41" x14ac:dyDescent="0.55000000000000004">
      <c r="A186" s="1" t="s">
        <v>164</v>
      </c>
      <c r="B186" s="1" t="s">
        <v>477</v>
      </c>
      <c r="C186" t="s">
        <v>648</v>
      </c>
      <c r="E186" s="4" t="s">
        <v>671</v>
      </c>
      <c r="F186" s="4" t="s">
        <v>670</v>
      </c>
      <c r="G186" s="4" t="s">
        <v>670</v>
      </c>
      <c r="H186" s="4" t="s">
        <v>671</v>
      </c>
      <c r="I186" s="4" t="s">
        <v>671</v>
      </c>
      <c r="J186" s="4" t="s">
        <v>670</v>
      </c>
      <c r="L186" s="5">
        <f t="shared" si="47"/>
        <v>0</v>
      </c>
      <c r="M186" s="5">
        <f t="shared" si="48"/>
        <v>2</v>
      </c>
      <c r="N186" s="5">
        <f t="shared" si="49"/>
        <v>3</v>
      </c>
      <c r="W186" s="5">
        <f t="shared" si="50"/>
        <v>0</v>
      </c>
      <c r="X186" s="5">
        <f t="shared" si="51"/>
        <v>0</v>
      </c>
      <c r="Y186" s="5">
        <f t="shared" si="52"/>
        <v>0</v>
      </c>
      <c r="Z186" s="5">
        <f t="shared" si="53"/>
        <v>0</v>
      </c>
      <c r="AA186" s="5">
        <f t="shared" si="54"/>
        <v>2</v>
      </c>
      <c r="AB186" s="5">
        <f t="shared" si="55"/>
        <v>3</v>
      </c>
      <c r="AC186" s="5">
        <f t="shared" si="56"/>
        <v>0</v>
      </c>
      <c r="AD186" s="5">
        <f t="shared" si="57"/>
        <v>0</v>
      </c>
      <c r="AE186" s="5">
        <f t="shared" si="67"/>
        <v>0</v>
      </c>
      <c r="AG186" s="5">
        <f t="shared" si="58"/>
        <v>0</v>
      </c>
      <c r="AH186" s="5">
        <f t="shared" si="59"/>
        <v>2</v>
      </c>
      <c r="AI186" s="5">
        <f t="shared" si="60"/>
        <v>0</v>
      </c>
      <c r="AJ186" s="5">
        <f t="shared" si="61"/>
        <v>2</v>
      </c>
      <c r="AK186" s="5">
        <f t="shared" si="62"/>
        <v>0</v>
      </c>
      <c r="AL186" s="4">
        <f t="shared" si="63"/>
        <v>2</v>
      </c>
      <c r="AM186" s="5">
        <f t="shared" si="64"/>
        <v>0</v>
      </c>
      <c r="AN186" s="5">
        <f t="shared" si="65"/>
        <v>2</v>
      </c>
      <c r="AO186" s="7">
        <f t="shared" si="66"/>
        <v>0.4</v>
      </c>
    </row>
    <row r="187" spans="1:41" x14ac:dyDescent="0.55000000000000004">
      <c r="A187" s="1" t="s">
        <v>164</v>
      </c>
      <c r="B187" s="1" t="s">
        <v>478</v>
      </c>
      <c r="C187" t="s">
        <v>479</v>
      </c>
      <c r="E187" s="4" t="s">
        <v>671</v>
      </c>
      <c r="F187" s="4" t="s">
        <v>671</v>
      </c>
      <c r="G187" s="4" t="s">
        <v>670</v>
      </c>
      <c r="H187" s="4" t="s">
        <v>672</v>
      </c>
      <c r="I187" s="4" t="s">
        <v>672</v>
      </c>
      <c r="J187" s="4" t="s">
        <v>670</v>
      </c>
      <c r="L187" s="5">
        <f t="shared" si="47"/>
        <v>2</v>
      </c>
      <c r="M187" s="5">
        <f t="shared" si="48"/>
        <v>1</v>
      </c>
      <c r="N187" s="5">
        <f t="shared" si="49"/>
        <v>2</v>
      </c>
      <c r="W187" s="5">
        <f t="shared" si="50"/>
        <v>0</v>
      </c>
      <c r="X187" s="5">
        <f t="shared" si="51"/>
        <v>0</v>
      </c>
      <c r="Y187" s="5">
        <f t="shared" si="52"/>
        <v>0</v>
      </c>
      <c r="Z187" s="5">
        <f t="shared" si="53"/>
        <v>2</v>
      </c>
      <c r="AA187" s="5">
        <f t="shared" si="54"/>
        <v>1</v>
      </c>
      <c r="AB187" s="5">
        <f t="shared" si="55"/>
        <v>2</v>
      </c>
      <c r="AC187" s="5">
        <f t="shared" si="56"/>
        <v>0</v>
      </c>
      <c r="AD187" s="5">
        <f t="shared" si="57"/>
        <v>0</v>
      </c>
      <c r="AE187" s="5">
        <f t="shared" si="67"/>
        <v>0</v>
      </c>
      <c r="AG187" s="5">
        <f t="shared" si="58"/>
        <v>0</v>
      </c>
      <c r="AH187" s="5">
        <f t="shared" si="59"/>
        <v>1</v>
      </c>
      <c r="AI187" s="5">
        <f t="shared" si="60"/>
        <v>0</v>
      </c>
      <c r="AJ187" s="5">
        <f t="shared" si="61"/>
        <v>1</v>
      </c>
      <c r="AK187" s="5">
        <f t="shared" si="62"/>
        <v>0</v>
      </c>
      <c r="AL187" s="4">
        <f t="shared" si="63"/>
        <v>1</v>
      </c>
      <c r="AM187" s="5">
        <f t="shared" si="64"/>
        <v>0</v>
      </c>
      <c r="AN187" s="5">
        <f t="shared" si="65"/>
        <v>1</v>
      </c>
      <c r="AO187" s="7">
        <f t="shared" si="66"/>
        <v>0.2</v>
      </c>
    </row>
    <row r="188" spans="1:41" x14ac:dyDescent="0.55000000000000004">
      <c r="A188" s="1" t="s">
        <v>164</v>
      </c>
      <c r="B188" s="1" t="s">
        <v>484</v>
      </c>
      <c r="C188" t="s">
        <v>485</v>
      </c>
      <c r="E188" s="4" t="s">
        <v>670</v>
      </c>
      <c r="F188" s="4" t="s">
        <v>670</v>
      </c>
      <c r="G188" s="4" t="s">
        <v>672</v>
      </c>
      <c r="H188" s="4" t="s">
        <v>671</v>
      </c>
      <c r="I188" s="4" t="s">
        <v>671</v>
      </c>
      <c r="J188" s="4" t="s">
        <v>670</v>
      </c>
      <c r="L188" s="5">
        <f t="shared" si="47"/>
        <v>1</v>
      </c>
      <c r="M188" s="5">
        <f t="shared" si="48"/>
        <v>2</v>
      </c>
      <c r="N188" s="5">
        <f t="shared" si="49"/>
        <v>2</v>
      </c>
      <c r="W188" s="5">
        <f t="shared" si="50"/>
        <v>0</v>
      </c>
      <c r="X188" s="5">
        <f t="shared" si="51"/>
        <v>0</v>
      </c>
      <c r="Y188" s="5">
        <f t="shared" si="52"/>
        <v>0</v>
      </c>
      <c r="Z188" s="5">
        <f t="shared" si="53"/>
        <v>1</v>
      </c>
      <c r="AA188" s="5">
        <f t="shared" si="54"/>
        <v>2</v>
      </c>
      <c r="AB188" s="5">
        <f t="shared" si="55"/>
        <v>2</v>
      </c>
      <c r="AC188" s="5">
        <f t="shared" si="56"/>
        <v>0</v>
      </c>
      <c r="AD188" s="5">
        <f t="shared" si="57"/>
        <v>0</v>
      </c>
      <c r="AE188" s="5">
        <f t="shared" si="67"/>
        <v>0</v>
      </c>
      <c r="AG188" s="5">
        <f t="shared" si="58"/>
        <v>0</v>
      </c>
      <c r="AH188" s="5">
        <f t="shared" si="59"/>
        <v>2</v>
      </c>
      <c r="AI188" s="5">
        <f t="shared" si="60"/>
        <v>0</v>
      </c>
      <c r="AJ188" s="5">
        <f t="shared" si="61"/>
        <v>2</v>
      </c>
      <c r="AK188" s="5">
        <f t="shared" si="62"/>
        <v>0</v>
      </c>
      <c r="AL188" s="4">
        <f t="shared" si="63"/>
        <v>2</v>
      </c>
      <c r="AM188" s="5">
        <f t="shared" si="64"/>
        <v>0</v>
      </c>
      <c r="AN188" s="5">
        <f t="shared" si="65"/>
        <v>2</v>
      </c>
      <c r="AO188" s="7">
        <f t="shared" si="66"/>
        <v>0.4</v>
      </c>
    </row>
    <row r="189" spans="1:41" x14ac:dyDescent="0.55000000000000004">
      <c r="A189" s="1" t="s">
        <v>164</v>
      </c>
      <c r="B189" s="1" t="s">
        <v>172</v>
      </c>
      <c r="C189" t="s">
        <v>173</v>
      </c>
      <c r="E189" s="4" t="s">
        <v>672</v>
      </c>
      <c r="F189" s="4" t="s">
        <v>672</v>
      </c>
      <c r="G189" s="4" t="s">
        <v>672</v>
      </c>
      <c r="H189" s="4" t="s">
        <v>670</v>
      </c>
      <c r="I189" s="4" t="s">
        <v>671</v>
      </c>
      <c r="J189" s="4" t="s">
        <v>670</v>
      </c>
      <c r="L189" s="5">
        <f t="shared" si="47"/>
        <v>3</v>
      </c>
      <c r="M189" s="5">
        <f t="shared" si="48"/>
        <v>1</v>
      </c>
      <c r="N189" s="5">
        <f t="shared" si="49"/>
        <v>1</v>
      </c>
      <c r="W189" s="5">
        <f t="shared" si="50"/>
        <v>0</v>
      </c>
      <c r="X189" s="5">
        <f t="shared" si="51"/>
        <v>0</v>
      </c>
      <c r="Y189" s="5">
        <f t="shared" si="52"/>
        <v>0</v>
      </c>
      <c r="Z189" s="5">
        <f t="shared" si="53"/>
        <v>3</v>
      </c>
      <c r="AA189" s="5">
        <f t="shared" si="54"/>
        <v>1</v>
      </c>
      <c r="AB189" s="5">
        <f t="shared" si="55"/>
        <v>1</v>
      </c>
      <c r="AC189" s="5">
        <f t="shared" si="56"/>
        <v>0</v>
      </c>
      <c r="AD189" s="5">
        <f t="shared" si="57"/>
        <v>0</v>
      </c>
      <c r="AE189" s="5">
        <f t="shared" si="67"/>
        <v>0</v>
      </c>
      <c r="AG189" s="5">
        <f t="shared" si="58"/>
        <v>0</v>
      </c>
      <c r="AH189" s="5">
        <f t="shared" si="59"/>
        <v>1</v>
      </c>
      <c r="AI189" s="5">
        <f t="shared" si="60"/>
        <v>0</v>
      </c>
      <c r="AJ189" s="5">
        <f t="shared" si="61"/>
        <v>1</v>
      </c>
      <c r="AK189" s="5">
        <f t="shared" si="62"/>
        <v>0</v>
      </c>
      <c r="AL189" s="4">
        <f t="shared" si="63"/>
        <v>1</v>
      </c>
      <c r="AM189" s="5">
        <f t="shared" si="64"/>
        <v>0</v>
      </c>
      <c r="AN189" s="5">
        <f t="shared" si="65"/>
        <v>1</v>
      </c>
      <c r="AO189" s="7">
        <f t="shared" si="66"/>
        <v>0.2</v>
      </c>
    </row>
    <row r="190" spans="1:41" x14ac:dyDescent="0.55000000000000004">
      <c r="A190" s="1" t="s">
        <v>164</v>
      </c>
      <c r="B190" s="2" t="s">
        <v>488</v>
      </c>
      <c r="C190" t="s">
        <v>669</v>
      </c>
      <c r="E190" s="4" t="s">
        <v>672</v>
      </c>
      <c r="F190" s="4" t="s">
        <v>671</v>
      </c>
      <c r="G190" s="4" t="s">
        <v>671</v>
      </c>
      <c r="H190" s="4" t="s">
        <v>671</v>
      </c>
      <c r="I190" s="4" t="s">
        <v>670</v>
      </c>
      <c r="J190" s="4" t="s">
        <v>670</v>
      </c>
      <c r="L190" s="5">
        <f t="shared" si="47"/>
        <v>1</v>
      </c>
      <c r="M190" s="5">
        <f t="shared" si="48"/>
        <v>1</v>
      </c>
      <c r="N190" s="5">
        <f t="shared" si="49"/>
        <v>3</v>
      </c>
      <c r="W190" s="5">
        <f t="shared" si="50"/>
        <v>0</v>
      </c>
      <c r="X190" s="5">
        <f t="shared" si="51"/>
        <v>0</v>
      </c>
      <c r="Y190" s="5">
        <f t="shared" si="52"/>
        <v>0</v>
      </c>
      <c r="Z190" s="5">
        <f t="shared" si="53"/>
        <v>1</v>
      </c>
      <c r="AA190" s="5">
        <f t="shared" si="54"/>
        <v>1</v>
      </c>
      <c r="AB190" s="5">
        <f t="shared" si="55"/>
        <v>3</v>
      </c>
      <c r="AC190" s="5">
        <f t="shared" si="56"/>
        <v>0</v>
      </c>
      <c r="AD190" s="5">
        <f t="shared" si="57"/>
        <v>0</v>
      </c>
      <c r="AE190" s="5">
        <f t="shared" si="67"/>
        <v>0</v>
      </c>
      <c r="AG190" s="5">
        <f t="shared" si="58"/>
        <v>0</v>
      </c>
      <c r="AH190" s="5">
        <f t="shared" si="59"/>
        <v>1</v>
      </c>
      <c r="AI190" s="5">
        <f t="shared" si="60"/>
        <v>0</v>
      </c>
      <c r="AJ190" s="5">
        <f t="shared" si="61"/>
        <v>1</v>
      </c>
      <c r="AK190" s="5">
        <f t="shared" si="62"/>
        <v>0</v>
      </c>
      <c r="AL190" s="4">
        <f t="shared" si="63"/>
        <v>1</v>
      </c>
      <c r="AM190" s="5">
        <f t="shared" si="64"/>
        <v>0</v>
      </c>
      <c r="AN190" s="5">
        <f t="shared" si="65"/>
        <v>1</v>
      </c>
      <c r="AO190" s="7">
        <f t="shared" si="66"/>
        <v>0.2</v>
      </c>
    </row>
    <row r="191" spans="1:41" x14ac:dyDescent="0.55000000000000004">
      <c r="A191" s="1" t="s">
        <v>184</v>
      </c>
      <c r="B191" s="1" t="s">
        <v>197</v>
      </c>
      <c r="C191" t="s">
        <v>198</v>
      </c>
      <c r="E191" s="4" t="s">
        <v>670</v>
      </c>
      <c r="F191" s="4" t="s">
        <v>670</v>
      </c>
      <c r="G191" s="4" t="s">
        <v>670</v>
      </c>
      <c r="H191" s="4" t="s">
        <v>670</v>
      </c>
      <c r="I191" s="4" t="s">
        <v>670</v>
      </c>
      <c r="J191" s="4" t="s">
        <v>672</v>
      </c>
      <c r="L191" s="5">
        <f t="shared" si="47"/>
        <v>0</v>
      </c>
      <c r="M191" s="5">
        <f t="shared" si="48"/>
        <v>5</v>
      </c>
      <c r="N191" s="5">
        <f t="shared" si="49"/>
        <v>0</v>
      </c>
      <c r="W191" s="5">
        <f t="shared" si="50"/>
        <v>0</v>
      </c>
      <c r="X191" s="5">
        <f t="shared" si="51"/>
        <v>5</v>
      </c>
      <c r="Y191" s="5">
        <f t="shared" si="52"/>
        <v>0</v>
      </c>
      <c r="Z191" s="5">
        <f t="shared" si="53"/>
        <v>0</v>
      </c>
      <c r="AA191" s="5">
        <f t="shared" si="54"/>
        <v>0</v>
      </c>
      <c r="AB191" s="5">
        <f t="shared" si="55"/>
        <v>0</v>
      </c>
      <c r="AC191" s="5">
        <f t="shared" si="56"/>
        <v>0</v>
      </c>
      <c r="AD191" s="5">
        <f t="shared" si="57"/>
        <v>0</v>
      </c>
      <c r="AE191" s="5">
        <f t="shared" si="67"/>
        <v>0</v>
      </c>
      <c r="AG191" s="5">
        <f t="shared" si="58"/>
        <v>0</v>
      </c>
      <c r="AH191" s="5">
        <f t="shared" si="59"/>
        <v>0</v>
      </c>
      <c r="AI191" s="5">
        <f t="shared" si="60"/>
        <v>0</v>
      </c>
      <c r="AJ191" s="5">
        <f t="shared" si="61"/>
        <v>0</v>
      </c>
      <c r="AK191" s="5">
        <f t="shared" si="62"/>
        <v>0</v>
      </c>
      <c r="AL191" s="4">
        <f t="shared" si="63"/>
        <v>0</v>
      </c>
      <c r="AM191" s="5">
        <f t="shared" si="64"/>
        <v>0</v>
      </c>
      <c r="AN191" s="5">
        <f t="shared" si="65"/>
        <v>0</v>
      </c>
      <c r="AO191" s="7">
        <f t="shared" si="66"/>
        <v>0</v>
      </c>
    </row>
    <row r="192" spans="1:41" x14ac:dyDescent="0.55000000000000004">
      <c r="A192" s="1" t="s">
        <v>184</v>
      </c>
      <c r="B192" s="1" t="s">
        <v>185</v>
      </c>
      <c r="C192" t="s">
        <v>186</v>
      </c>
      <c r="E192" s="4" t="s">
        <v>670</v>
      </c>
      <c r="F192" s="4" t="s">
        <v>671</v>
      </c>
      <c r="G192" s="4" t="s">
        <v>672</v>
      </c>
      <c r="H192" s="4" t="s">
        <v>671</v>
      </c>
      <c r="I192" s="4" t="s">
        <v>672</v>
      </c>
      <c r="J192" s="4" t="s">
        <v>672</v>
      </c>
      <c r="L192" s="5">
        <f t="shared" si="47"/>
        <v>2</v>
      </c>
      <c r="M192" s="5">
        <f t="shared" si="48"/>
        <v>1</v>
      </c>
      <c r="N192" s="5">
        <f t="shared" si="49"/>
        <v>2</v>
      </c>
      <c r="W192" s="5">
        <f t="shared" si="50"/>
        <v>2</v>
      </c>
      <c r="X192" s="5">
        <f t="shared" si="51"/>
        <v>1</v>
      </c>
      <c r="Y192" s="5">
        <f t="shared" si="52"/>
        <v>0</v>
      </c>
      <c r="Z192" s="5">
        <f t="shared" si="53"/>
        <v>0</v>
      </c>
      <c r="AA192" s="5">
        <f t="shared" si="54"/>
        <v>0</v>
      </c>
      <c r="AB192" s="5">
        <f t="shared" si="55"/>
        <v>0</v>
      </c>
      <c r="AC192" s="5">
        <f t="shared" si="56"/>
        <v>0</v>
      </c>
      <c r="AD192" s="5">
        <f t="shared" si="57"/>
        <v>0</v>
      </c>
      <c r="AE192" s="5">
        <f t="shared" si="67"/>
        <v>0</v>
      </c>
      <c r="AG192" s="5">
        <f t="shared" si="58"/>
        <v>2</v>
      </c>
      <c r="AH192" s="5">
        <f t="shared" si="59"/>
        <v>0</v>
      </c>
      <c r="AI192" s="5">
        <f t="shared" si="60"/>
        <v>0</v>
      </c>
      <c r="AJ192" s="5">
        <f t="shared" si="61"/>
        <v>2</v>
      </c>
      <c r="AK192" s="5">
        <f t="shared" si="62"/>
        <v>1.2</v>
      </c>
      <c r="AL192" s="4">
        <f t="shared" si="63"/>
        <v>0</v>
      </c>
      <c r="AM192" s="5">
        <f t="shared" si="64"/>
        <v>0</v>
      </c>
      <c r="AN192" s="5">
        <f t="shared" si="65"/>
        <v>1.2</v>
      </c>
      <c r="AO192" s="7">
        <f t="shared" si="66"/>
        <v>0.4</v>
      </c>
    </row>
    <row r="193" spans="1:41" x14ac:dyDescent="0.55000000000000004">
      <c r="A193" s="1" t="s">
        <v>184</v>
      </c>
      <c r="B193" s="1" t="s">
        <v>201</v>
      </c>
      <c r="C193" t="s">
        <v>202</v>
      </c>
      <c r="E193" s="4" t="s">
        <v>670</v>
      </c>
      <c r="F193" s="4" t="s">
        <v>671</v>
      </c>
      <c r="G193" s="4" t="s">
        <v>671</v>
      </c>
      <c r="H193" s="4" t="s">
        <v>670</v>
      </c>
      <c r="I193" s="4" t="s">
        <v>670</v>
      </c>
      <c r="J193" s="4" t="s">
        <v>672</v>
      </c>
      <c r="L193" s="5">
        <f t="shared" si="47"/>
        <v>0</v>
      </c>
      <c r="M193" s="5">
        <f t="shared" si="48"/>
        <v>3</v>
      </c>
      <c r="N193" s="5">
        <f t="shared" si="49"/>
        <v>2</v>
      </c>
      <c r="W193" s="5">
        <f t="shared" si="50"/>
        <v>0</v>
      </c>
      <c r="X193" s="5">
        <f t="shared" si="51"/>
        <v>3</v>
      </c>
      <c r="Y193" s="5">
        <f t="shared" si="52"/>
        <v>0</v>
      </c>
      <c r="Z193" s="5">
        <f t="shared" si="53"/>
        <v>0</v>
      </c>
      <c r="AA193" s="5">
        <f t="shared" si="54"/>
        <v>0</v>
      </c>
      <c r="AB193" s="5">
        <f t="shared" si="55"/>
        <v>0</v>
      </c>
      <c r="AC193" s="5">
        <f t="shared" si="56"/>
        <v>0</v>
      </c>
      <c r="AD193" s="5">
        <f t="shared" si="57"/>
        <v>0</v>
      </c>
      <c r="AE193" s="5">
        <f t="shared" si="67"/>
        <v>0</v>
      </c>
      <c r="AG193" s="5">
        <f t="shared" si="58"/>
        <v>0</v>
      </c>
      <c r="AH193" s="5">
        <f t="shared" si="59"/>
        <v>0</v>
      </c>
      <c r="AI193" s="5">
        <f t="shared" si="60"/>
        <v>0</v>
      </c>
      <c r="AJ193" s="5">
        <f t="shared" si="61"/>
        <v>0</v>
      </c>
      <c r="AK193" s="5">
        <f t="shared" si="62"/>
        <v>0</v>
      </c>
      <c r="AL193" s="4">
        <f t="shared" si="63"/>
        <v>0</v>
      </c>
      <c r="AM193" s="5">
        <f t="shared" si="64"/>
        <v>0</v>
      </c>
      <c r="AN193" s="5">
        <f t="shared" si="65"/>
        <v>0</v>
      </c>
      <c r="AO193" s="7">
        <f t="shared" si="66"/>
        <v>0</v>
      </c>
    </row>
    <row r="194" spans="1:41" x14ac:dyDescent="0.55000000000000004">
      <c r="A194" s="1" t="s">
        <v>184</v>
      </c>
      <c r="B194" s="1" t="s">
        <v>189</v>
      </c>
      <c r="C194" t="s">
        <v>190</v>
      </c>
      <c r="E194" s="4" t="s">
        <v>670</v>
      </c>
      <c r="F194" s="4" t="s">
        <v>671</v>
      </c>
      <c r="G194" s="4" t="s">
        <v>670</v>
      </c>
      <c r="H194" s="4" t="s">
        <v>670</v>
      </c>
      <c r="I194" s="4" t="s">
        <v>670</v>
      </c>
      <c r="J194" s="4" t="s">
        <v>672</v>
      </c>
      <c r="L194" s="5">
        <f t="shared" ref="L194:L257" si="68">COUNTIF($E194:$I194,$L$1)</f>
        <v>0</v>
      </c>
      <c r="M194" s="5">
        <f t="shared" ref="M194:M257" si="69">COUNTIF($E194:$I194,$M$1)</f>
        <v>4</v>
      </c>
      <c r="N194" s="5">
        <f t="shared" ref="N194:N257" si="70">COUNTIF($E194:$I194,$N$1)</f>
        <v>1</v>
      </c>
      <c r="W194" s="5">
        <f t="shared" ref="W194:W257" si="71">SUMIF(J194,"Liberal",L194)</f>
        <v>0</v>
      </c>
      <c r="X194" s="5">
        <f t="shared" ref="X194:X257" si="72">SUMIF(J194,"Liberal",M194)</f>
        <v>4</v>
      </c>
      <c r="Y194" s="5">
        <f t="shared" ref="Y194:Y257" si="73">SUMIF(K194,"Liberal",N194)</f>
        <v>0</v>
      </c>
      <c r="Z194" s="5">
        <f t="shared" ref="Z194:Z257" si="74">SUMIF($J194,"Neutral",L194)</f>
        <v>0</v>
      </c>
      <c r="AA194" s="5">
        <f t="shared" ref="AA194:AA257" si="75">SUMIF($J194,"Neutral",M194)</f>
        <v>0</v>
      </c>
      <c r="AB194" s="5">
        <f t="shared" ref="AB194:AB257" si="76">SUMIF($J194,"Neutral",N194)</f>
        <v>0</v>
      </c>
      <c r="AC194" s="5">
        <f t="shared" ref="AC194:AC257" si="77">SUMIF($J194,"Conservative",L194)</f>
        <v>0</v>
      </c>
      <c r="AD194" s="5">
        <f t="shared" ref="AD194:AD257" si="78">SUMIF($J194,"Conservative",M194)</f>
        <v>0</v>
      </c>
      <c r="AE194" s="5">
        <f t="shared" si="67"/>
        <v>0</v>
      </c>
      <c r="AG194" s="5">
        <f t="shared" si="58"/>
        <v>0</v>
      </c>
      <c r="AH194" s="5">
        <f t="shared" si="59"/>
        <v>0</v>
      </c>
      <c r="AI194" s="5">
        <f t="shared" si="60"/>
        <v>0</v>
      </c>
      <c r="AJ194" s="5">
        <f t="shared" si="61"/>
        <v>0</v>
      </c>
      <c r="AK194" s="5">
        <f t="shared" si="62"/>
        <v>0</v>
      </c>
      <c r="AL194" s="4">
        <f t="shared" si="63"/>
        <v>0</v>
      </c>
      <c r="AM194" s="5">
        <f t="shared" si="64"/>
        <v>0</v>
      </c>
      <c r="AN194" s="5">
        <f t="shared" si="65"/>
        <v>0</v>
      </c>
      <c r="AO194" s="7">
        <f t="shared" si="66"/>
        <v>0</v>
      </c>
    </row>
    <row r="195" spans="1:41" x14ac:dyDescent="0.55000000000000004">
      <c r="A195" s="1" t="s">
        <v>184</v>
      </c>
      <c r="B195" s="1" t="s">
        <v>193</v>
      </c>
      <c r="C195" t="s">
        <v>194</v>
      </c>
      <c r="E195" s="4" t="s">
        <v>670</v>
      </c>
      <c r="F195" s="4" t="s">
        <v>670</v>
      </c>
      <c r="G195" s="4" t="s">
        <v>670</v>
      </c>
      <c r="H195" s="4" t="s">
        <v>672</v>
      </c>
      <c r="I195" s="4" t="s">
        <v>672</v>
      </c>
      <c r="J195" s="4" t="s">
        <v>672</v>
      </c>
      <c r="L195" s="5">
        <f t="shared" si="68"/>
        <v>2</v>
      </c>
      <c r="M195" s="5">
        <f t="shared" si="69"/>
        <v>3</v>
      </c>
      <c r="N195" s="5">
        <f t="shared" si="70"/>
        <v>0</v>
      </c>
      <c r="W195" s="5">
        <f t="shared" si="71"/>
        <v>2</v>
      </c>
      <c r="X195" s="5">
        <f t="shared" si="72"/>
        <v>3</v>
      </c>
      <c r="Y195" s="5">
        <f t="shared" si="73"/>
        <v>0</v>
      </c>
      <c r="Z195" s="5">
        <f t="shared" si="74"/>
        <v>0</v>
      </c>
      <c r="AA195" s="5">
        <f t="shared" si="75"/>
        <v>0</v>
      </c>
      <c r="AB195" s="5">
        <f t="shared" si="76"/>
        <v>0</v>
      </c>
      <c r="AC195" s="5">
        <f t="shared" si="77"/>
        <v>0</v>
      </c>
      <c r="AD195" s="5">
        <f t="shared" si="78"/>
        <v>0</v>
      </c>
      <c r="AE195" s="5">
        <f t="shared" si="67"/>
        <v>0</v>
      </c>
      <c r="AG195" s="5">
        <f t="shared" ref="AG195:AG258" si="79">W195</f>
        <v>2</v>
      </c>
      <c r="AH195" s="5">
        <f t="shared" ref="AH195:AH258" si="80">AA195</f>
        <v>0</v>
      </c>
      <c r="AI195" s="5">
        <f t="shared" ref="AI195:AI258" si="81">AE195</f>
        <v>0</v>
      </c>
      <c r="AJ195" s="5">
        <f t="shared" ref="AJ195:AJ258" si="82">SUM(AG195:AI195)</f>
        <v>2</v>
      </c>
      <c r="AK195" s="5">
        <f t="shared" ref="AK195:AK258" si="83">($W195+$Z195+$AC195)*(($W195+$X195+$Y195)/5)</f>
        <v>2</v>
      </c>
      <c r="AL195" s="4">
        <f t="shared" ref="AL195:AL258" si="84">($X195+$AA195+$AD195)*($Z195+$AA195+$AB195)/5</f>
        <v>0</v>
      </c>
      <c r="AM195" s="5">
        <f t="shared" ref="AM195:AM258" si="85">(Y195+AB195+AE195)*(AC195+AD195+AE195)/5</f>
        <v>0</v>
      </c>
      <c r="AN195" s="5">
        <f t="shared" ref="AN195:AN258" si="86">SUM(AK195:AM195)</f>
        <v>2</v>
      </c>
      <c r="AO195" s="7">
        <f t="shared" ref="AO195:AO258" si="87">($AJ195-$AM195)/(5-$AM195)</f>
        <v>0.4</v>
      </c>
    </row>
    <row r="196" spans="1:41" x14ac:dyDescent="0.55000000000000004">
      <c r="A196" s="1" t="s">
        <v>184</v>
      </c>
      <c r="B196" s="1" t="s">
        <v>191</v>
      </c>
      <c r="C196" t="s">
        <v>192</v>
      </c>
      <c r="E196" s="4" t="s">
        <v>672</v>
      </c>
      <c r="F196" s="4" t="s">
        <v>671</v>
      </c>
      <c r="G196" s="4" t="s">
        <v>671</v>
      </c>
      <c r="H196" s="4" t="s">
        <v>670</v>
      </c>
      <c r="I196" s="4" t="s">
        <v>671</v>
      </c>
      <c r="J196" s="4" t="s">
        <v>672</v>
      </c>
      <c r="L196" s="5">
        <f t="shared" si="68"/>
        <v>1</v>
      </c>
      <c r="M196" s="5">
        <f t="shared" si="69"/>
        <v>1</v>
      </c>
      <c r="N196" s="5">
        <f t="shared" si="70"/>
        <v>3</v>
      </c>
      <c r="W196" s="5">
        <f t="shared" si="71"/>
        <v>1</v>
      </c>
      <c r="X196" s="5">
        <f t="shared" si="72"/>
        <v>1</v>
      </c>
      <c r="Y196" s="5">
        <f t="shared" si="73"/>
        <v>0</v>
      </c>
      <c r="Z196" s="5">
        <f t="shared" si="74"/>
        <v>0</v>
      </c>
      <c r="AA196" s="5">
        <f t="shared" si="75"/>
        <v>0</v>
      </c>
      <c r="AB196" s="5">
        <f t="shared" si="76"/>
        <v>0</v>
      </c>
      <c r="AC196" s="5">
        <f t="shared" si="77"/>
        <v>0</v>
      </c>
      <c r="AD196" s="5">
        <f t="shared" si="78"/>
        <v>0</v>
      </c>
      <c r="AE196" s="5">
        <f t="shared" si="67"/>
        <v>0</v>
      </c>
      <c r="AG196" s="5">
        <f t="shared" si="79"/>
        <v>1</v>
      </c>
      <c r="AH196" s="5">
        <f t="shared" si="80"/>
        <v>0</v>
      </c>
      <c r="AI196" s="5">
        <f t="shared" si="81"/>
        <v>0</v>
      </c>
      <c r="AJ196" s="5">
        <f t="shared" si="82"/>
        <v>1</v>
      </c>
      <c r="AK196" s="5">
        <f t="shared" si="83"/>
        <v>0.4</v>
      </c>
      <c r="AL196" s="4">
        <f t="shared" si="84"/>
        <v>0</v>
      </c>
      <c r="AM196" s="5">
        <f t="shared" si="85"/>
        <v>0</v>
      </c>
      <c r="AN196" s="5">
        <f t="shared" si="86"/>
        <v>0.4</v>
      </c>
      <c r="AO196" s="7">
        <f t="shared" si="87"/>
        <v>0.2</v>
      </c>
    </row>
    <row r="197" spans="1:41" x14ac:dyDescent="0.55000000000000004">
      <c r="A197" s="1" t="s">
        <v>184</v>
      </c>
      <c r="B197" s="1" t="s">
        <v>199</v>
      </c>
      <c r="C197" t="s">
        <v>200</v>
      </c>
      <c r="E197" s="4" t="s">
        <v>670</v>
      </c>
      <c r="F197" s="4" t="s">
        <v>670</v>
      </c>
      <c r="G197" s="4" t="s">
        <v>672</v>
      </c>
      <c r="H197" s="4" t="s">
        <v>670</v>
      </c>
      <c r="I197" s="4" t="s">
        <v>672</v>
      </c>
      <c r="J197" s="4" t="s">
        <v>672</v>
      </c>
      <c r="L197" s="5">
        <f t="shared" si="68"/>
        <v>2</v>
      </c>
      <c r="M197" s="5">
        <f t="shared" si="69"/>
        <v>3</v>
      </c>
      <c r="N197" s="5">
        <f t="shared" si="70"/>
        <v>0</v>
      </c>
      <c r="W197" s="5">
        <f t="shared" si="71"/>
        <v>2</v>
      </c>
      <c r="X197" s="5">
        <f t="shared" si="72"/>
        <v>3</v>
      </c>
      <c r="Y197" s="5">
        <f t="shared" si="73"/>
        <v>0</v>
      </c>
      <c r="Z197" s="5">
        <f t="shared" si="74"/>
        <v>0</v>
      </c>
      <c r="AA197" s="5">
        <f t="shared" si="75"/>
        <v>0</v>
      </c>
      <c r="AB197" s="5">
        <f t="shared" si="76"/>
        <v>0</v>
      </c>
      <c r="AC197" s="5">
        <f t="shared" si="77"/>
        <v>0</v>
      </c>
      <c r="AD197" s="5">
        <f t="shared" si="78"/>
        <v>0</v>
      </c>
      <c r="AE197" s="5">
        <f t="shared" si="67"/>
        <v>0</v>
      </c>
      <c r="AG197" s="5">
        <f t="shared" si="79"/>
        <v>2</v>
      </c>
      <c r="AH197" s="5">
        <f t="shared" si="80"/>
        <v>0</v>
      </c>
      <c r="AI197" s="5">
        <f t="shared" si="81"/>
        <v>0</v>
      </c>
      <c r="AJ197" s="5">
        <f t="shared" si="82"/>
        <v>2</v>
      </c>
      <c r="AK197" s="5">
        <f t="shared" si="83"/>
        <v>2</v>
      </c>
      <c r="AL197" s="4">
        <f t="shared" si="84"/>
        <v>0</v>
      </c>
      <c r="AM197" s="5">
        <f t="shared" si="85"/>
        <v>0</v>
      </c>
      <c r="AN197" s="5">
        <f t="shared" si="86"/>
        <v>2</v>
      </c>
      <c r="AO197" s="7">
        <f t="shared" si="87"/>
        <v>0.4</v>
      </c>
    </row>
    <row r="198" spans="1:41" x14ac:dyDescent="0.55000000000000004">
      <c r="A198" s="1" t="s">
        <v>184</v>
      </c>
      <c r="B198" s="1" t="s">
        <v>187</v>
      </c>
      <c r="C198" t="s">
        <v>188</v>
      </c>
      <c r="E198" s="4" t="s">
        <v>670</v>
      </c>
      <c r="F198" s="4" t="s">
        <v>670</v>
      </c>
      <c r="G198" s="4" t="s">
        <v>671</v>
      </c>
      <c r="H198" s="4" t="s">
        <v>670</v>
      </c>
      <c r="I198" s="4" t="s">
        <v>672</v>
      </c>
      <c r="J198" s="4" t="s">
        <v>672</v>
      </c>
      <c r="L198" s="5">
        <f t="shared" si="68"/>
        <v>1</v>
      </c>
      <c r="M198" s="5">
        <f t="shared" si="69"/>
        <v>3</v>
      </c>
      <c r="N198" s="5">
        <f t="shared" si="70"/>
        <v>1</v>
      </c>
      <c r="W198" s="5">
        <f t="shared" si="71"/>
        <v>1</v>
      </c>
      <c r="X198" s="5">
        <f t="shared" si="72"/>
        <v>3</v>
      </c>
      <c r="Y198" s="5">
        <f t="shared" si="73"/>
        <v>0</v>
      </c>
      <c r="Z198" s="5">
        <f t="shared" si="74"/>
        <v>0</v>
      </c>
      <c r="AA198" s="5">
        <f t="shared" si="75"/>
        <v>0</v>
      </c>
      <c r="AB198" s="5">
        <f t="shared" si="76"/>
        <v>0</v>
      </c>
      <c r="AC198" s="5">
        <f t="shared" si="77"/>
        <v>0</v>
      </c>
      <c r="AD198" s="5">
        <f t="shared" si="78"/>
        <v>0</v>
      </c>
      <c r="AE198" s="5">
        <f t="shared" si="67"/>
        <v>0</v>
      </c>
      <c r="AG198" s="5">
        <f t="shared" si="79"/>
        <v>1</v>
      </c>
      <c r="AH198" s="5">
        <f t="shared" si="80"/>
        <v>0</v>
      </c>
      <c r="AI198" s="5">
        <f t="shared" si="81"/>
        <v>0</v>
      </c>
      <c r="AJ198" s="5">
        <f t="shared" si="82"/>
        <v>1</v>
      </c>
      <c r="AK198" s="5">
        <f t="shared" si="83"/>
        <v>0.8</v>
      </c>
      <c r="AL198" s="4">
        <f t="shared" si="84"/>
        <v>0</v>
      </c>
      <c r="AM198" s="5">
        <f t="shared" si="85"/>
        <v>0</v>
      </c>
      <c r="AN198" s="5">
        <f t="shared" si="86"/>
        <v>0.8</v>
      </c>
      <c r="AO198" s="7">
        <f t="shared" si="87"/>
        <v>0.2</v>
      </c>
    </row>
    <row r="199" spans="1:41" x14ac:dyDescent="0.55000000000000004">
      <c r="A199" s="1" t="s">
        <v>184</v>
      </c>
      <c r="B199" s="1" t="s">
        <v>195</v>
      </c>
      <c r="C199" t="s">
        <v>196</v>
      </c>
      <c r="E199" s="4" t="s">
        <v>671</v>
      </c>
      <c r="F199" s="4" t="s">
        <v>670</v>
      </c>
      <c r="G199" s="4" t="s">
        <v>671</v>
      </c>
      <c r="H199" s="4" t="s">
        <v>670</v>
      </c>
      <c r="I199" s="4" t="s">
        <v>671</v>
      </c>
      <c r="J199" s="4" t="s">
        <v>672</v>
      </c>
      <c r="L199" s="5">
        <f t="shared" si="68"/>
        <v>0</v>
      </c>
      <c r="M199" s="5">
        <f t="shared" si="69"/>
        <v>2</v>
      </c>
      <c r="N199" s="5">
        <f t="shared" si="70"/>
        <v>3</v>
      </c>
      <c r="W199" s="5">
        <f t="shared" si="71"/>
        <v>0</v>
      </c>
      <c r="X199" s="5">
        <f t="shared" si="72"/>
        <v>2</v>
      </c>
      <c r="Y199" s="5">
        <f t="shared" si="73"/>
        <v>0</v>
      </c>
      <c r="Z199" s="5">
        <f t="shared" si="74"/>
        <v>0</v>
      </c>
      <c r="AA199" s="5">
        <f t="shared" si="75"/>
        <v>0</v>
      </c>
      <c r="AB199" s="5">
        <f t="shared" si="76"/>
        <v>0</v>
      </c>
      <c r="AC199" s="5">
        <f t="shared" si="77"/>
        <v>0</v>
      </c>
      <c r="AD199" s="5">
        <f t="shared" si="78"/>
        <v>0</v>
      </c>
      <c r="AE199" s="5">
        <f t="shared" si="67"/>
        <v>0</v>
      </c>
      <c r="AG199" s="5">
        <f t="shared" si="79"/>
        <v>0</v>
      </c>
      <c r="AH199" s="5">
        <f t="shared" si="80"/>
        <v>0</v>
      </c>
      <c r="AI199" s="5">
        <f t="shared" si="81"/>
        <v>0</v>
      </c>
      <c r="AJ199" s="5">
        <f t="shared" si="82"/>
        <v>0</v>
      </c>
      <c r="AK199" s="5">
        <f t="shared" si="83"/>
        <v>0</v>
      </c>
      <c r="AL199" s="4">
        <f t="shared" si="84"/>
        <v>0</v>
      </c>
      <c r="AM199" s="5">
        <f t="shared" si="85"/>
        <v>0</v>
      </c>
      <c r="AN199" s="5">
        <f t="shared" si="86"/>
        <v>0</v>
      </c>
      <c r="AO199" s="7">
        <f t="shared" si="87"/>
        <v>0</v>
      </c>
    </row>
    <row r="200" spans="1:41" x14ac:dyDescent="0.55000000000000004">
      <c r="A200" s="1" t="s">
        <v>493</v>
      </c>
      <c r="B200" s="1" t="s">
        <v>497</v>
      </c>
      <c r="C200" t="s">
        <v>498</v>
      </c>
      <c r="E200" s="4" t="s">
        <v>670</v>
      </c>
      <c r="F200" s="4" t="s">
        <v>672</v>
      </c>
      <c r="G200" s="4" t="s">
        <v>671</v>
      </c>
      <c r="H200" s="4" t="s">
        <v>671</v>
      </c>
      <c r="I200" s="4" t="s">
        <v>671</v>
      </c>
      <c r="J200" s="4" t="s">
        <v>672</v>
      </c>
      <c r="L200" s="5">
        <f t="shared" si="68"/>
        <v>1</v>
      </c>
      <c r="M200" s="5">
        <f t="shared" si="69"/>
        <v>1</v>
      </c>
      <c r="N200" s="5">
        <f t="shared" si="70"/>
        <v>3</v>
      </c>
      <c r="W200" s="5">
        <f t="shared" si="71"/>
        <v>1</v>
      </c>
      <c r="X200" s="5">
        <f t="shared" si="72"/>
        <v>1</v>
      </c>
      <c r="Y200" s="5">
        <f t="shared" si="73"/>
        <v>0</v>
      </c>
      <c r="Z200" s="5">
        <f t="shared" si="74"/>
        <v>0</v>
      </c>
      <c r="AA200" s="5">
        <f t="shared" si="75"/>
        <v>0</v>
      </c>
      <c r="AB200" s="5">
        <f t="shared" si="76"/>
        <v>0</v>
      </c>
      <c r="AC200" s="5">
        <f t="shared" si="77"/>
        <v>0</v>
      </c>
      <c r="AD200" s="5">
        <f t="shared" si="78"/>
        <v>0</v>
      </c>
      <c r="AE200" s="5">
        <f t="shared" si="67"/>
        <v>0</v>
      </c>
      <c r="AG200" s="5">
        <f t="shared" si="79"/>
        <v>1</v>
      </c>
      <c r="AH200" s="5">
        <f t="shared" si="80"/>
        <v>0</v>
      </c>
      <c r="AI200" s="5">
        <f t="shared" si="81"/>
        <v>0</v>
      </c>
      <c r="AJ200" s="5">
        <f t="shared" si="82"/>
        <v>1</v>
      </c>
      <c r="AK200" s="5">
        <f t="shared" si="83"/>
        <v>0.4</v>
      </c>
      <c r="AL200" s="4">
        <f t="shared" si="84"/>
        <v>0</v>
      </c>
      <c r="AM200" s="5">
        <f t="shared" si="85"/>
        <v>0</v>
      </c>
      <c r="AN200" s="5">
        <f t="shared" si="86"/>
        <v>0.4</v>
      </c>
      <c r="AO200" s="7">
        <f t="shared" si="87"/>
        <v>0.2</v>
      </c>
    </row>
    <row r="201" spans="1:41" x14ac:dyDescent="0.55000000000000004">
      <c r="A201" s="1" t="s">
        <v>493</v>
      </c>
      <c r="B201" s="1" t="s">
        <v>501</v>
      </c>
      <c r="C201" t="s">
        <v>502</v>
      </c>
      <c r="E201" s="4" t="s">
        <v>672</v>
      </c>
      <c r="F201" s="4" t="s">
        <v>671</v>
      </c>
      <c r="G201" s="4" t="s">
        <v>671</v>
      </c>
      <c r="H201" s="4" t="s">
        <v>672</v>
      </c>
      <c r="I201" s="4" t="s">
        <v>671</v>
      </c>
      <c r="J201" s="4" t="s">
        <v>672</v>
      </c>
      <c r="L201" s="5">
        <f t="shared" si="68"/>
        <v>2</v>
      </c>
      <c r="M201" s="5">
        <f t="shared" si="69"/>
        <v>0</v>
      </c>
      <c r="N201" s="5">
        <f t="shared" si="70"/>
        <v>3</v>
      </c>
      <c r="W201" s="5">
        <f t="shared" si="71"/>
        <v>2</v>
      </c>
      <c r="X201" s="5">
        <f t="shared" si="72"/>
        <v>0</v>
      </c>
      <c r="Y201" s="5">
        <f t="shared" si="73"/>
        <v>0</v>
      </c>
      <c r="Z201" s="5">
        <f t="shared" si="74"/>
        <v>0</v>
      </c>
      <c r="AA201" s="5">
        <f t="shared" si="75"/>
        <v>0</v>
      </c>
      <c r="AB201" s="5">
        <f t="shared" si="76"/>
        <v>0</v>
      </c>
      <c r="AC201" s="5">
        <f t="shared" si="77"/>
        <v>0</v>
      </c>
      <c r="AD201" s="5">
        <f t="shared" si="78"/>
        <v>0</v>
      </c>
      <c r="AE201" s="5">
        <f t="shared" si="67"/>
        <v>0</v>
      </c>
      <c r="AG201" s="5">
        <f t="shared" si="79"/>
        <v>2</v>
      </c>
      <c r="AH201" s="5">
        <f t="shared" si="80"/>
        <v>0</v>
      </c>
      <c r="AI201" s="5">
        <f t="shared" si="81"/>
        <v>0</v>
      </c>
      <c r="AJ201" s="5">
        <f t="shared" si="82"/>
        <v>2</v>
      </c>
      <c r="AK201" s="5">
        <f t="shared" si="83"/>
        <v>0.8</v>
      </c>
      <c r="AL201" s="4">
        <f t="shared" si="84"/>
        <v>0</v>
      </c>
      <c r="AM201" s="5">
        <f t="shared" si="85"/>
        <v>0</v>
      </c>
      <c r="AN201" s="5">
        <f t="shared" si="86"/>
        <v>0.8</v>
      </c>
      <c r="AO201" s="7">
        <f t="shared" si="87"/>
        <v>0.4</v>
      </c>
    </row>
    <row r="202" spans="1:41" x14ac:dyDescent="0.55000000000000004">
      <c r="A202" s="1" t="s">
        <v>493</v>
      </c>
      <c r="B202" s="1" t="s">
        <v>504</v>
      </c>
      <c r="C202" t="s">
        <v>505</v>
      </c>
      <c r="E202" s="4" t="s">
        <v>671</v>
      </c>
      <c r="F202" s="4" t="s">
        <v>672</v>
      </c>
      <c r="G202" s="4" t="s">
        <v>670</v>
      </c>
      <c r="H202" s="4" t="s">
        <v>671</v>
      </c>
      <c r="I202" s="4" t="s">
        <v>672</v>
      </c>
      <c r="J202" s="4" t="s">
        <v>672</v>
      </c>
      <c r="L202" s="5">
        <f t="shared" si="68"/>
        <v>2</v>
      </c>
      <c r="M202" s="5">
        <f t="shared" si="69"/>
        <v>1</v>
      </c>
      <c r="N202" s="5">
        <f t="shared" si="70"/>
        <v>2</v>
      </c>
      <c r="W202" s="5">
        <f t="shared" si="71"/>
        <v>2</v>
      </c>
      <c r="X202" s="5">
        <f t="shared" si="72"/>
        <v>1</v>
      </c>
      <c r="Y202" s="5">
        <f t="shared" si="73"/>
        <v>0</v>
      </c>
      <c r="Z202" s="5">
        <f t="shared" si="74"/>
        <v>0</v>
      </c>
      <c r="AA202" s="5">
        <f t="shared" si="75"/>
        <v>0</v>
      </c>
      <c r="AB202" s="5">
        <f t="shared" si="76"/>
        <v>0</v>
      </c>
      <c r="AC202" s="5">
        <f t="shared" si="77"/>
        <v>0</v>
      </c>
      <c r="AD202" s="5">
        <f t="shared" si="78"/>
        <v>0</v>
      </c>
      <c r="AE202" s="5">
        <f t="shared" si="67"/>
        <v>0</v>
      </c>
      <c r="AG202" s="5">
        <f t="shared" si="79"/>
        <v>2</v>
      </c>
      <c r="AH202" s="5">
        <f t="shared" si="80"/>
        <v>0</v>
      </c>
      <c r="AI202" s="5">
        <f t="shared" si="81"/>
        <v>0</v>
      </c>
      <c r="AJ202" s="5">
        <f t="shared" si="82"/>
        <v>2</v>
      </c>
      <c r="AK202" s="5">
        <f t="shared" si="83"/>
        <v>1.2</v>
      </c>
      <c r="AL202" s="4">
        <f t="shared" si="84"/>
        <v>0</v>
      </c>
      <c r="AM202" s="5">
        <f t="shared" si="85"/>
        <v>0</v>
      </c>
      <c r="AN202" s="5">
        <f t="shared" si="86"/>
        <v>1.2</v>
      </c>
      <c r="AO202" s="7">
        <f t="shared" si="87"/>
        <v>0.4</v>
      </c>
    </row>
    <row r="203" spans="1:41" x14ac:dyDescent="0.55000000000000004">
      <c r="A203" s="1" t="s">
        <v>493</v>
      </c>
      <c r="B203" s="1" t="s">
        <v>496</v>
      </c>
      <c r="C203" t="s">
        <v>663</v>
      </c>
      <c r="E203" s="4" t="s">
        <v>670</v>
      </c>
      <c r="F203" s="4" t="s">
        <v>670</v>
      </c>
      <c r="G203" s="4" t="s">
        <v>670</v>
      </c>
      <c r="H203" s="4" t="s">
        <v>670</v>
      </c>
      <c r="I203" s="4" t="s">
        <v>670</v>
      </c>
      <c r="J203" s="4" t="s">
        <v>672</v>
      </c>
      <c r="L203" s="5">
        <f t="shared" si="68"/>
        <v>0</v>
      </c>
      <c r="M203" s="5">
        <f t="shared" si="69"/>
        <v>5</v>
      </c>
      <c r="N203" s="5">
        <f t="shared" si="70"/>
        <v>0</v>
      </c>
      <c r="W203" s="5">
        <f t="shared" si="71"/>
        <v>0</v>
      </c>
      <c r="X203" s="5">
        <f t="shared" si="72"/>
        <v>5</v>
      </c>
      <c r="Y203" s="5">
        <f t="shared" si="73"/>
        <v>0</v>
      </c>
      <c r="Z203" s="5">
        <f t="shared" si="74"/>
        <v>0</v>
      </c>
      <c r="AA203" s="5">
        <f t="shared" si="75"/>
        <v>0</v>
      </c>
      <c r="AB203" s="5">
        <f t="shared" si="76"/>
        <v>0</v>
      </c>
      <c r="AC203" s="5">
        <f t="shared" si="77"/>
        <v>0</v>
      </c>
      <c r="AD203" s="5">
        <f t="shared" si="78"/>
        <v>0</v>
      </c>
      <c r="AE203" s="5">
        <f t="shared" si="67"/>
        <v>0</v>
      </c>
      <c r="AG203" s="5">
        <f t="shared" si="79"/>
        <v>0</v>
      </c>
      <c r="AH203" s="5">
        <f t="shared" si="80"/>
        <v>0</v>
      </c>
      <c r="AI203" s="5">
        <f t="shared" si="81"/>
        <v>0</v>
      </c>
      <c r="AJ203" s="5">
        <f t="shared" si="82"/>
        <v>0</v>
      </c>
      <c r="AK203" s="5">
        <f t="shared" si="83"/>
        <v>0</v>
      </c>
      <c r="AL203" s="4">
        <f t="shared" si="84"/>
        <v>0</v>
      </c>
      <c r="AM203" s="5">
        <f t="shared" si="85"/>
        <v>0</v>
      </c>
      <c r="AN203" s="5">
        <f t="shared" si="86"/>
        <v>0</v>
      </c>
      <c r="AO203" s="7">
        <f t="shared" si="87"/>
        <v>0</v>
      </c>
    </row>
    <row r="204" spans="1:41" x14ac:dyDescent="0.55000000000000004">
      <c r="A204" s="1" t="s">
        <v>493</v>
      </c>
      <c r="B204" s="1" t="s">
        <v>495</v>
      </c>
      <c r="C204" t="s">
        <v>675</v>
      </c>
      <c r="E204" s="4" t="s">
        <v>670</v>
      </c>
      <c r="F204" s="4" t="s">
        <v>670</v>
      </c>
      <c r="G204" s="4" t="s">
        <v>672</v>
      </c>
      <c r="H204" s="4" t="s">
        <v>670</v>
      </c>
      <c r="I204" s="4" t="s">
        <v>671</v>
      </c>
      <c r="J204" s="4" t="s">
        <v>672</v>
      </c>
      <c r="L204" s="5">
        <f t="shared" si="68"/>
        <v>1</v>
      </c>
      <c r="M204" s="5">
        <f t="shared" si="69"/>
        <v>3</v>
      </c>
      <c r="N204" s="5">
        <f t="shared" si="70"/>
        <v>1</v>
      </c>
      <c r="W204" s="5">
        <f t="shared" si="71"/>
        <v>1</v>
      </c>
      <c r="X204" s="5">
        <f t="shared" si="72"/>
        <v>3</v>
      </c>
      <c r="Y204" s="5">
        <f t="shared" si="73"/>
        <v>0</v>
      </c>
      <c r="Z204" s="5">
        <f t="shared" si="74"/>
        <v>0</v>
      </c>
      <c r="AA204" s="5">
        <f t="shared" si="75"/>
        <v>0</v>
      </c>
      <c r="AB204" s="5">
        <f t="shared" si="76"/>
        <v>0</v>
      </c>
      <c r="AC204" s="5">
        <f t="shared" si="77"/>
        <v>0</v>
      </c>
      <c r="AD204" s="5">
        <f t="shared" si="78"/>
        <v>0</v>
      </c>
      <c r="AE204" s="5">
        <f t="shared" si="67"/>
        <v>0</v>
      </c>
      <c r="AG204" s="5">
        <f t="shared" si="79"/>
        <v>1</v>
      </c>
      <c r="AH204" s="5">
        <f t="shared" si="80"/>
        <v>0</v>
      </c>
      <c r="AI204" s="5">
        <f t="shared" si="81"/>
        <v>0</v>
      </c>
      <c r="AJ204" s="5">
        <f t="shared" si="82"/>
        <v>1</v>
      </c>
      <c r="AK204" s="5">
        <f t="shared" si="83"/>
        <v>0.8</v>
      </c>
      <c r="AL204" s="4">
        <f t="shared" si="84"/>
        <v>0</v>
      </c>
      <c r="AM204" s="5">
        <f t="shared" si="85"/>
        <v>0</v>
      </c>
      <c r="AN204" s="5">
        <f t="shared" si="86"/>
        <v>0.8</v>
      </c>
      <c r="AO204" s="7">
        <f t="shared" si="87"/>
        <v>0.2</v>
      </c>
    </row>
    <row r="205" spans="1:41" x14ac:dyDescent="0.55000000000000004">
      <c r="A205" s="1" t="s">
        <v>493</v>
      </c>
      <c r="B205" s="1" t="s">
        <v>494</v>
      </c>
      <c r="C205" t="s">
        <v>677</v>
      </c>
      <c r="E205" s="4" t="s">
        <v>670</v>
      </c>
      <c r="F205" s="4" t="s">
        <v>672</v>
      </c>
      <c r="G205" s="4" t="s">
        <v>672</v>
      </c>
      <c r="H205" s="4" t="s">
        <v>670</v>
      </c>
      <c r="I205" s="4" t="s">
        <v>671</v>
      </c>
      <c r="J205" s="4" t="s">
        <v>672</v>
      </c>
      <c r="L205" s="5">
        <f t="shared" si="68"/>
        <v>2</v>
      </c>
      <c r="M205" s="5">
        <f t="shared" si="69"/>
        <v>2</v>
      </c>
      <c r="N205" s="5">
        <f t="shared" si="70"/>
        <v>1</v>
      </c>
      <c r="W205" s="5">
        <f t="shared" si="71"/>
        <v>2</v>
      </c>
      <c r="X205" s="5">
        <f t="shared" si="72"/>
        <v>2</v>
      </c>
      <c r="Y205" s="5">
        <f t="shared" si="73"/>
        <v>0</v>
      </c>
      <c r="Z205" s="5">
        <f t="shared" si="74"/>
        <v>0</v>
      </c>
      <c r="AA205" s="5">
        <f t="shared" si="75"/>
        <v>0</v>
      </c>
      <c r="AB205" s="5">
        <f t="shared" si="76"/>
        <v>0</v>
      </c>
      <c r="AC205" s="5">
        <f t="shared" si="77"/>
        <v>0</v>
      </c>
      <c r="AD205" s="5">
        <f t="shared" si="78"/>
        <v>0</v>
      </c>
      <c r="AE205" s="5">
        <f t="shared" si="67"/>
        <v>0</v>
      </c>
      <c r="AG205" s="5">
        <f t="shared" si="79"/>
        <v>2</v>
      </c>
      <c r="AH205" s="5">
        <f t="shared" si="80"/>
        <v>0</v>
      </c>
      <c r="AI205" s="5">
        <f t="shared" si="81"/>
        <v>0</v>
      </c>
      <c r="AJ205" s="5">
        <f t="shared" si="82"/>
        <v>2</v>
      </c>
      <c r="AK205" s="5">
        <f t="shared" si="83"/>
        <v>1.6</v>
      </c>
      <c r="AL205" s="4">
        <f t="shared" si="84"/>
        <v>0</v>
      </c>
      <c r="AM205" s="5">
        <f t="shared" si="85"/>
        <v>0</v>
      </c>
      <c r="AN205" s="5">
        <f t="shared" si="86"/>
        <v>1.6</v>
      </c>
      <c r="AO205" s="7">
        <f t="shared" si="87"/>
        <v>0.4</v>
      </c>
    </row>
    <row r="206" spans="1:41" x14ac:dyDescent="0.55000000000000004">
      <c r="A206" s="1" t="s">
        <v>493</v>
      </c>
      <c r="B206" s="1" t="s">
        <v>503</v>
      </c>
      <c r="C206" t="s">
        <v>649</v>
      </c>
      <c r="E206" s="4" t="s">
        <v>670</v>
      </c>
      <c r="F206" s="4" t="s">
        <v>670</v>
      </c>
      <c r="G206" s="4" t="s">
        <v>670</v>
      </c>
      <c r="H206" s="4" t="s">
        <v>670</v>
      </c>
      <c r="I206" s="4" t="s">
        <v>671</v>
      </c>
      <c r="J206" s="4" t="s">
        <v>672</v>
      </c>
      <c r="L206" s="5">
        <f t="shared" si="68"/>
        <v>0</v>
      </c>
      <c r="M206" s="5">
        <f t="shared" si="69"/>
        <v>4</v>
      </c>
      <c r="N206" s="5">
        <f t="shared" si="70"/>
        <v>1</v>
      </c>
      <c r="W206" s="5">
        <f t="shared" si="71"/>
        <v>0</v>
      </c>
      <c r="X206" s="5">
        <f t="shared" si="72"/>
        <v>4</v>
      </c>
      <c r="Y206" s="5">
        <f t="shared" si="73"/>
        <v>0</v>
      </c>
      <c r="Z206" s="5">
        <f t="shared" si="74"/>
        <v>0</v>
      </c>
      <c r="AA206" s="5">
        <f t="shared" si="75"/>
        <v>0</v>
      </c>
      <c r="AB206" s="5">
        <f t="shared" si="76"/>
        <v>0</v>
      </c>
      <c r="AC206" s="5">
        <f t="shared" si="77"/>
        <v>0</v>
      </c>
      <c r="AD206" s="5">
        <f t="shared" si="78"/>
        <v>0</v>
      </c>
      <c r="AE206" s="5">
        <f t="shared" si="67"/>
        <v>0</v>
      </c>
      <c r="AG206" s="5">
        <f t="shared" si="79"/>
        <v>0</v>
      </c>
      <c r="AH206" s="5">
        <f t="shared" si="80"/>
        <v>0</v>
      </c>
      <c r="AI206" s="5">
        <f t="shared" si="81"/>
        <v>0</v>
      </c>
      <c r="AJ206" s="5">
        <f t="shared" si="82"/>
        <v>0</v>
      </c>
      <c r="AK206" s="5">
        <f t="shared" si="83"/>
        <v>0</v>
      </c>
      <c r="AL206" s="4">
        <f t="shared" si="84"/>
        <v>0</v>
      </c>
      <c r="AM206" s="5">
        <f t="shared" si="85"/>
        <v>0</v>
      </c>
      <c r="AN206" s="5">
        <f t="shared" si="86"/>
        <v>0</v>
      </c>
      <c r="AO206" s="7">
        <f t="shared" si="87"/>
        <v>0</v>
      </c>
    </row>
    <row r="207" spans="1:41" x14ac:dyDescent="0.55000000000000004">
      <c r="A207" s="1" t="s">
        <v>493</v>
      </c>
      <c r="B207" s="1" t="s">
        <v>506</v>
      </c>
      <c r="C207" t="s">
        <v>507</v>
      </c>
      <c r="E207" s="4" t="s">
        <v>672</v>
      </c>
      <c r="F207" s="4" t="s">
        <v>672</v>
      </c>
      <c r="G207" s="4" t="s">
        <v>672</v>
      </c>
      <c r="H207" s="4" t="s">
        <v>671</v>
      </c>
      <c r="I207" s="4" t="s">
        <v>672</v>
      </c>
      <c r="J207" s="4" t="s">
        <v>672</v>
      </c>
      <c r="L207" s="5">
        <f t="shared" si="68"/>
        <v>4</v>
      </c>
      <c r="M207" s="5">
        <f t="shared" si="69"/>
        <v>0</v>
      </c>
      <c r="N207" s="5">
        <f t="shared" si="70"/>
        <v>1</v>
      </c>
      <c r="W207" s="5">
        <f t="shared" si="71"/>
        <v>4</v>
      </c>
      <c r="X207" s="5">
        <f t="shared" si="72"/>
        <v>0</v>
      </c>
      <c r="Y207" s="5">
        <f t="shared" si="73"/>
        <v>0</v>
      </c>
      <c r="Z207" s="5">
        <f t="shared" si="74"/>
        <v>0</v>
      </c>
      <c r="AA207" s="5">
        <f t="shared" si="75"/>
        <v>0</v>
      </c>
      <c r="AB207" s="5">
        <f t="shared" si="76"/>
        <v>0</v>
      </c>
      <c r="AC207" s="5">
        <f t="shared" si="77"/>
        <v>0</v>
      </c>
      <c r="AD207" s="5">
        <f t="shared" si="78"/>
        <v>0</v>
      </c>
      <c r="AE207" s="5">
        <f t="shared" si="67"/>
        <v>0</v>
      </c>
      <c r="AG207" s="5">
        <f t="shared" si="79"/>
        <v>4</v>
      </c>
      <c r="AH207" s="5">
        <f t="shared" si="80"/>
        <v>0</v>
      </c>
      <c r="AI207" s="5">
        <f t="shared" si="81"/>
        <v>0</v>
      </c>
      <c r="AJ207" s="5">
        <f t="shared" si="82"/>
        <v>4</v>
      </c>
      <c r="AK207" s="5">
        <f t="shared" si="83"/>
        <v>3.2</v>
      </c>
      <c r="AL207" s="4">
        <f t="shared" si="84"/>
        <v>0</v>
      </c>
      <c r="AM207" s="5">
        <f t="shared" si="85"/>
        <v>0</v>
      </c>
      <c r="AN207" s="5">
        <f t="shared" si="86"/>
        <v>3.2</v>
      </c>
      <c r="AO207" s="7">
        <f t="shared" si="87"/>
        <v>0.8</v>
      </c>
    </row>
    <row r="208" spans="1:41" x14ac:dyDescent="0.55000000000000004">
      <c r="A208" s="1" t="s">
        <v>493</v>
      </c>
      <c r="B208" s="1" t="s">
        <v>499</v>
      </c>
      <c r="C208" t="s">
        <v>500</v>
      </c>
      <c r="E208" s="4" t="s">
        <v>671</v>
      </c>
      <c r="F208" s="4" t="s">
        <v>671</v>
      </c>
      <c r="G208" s="4" t="s">
        <v>671</v>
      </c>
      <c r="H208" s="4" t="s">
        <v>670</v>
      </c>
      <c r="I208" s="4" t="s">
        <v>670</v>
      </c>
      <c r="J208" s="4" t="s">
        <v>672</v>
      </c>
      <c r="L208" s="5">
        <f t="shared" si="68"/>
        <v>0</v>
      </c>
      <c r="M208" s="5">
        <f t="shared" si="69"/>
        <v>2</v>
      </c>
      <c r="N208" s="5">
        <f t="shared" si="70"/>
        <v>3</v>
      </c>
      <c r="W208" s="5">
        <f t="shared" si="71"/>
        <v>0</v>
      </c>
      <c r="X208" s="5">
        <f t="shared" si="72"/>
        <v>2</v>
      </c>
      <c r="Y208" s="5">
        <f t="shared" si="73"/>
        <v>0</v>
      </c>
      <c r="Z208" s="5">
        <f t="shared" si="74"/>
        <v>0</v>
      </c>
      <c r="AA208" s="5">
        <f t="shared" si="75"/>
        <v>0</v>
      </c>
      <c r="AB208" s="5">
        <f t="shared" si="76"/>
        <v>0</v>
      </c>
      <c r="AC208" s="5">
        <f t="shared" si="77"/>
        <v>0</v>
      </c>
      <c r="AD208" s="5">
        <f t="shared" si="78"/>
        <v>0</v>
      </c>
      <c r="AE208" s="5">
        <f t="shared" si="67"/>
        <v>0</v>
      </c>
      <c r="AG208" s="5">
        <f t="shared" si="79"/>
        <v>0</v>
      </c>
      <c r="AH208" s="5">
        <f t="shared" si="80"/>
        <v>0</v>
      </c>
      <c r="AI208" s="5">
        <f t="shared" si="81"/>
        <v>0</v>
      </c>
      <c r="AJ208" s="5">
        <f t="shared" si="82"/>
        <v>0</v>
      </c>
      <c r="AK208" s="5">
        <f t="shared" si="83"/>
        <v>0</v>
      </c>
      <c r="AL208" s="4">
        <f t="shared" si="84"/>
        <v>0</v>
      </c>
      <c r="AM208" s="5">
        <f t="shared" si="85"/>
        <v>0</v>
      </c>
      <c r="AN208" s="5">
        <f t="shared" si="86"/>
        <v>0</v>
      </c>
      <c r="AO208" s="7">
        <f t="shared" si="87"/>
        <v>0</v>
      </c>
    </row>
    <row r="209" spans="1:41" x14ac:dyDescent="0.55000000000000004">
      <c r="A209" s="1" t="s">
        <v>203</v>
      </c>
      <c r="B209" s="1" t="s">
        <v>210</v>
      </c>
      <c r="C209" t="s">
        <v>211</v>
      </c>
      <c r="E209" s="4" t="s">
        <v>671</v>
      </c>
      <c r="F209" s="4" t="s">
        <v>671</v>
      </c>
      <c r="G209" s="4" t="s">
        <v>670</v>
      </c>
      <c r="H209" s="4" t="s">
        <v>670</v>
      </c>
      <c r="I209" s="4" t="s">
        <v>670</v>
      </c>
      <c r="J209" s="4" t="s">
        <v>672</v>
      </c>
      <c r="L209" s="5">
        <f t="shared" si="68"/>
        <v>0</v>
      </c>
      <c r="M209" s="5">
        <f t="shared" si="69"/>
        <v>3</v>
      </c>
      <c r="N209" s="5">
        <f t="shared" si="70"/>
        <v>2</v>
      </c>
      <c r="W209" s="5">
        <f t="shared" si="71"/>
        <v>0</v>
      </c>
      <c r="X209" s="5">
        <f t="shared" si="72"/>
        <v>3</v>
      </c>
      <c r="Y209" s="5">
        <f t="shared" si="73"/>
        <v>0</v>
      </c>
      <c r="Z209" s="5">
        <f t="shared" si="74"/>
        <v>0</v>
      </c>
      <c r="AA209" s="5">
        <f t="shared" si="75"/>
        <v>0</v>
      </c>
      <c r="AB209" s="5">
        <f t="shared" si="76"/>
        <v>0</v>
      </c>
      <c r="AC209" s="5">
        <f t="shared" si="77"/>
        <v>0</v>
      </c>
      <c r="AD209" s="5">
        <f t="shared" si="78"/>
        <v>0</v>
      </c>
      <c r="AE209" s="5">
        <f t="shared" si="67"/>
        <v>0</v>
      </c>
      <c r="AG209" s="5">
        <f t="shared" si="79"/>
        <v>0</v>
      </c>
      <c r="AH209" s="5">
        <f t="shared" si="80"/>
        <v>0</v>
      </c>
      <c r="AI209" s="5">
        <f t="shared" si="81"/>
        <v>0</v>
      </c>
      <c r="AJ209" s="5">
        <f t="shared" si="82"/>
        <v>0</v>
      </c>
      <c r="AK209" s="5">
        <f t="shared" si="83"/>
        <v>0</v>
      </c>
      <c r="AL209" s="4">
        <f t="shared" si="84"/>
        <v>0</v>
      </c>
      <c r="AM209" s="5">
        <f t="shared" si="85"/>
        <v>0</v>
      </c>
      <c r="AN209" s="5">
        <f t="shared" si="86"/>
        <v>0</v>
      </c>
      <c r="AO209" s="7">
        <f t="shared" si="87"/>
        <v>0</v>
      </c>
    </row>
    <row r="210" spans="1:41" x14ac:dyDescent="0.55000000000000004">
      <c r="A210" s="1" t="s">
        <v>203</v>
      </c>
      <c r="B210" s="1" t="s">
        <v>510</v>
      </c>
      <c r="C210" t="s">
        <v>511</v>
      </c>
      <c r="E210" s="4" t="s">
        <v>672</v>
      </c>
      <c r="F210" s="4" t="s">
        <v>672</v>
      </c>
      <c r="G210" s="4" t="s">
        <v>670</v>
      </c>
      <c r="H210" s="4" t="s">
        <v>670</v>
      </c>
      <c r="I210" s="4" t="s">
        <v>671</v>
      </c>
      <c r="J210" s="4" t="s">
        <v>672</v>
      </c>
      <c r="L210" s="5">
        <f t="shared" si="68"/>
        <v>2</v>
      </c>
      <c r="M210" s="5">
        <f t="shared" si="69"/>
        <v>2</v>
      </c>
      <c r="N210" s="5">
        <f t="shared" si="70"/>
        <v>1</v>
      </c>
      <c r="W210" s="5">
        <f t="shared" si="71"/>
        <v>2</v>
      </c>
      <c r="X210" s="5">
        <f t="shared" si="72"/>
        <v>2</v>
      </c>
      <c r="Y210" s="5">
        <f t="shared" si="73"/>
        <v>0</v>
      </c>
      <c r="Z210" s="5">
        <f t="shared" si="74"/>
        <v>0</v>
      </c>
      <c r="AA210" s="5">
        <f t="shared" si="75"/>
        <v>0</v>
      </c>
      <c r="AB210" s="5">
        <f t="shared" si="76"/>
        <v>0</v>
      </c>
      <c r="AC210" s="5">
        <f t="shared" si="77"/>
        <v>0</v>
      </c>
      <c r="AD210" s="5">
        <f t="shared" si="78"/>
        <v>0</v>
      </c>
      <c r="AE210" s="5">
        <f t="shared" si="67"/>
        <v>0</v>
      </c>
      <c r="AG210" s="5">
        <f t="shared" si="79"/>
        <v>2</v>
      </c>
      <c r="AH210" s="5">
        <f t="shared" si="80"/>
        <v>0</v>
      </c>
      <c r="AI210" s="5">
        <f t="shared" si="81"/>
        <v>0</v>
      </c>
      <c r="AJ210" s="5">
        <f t="shared" si="82"/>
        <v>2</v>
      </c>
      <c r="AK210" s="5">
        <f t="shared" si="83"/>
        <v>1.6</v>
      </c>
      <c r="AL210" s="4">
        <f t="shared" si="84"/>
        <v>0</v>
      </c>
      <c r="AM210" s="5">
        <f t="shared" si="85"/>
        <v>0</v>
      </c>
      <c r="AN210" s="5">
        <f t="shared" si="86"/>
        <v>1.6</v>
      </c>
      <c r="AO210" s="7">
        <f t="shared" si="87"/>
        <v>0.4</v>
      </c>
    </row>
    <row r="211" spans="1:41" x14ac:dyDescent="0.55000000000000004">
      <c r="A211" s="1" t="s">
        <v>203</v>
      </c>
      <c r="B211" s="1" t="s">
        <v>220</v>
      </c>
      <c r="C211" t="s">
        <v>221</v>
      </c>
      <c r="E211" s="4" t="s">
        <v>671</v>
      </c>
      <c r="F211" s="4" t="s">
        <v>671</v>
      </c>
      <c r="G211" s="4" t="s">
        <v>670</v>
      </c>
      <c r="H211" s="4" t="s">
        <v>672</v>
      </c>
      <c r="I211" s="4" t="s">
        <v>670</v>
      </c>
      <c r="J211" s="4" t="s">
        <v>672</v>
      </c>
      <c r="L211" s="5">
        <f t="shared" si="68"/>
        <v>1</v>
      </c>
      <c r="M211" s="5">
        <f t="shared" si="69"/>
        <v>2</v>
      </c>
      <c r="N211" s="5">
        <f t="shared" si="70"/>
        <v>2</v>
      </c>
      <c r="W211" s="5">
        <f t="shared" si="71"/>
        <v>1</v>
      </c>
      <c r="X211" s="5">
        <f t="shared" si="72"/>
        <v>2</v>
      </c>
      <c r="Y211" s="5">
        <f t="shared" si="73"/>
        <v>0</v>
      </c>
      <c r="Z211" s="5">
        <f t="shared" si="74"/>
        <v>0</v>
      </c>
      <c r="AA211" s="5">
        <f t="shared" si="75"/>
        <v>0</v>
      </c>
      <c r="AB211" s="5">
        <f t="shared" si="76"/>
        <v>0</v>
      </c>
      <c r="AC211" s="5">
        <f t="shared" si="77"/>
        <v>0</v>
      </c>
      <c r="AD211" s="5">
        <f t="shared" si="78"/>
        <v>0</v>
      </c>
      <c r="AE211" s="5">
        <f t="shared" si="67"/>
        <v>0</v>
      </c>
      <c r="AG211" s="5">
        <f t="shared" si="79"/>
        <v>1</v>
      </c>
      <c r="AH211" s="5">
        <f t="shared" si="80"/>
        <v>0</v>
      </c>
      <c r="AI211" s="5">
        <f t="shared" si="81"/>
        <v>0</v>
      </c>
      <c r="AJ211" s="5">
        <f t="shared" si="82"/>
        <v>1</v>
      </c>
      <c r="AK211" s="5">
        <f t="shared" si="83"/>
        <v>0.6</v>
      </c>
      <c r="AL211" s="4">
        <f t="shared" si="84"/>
        <v>0</v>
      </c>
      <c r="AM211" s="5">
        <f t="shared" si="85"/>
        <v>0</v>
      </c>
      <c r="AN211" s="5">
        <f t="shared" si="86"/>
        <v>0.6</v>
      </c>
      <c r="AO211" s="7">
        <f t="shared" si="87"/>
        <v>0.2</v>
      </c>
    </row>
    <row r="212" spans="1:41" x14ac:dyDescent="0.55000000000000004">
      <c r="A212" s="1" t="s">
        <v>203</v>
      </c>
      <c r="B212" s="1" t="s">
        <v>212</v>
      </c>
      <c r="C212" t="s">
        <v>213</v>
      </c>
      <c r="E212" s="4" t="s">
        <v>670</v>
      </c>
      <c r="F212" s="4" t="s">
        <v>670</v>
      </c>
      <c r="G212" s="4" t="s">
        <v>670</v>
      </c>
      <c r="H212" s="4" t="s">
        <v>670</v>
      </c>
      <c r="I212" s="4" t="s">
        <v>671</v>
      </c>
      <c r="J212" s="4" t="s">
        <v>672</v>
      </c>
      <c r="L212" s="5">
        <f t="shared" si="68"/>
        <v>0</v>
      </c>
      <c r="M212" s="5">
        <f t="shared" si="69"/>
        <v>4</v>
      </c>
      <c r="N212" s="5">
        <f t="shared" si="70"/>
        <v>1</v>
      </c>
      <c r="W212" s="5">
        <f t="shared" si="71"/>
        <v>0</v>
      </c>
      <c r="X212" s="5">
        <f t="shared" si="72"/>
        <v>4</v>
      </c>
      <c r="Y212" s="5">
        <f t="shared" si="73"/>
        <v>0</v>
      </c>
      <c r="Z212" s="5">
        <f t="shared" si="74"/>
        <v>0</v>
      </c>
      <c r="AA212" s="5">
        <f t="shared" si="75"/>
        <v>0</v>
      </c>
      <c r="AB212" s="5">
        <f t="shared" si="76"/>
        <v>0</v>
      </c>
      <c r="AC212" s="5">
        <f t="shared" si="77"/>
        <v>0</v>
      </c>
      <c r="AD212" s="5">
        <f t="shared" si="78"/>
        <v>0</v>
      </c>
      <c r="AE212" s="5">
        <f t="shared" si="67"/>
        <v>0</v>
      </c>
      <c r="AG212" s="5">
        <f t="shared" si="79"/>
        <v>0</v>
      </c>
      <c r="AH212" s="5">
        <f t="shared" si="80"/>
        <v>0</v>
      </c>
      <c r="AI212" s="5">
        <f t="shared" si="81"/>
        <v>0</v>
      </c>
      <c r="AJ212" s="5">
        <f t="shared" si="82"/>
        <v>0</v>
      </c>
      <c r="AK212" s="5">
        <f t="shared" si="83"/>
        <v>0</v>
      </c>
      <c r="AL212" s="4">
        <f t="shared" si="84"/>
        <v>0</v>
      </c>
      <c r="AM212" s="5">
        <f t="shared" si="85"/>
        <v>0</v>
      </c>
      <c r="AN212" s="5">
        <f t="shared" si="86"/>
        <v>0</v>
      </c>
      <c r="AO212" s="7">
        <f t="shared" si="87"/>
        <v>0</v>
      </c>
    </row>
    <row r="213" spans="1:41" x14ac:dyDescent="0.55000000000000004">
      <c r="A213" s="1" t="s">
        <v>203</v>
      </c>
      <c r="B213" s="1" t="s">
        <v>522</v>
      </c>
      <c r="C213" t="s">
        <v>522</v>
      </c>
      <c r="E213" s="4" t="s">
        <v>670</v>
      </c>
      <c r="F213" s="4" t="s">
        <v>672</v>
      </c>
      <c r="G213" s="4" t="s">
        <v>671</v>
      </c>
      <c r="H213" s="4" t="s">
        <v>670</v>
      </c>
      <c r="I213" s="4" t="s">
        <v>670</v>
      </c>
      <c r="J213" s="4" t="s">
        <v>672</v>
      </c>
      <c r="L213" s="5">
        <f t="shared" si="68"/>
        <v>1</v>
      </c>
      <c r="M213" s="5">
        <f t="shared" si="69"/>
        <v>3</v>
      </c>
      <c r="N213" s="5">
        <f t="shared" si="70"/>
        <v>1</v>
      </c>
      <c r="W213" s="5">
        <f t="shared" si="71"/>
        <v>1</v>
      </c>
      <c r="X213" s="5">
        <f t="shared" si="72"/>
        <v>3</v>
      </c>
      <c r="Y213" s="5">
        <f t="shared" si="73"/>
        <v>0</v>
      </c>
      <c r="Z213" s="5">
        <f t="shared" si="74"/>
        <v>0</v>
      </c>
      <c r="AA213" s="5">
        <f t="shared" si="75"/>
        <v>0</v>
      </c>
      <c r="AB213" s="5">
        <f t="shared" si="76"/>
        <v>0</v>
      </c>
      <c r="AC213" s="5">
        <f t="shared" si="77"/>
        <v>0</v>
      </c>
      <c r="AD213" s="5">
        <f t="shared" si="78"/>
        <v>0</v>
      </c>
      <c r="AE213" s="5">
        <f t="shared" si="67"/>
        <v>0</v>
      </c>
      <c r="AG213" s="5">
        <f t="shared" si="79"/>
        <v>1</v>
      </c>
      <c r="AH213" s="5">
        <f t="shared" si="80"/>
        <v>0</v>
      </c>
      <c r="AI213" s="5">
        <f t="shared" si="81"/>
        <v>0</v>
      </c>
      <c r="AJ213" s="5">
        <f t="shared" si="82"/>
        <v>1</v>
      </c>
      <c r="AK213" s="5">
        <f t="shared" si="83"/>
        <v>0.8</v>
      </c>
      <c r="AL213" s="4">
        <f t="shared" si="84"/>
        <v>0</v>
      </c>
      <c r="AM213" s="5">
        <f t="shared" si="85"/>
        <v>0</v>
      </c>
      <c r="AN213" s="5">
        <f t="shared" si="86"/>
        <v>0.8</v>
      </c>
      <c r="AO213" s="7">
        <f t="shared" si="87"/>
        <v>0.2</v>
      </c>
    </row>
    <row r="214" spans="1:41" x14ac:dyDescent="0.55000000000000004">
      <c r="A214" s="1" t="s">
        <v>203</v>
      </c>
      <c r="B214" s="1" t="s">
        <v>204</v>
      </c>
      <c r="C214" t="s">
        <v>205</v>
      </c>
      <c r="E214" s="4" t="s">
        <v>672</v>
      </c>
      <c r="F214" s="4" t="s">
        <v>670</v>
      </c>
      <c r="G214" s="4" t="s">
        <v>671</v>
      </c>
      <c r="H214" s="4" t="s">
        <v>670</v>
      </c>
      <c r="I214" s="4" t="s">
        <v>672</v>
      </c>
      <c r="J214" s="4" t="s">
        <v>672</v>
      </c>
      <c r="L214" s="5">
        <f t="shared" si="68"/>
        <v>2</v>
      </c>
      <c r="M214" s="5">
        <f t="shared" si="69"/>
        <v>2</v>
      </c>
      <c r="N214" s="5">
        <f t="shared" si="70"/>
        <v>1</v>
      </c>
      <c r="W214" s="5">
        <f t="shared" si="71"/>
        <v>2</v>
      </c>
      <c r="X214" s="5">
        <f t="shared" si="72"/>
        <v>2</v>
      </c>
      <c r="Y214" s="5">
        <f t="shared" si="73"/>
        <v>0</v>
      </c>
      <c r="Z214" s="5">
        <f t="shared" si="74"/>
        <v>0</v>
      </c>
      <c r="AA214" s="5">
        <f t="shared" si="75"/>
        <v>0</v>
      </c>
      <c r="AB214" s="5">
        <f t="shared" si="76"/>
        <v>0</v>
      </c>
      <c r="AC214" s="5">
        <f t="shared" si="77"/>
        <v>0</v>
      </c>
      <c r="AD214" s="5">
        <f t="shared" si="78"/>
        <v>0</v>
      </c>
      <c r="AE214" s="5">
        <f t="shared" si="67"/>
        <v>0</v>
      </c>
      <c r="AG214" s="5">
        <f t="shared" si="79"/>
        <v>2</v>
      </c>
      <c r="AH214" s="5">
        <f t="shared" si="80"/>
        <v>0</v>
      </c>
      <c r="AI214" s="5">
        <f t="shared" si="81"/>
        <v>0</v>
      </c>
      <c r="AJ214" s="5">
        <f t="shared" si="82"/>
        <v>2</v>
      </c>
      <c r="AK214" s="5">
        <f t="shared" si="83"/>
        <v>1.6</v>
      </c>
      <c r="AL214" s="4">
        <f t="shared" si="84"/>
        <v>0</v>
      </c>
      <c r="AM214" s="5">
        <f t="shared" si="85"/>
        <v>0</v>
      </c>
      <c r="AN214" s="5">
        <f t="shared" si="86"/>
        <v>1.6</v>
      </c>
      <c r="AO214" s="7">
        <f t="shared" si="87"/>
        <v>0.4</v>
      </c>
    </row>
    <row r="215" spans="1:41" x14ac:dyDescent="0.55000000000000004">
      <c r="A215" s="1" t="s">
        <v>203</v>
      </c>
      <c r="B215" s="1" t="s">
        <v>514</v>
      </c>
      <c r="C215" t="s">
        <v>515</v>
      </c>
      <c r="E215" s="4" t="s">
        <v>670</v>
      </c>
      <c r="F215" s="4" t="s">
        <v>670</v>
      </c>
      <c r="G215" s="4" t="s">
        <v>670</v>
      </c>
      <c r="H215" s="4" t="s">
        <v>672</v>
      </c>
      <c r="I215" s="4" t="s">
        <v>672</v>
      </c>
      <c r="J215" s="4" t="s">
        <v>672</v>
      </c>
      <c r="L215" s="5">
        <f t="shared" si="68"/>
        <v>2</v>
      </c>
      <c r="M215" s="5">
        <f t="shared" si="69"/>
        <v>3</v>
      </c>
      <c r="N215" s="5">
        <f t="shared" si="70"/>
        <v>0</v>
      </c>
      <c r="W215" s="5">
        <f t="shared" si="71"/>
        <v>2</v>
      </c>
      <c r="X215" s="5">
        <f t="shared" si="72"/>
        <v>3</v>
      </c>
      <c r="Y215" s="5">
        <f t="shared" si="73"/>
        <v>0</v>
      </c>
      <c r="Z215" s="5">
        <f t="shared" si="74"/>
        <v>0</v>
      </c>
      <c r="AA215" s="5">
        <f t="shared" si="75"/>
        <v>0</v>
      </c>
      <c r="AB215" s="5">
        <f t="shared" si="76"/>
        <v>0</v>
      </c>
      <c r="AC215" s="5">
        <f t="shared" si="77"/>
        <v>0</v>
      </c>
      <c r="AD215" s="5">
        <f t="shared" si="78"/>
        <v>0</v>
      </c>
      <c r="AE215" s="5">
        <f t="shared" si="67"/>
        <v>0</v>
      </c>
      <c r="AG215" s="5">
        <f t="shared" si="79"/>
        <v>2</v>
      </c>
      <c r="AH215" s="5">
        <f t="shared" si="80"/>
        <v>0</v>
      </c>
      <c r="AI215" s="5">
        <f t="shared" si="81"/>
        <v>0</v>
      </c>
      <c r="AJ215" s="5">
        <f t="shared" si="82"/>
        <v>2</v>
      </c>
      <c r="AK215" s="5">
        <f t="shared" si="83"/>
        <v>2</v>
      </c>
      <c r="AL215" s="4">
        <f t="shared" si="84"/>
        <v>0</v>
      </c>
      <c r="AM215" s="5">
        <f t="shared" si="85"/>
        <v>0</v>
      </c>
      <c r="AN215" s="5">
        <f t="shared" si="86"/>
        <v>2</v>
      </c>
      <c r="AO215" s="7">
        <f t="shared" si="87"/>
        <v>0.4</v>
      </c>
    </row>
    <row r="216" spans="1:41" x14ac:dyDescent="0.55000000000000004">
      <c r="A216" s="1" t="s">
        <v>203</v>
      </c>
      <c r="B216" s="1" t="s">
        <v>206</v>
      </c>
      <c r="C216" t="s">
        <v>207</v>
      </c>
      <c r="E216" s="4" t="s">
        <v>670</v>
      </c>
      <c r="F216" s="4" t="s">
        <v>670</v>
      </c>
      <c r="G216" s="4" t="s">
        <v>670</v>
      </c>
      <c r="H216" s="4" t="s">
        <v>670</v>
      </c>
      <c r="I216" s="4" t="s">
        <v>670</v>
      </c>
      <c r="J216" s="4" t="s">
        <v>672</v>
      </c>
      <c r="L216" s="5">
        <f t="shared" si="68"/>
        <v>0</v>
      </c>
      <c r="M216" s="5">
        <f t="shared" si="69"/>
        <v>5</v>
      </c>
      <c r="N216" s="5">
        <f t="shared" si="70"/>
        <v>0</v>
      </c>
      <c r="W216" s="5">
        <f t="shared" si="71"/>
        <v>0</v>
      </c>
      <c r="X216" s="5">
        <f t="shared" si="72"/>
        <v>5</v>
      </c>
      <c r="Y216" s="5">
        <f t="shared" si="73"/>
        <v>0</v>
      </c>
      <c r="Z216" s="5">
        <f t="shared" si="74"/>
        <v>0</v>
      </c>
      <c r="AA216" s="5">
        <f t="shared" si="75"/>
        <v>0</v>
      </c>
      <c r="AB216" s="5">
        <f t="shared" si="76"/>
        <v>0</v>
      </c>
      <c r="AC216" s="5">
        <f t="shared" si="77"/>
        <v>0</v>
      </c>
      <c r="AD216" s="5">
        <f t="shared" si="78"/>
        <v>0</v>
      </c>
      <c r="AE216" s="5">
        <f t="shared" ref="AE216:AE279" si="88">SUMIF($J216,"Conservative",X216)</f>
        <v>0</v>
      </c>
      <c r="AG216" s="5">
        <f t="shared" si="79"/>
        <v>0</v>
      </c>
      <c r="AH216" s="5">
        <f t="shared" si="80"/>
        <v>0</v>
      </c>
      <c r="AI216" s="5">
        <f t="shared" si="81"/>
        <v>0</v>
      </c>
      <c r="AJ216" s="5">
        <f t="shared" si="82"/>
        <v>0</v>
      </c>
      <c r="AK216" s="5">
        <f t="shared" si="83"/>
        <v>0</v>
      </c>
      <c r="AL216" s="4">
        <f t="shared" si="84"/>
        <v>0</v>
      </c>
      <c r="AM216" s="5">
        <f t="shared" si="85"/>
        <v>0</v>
      </c>
      <c r="AN216" s="5">
        <f t="shared" si="86"/>
        <v>0</v>
      </c>
      <c r="AO216" s="7">
        <f t="shared" si="87"/>
        <v>0</v>
      </c>
    </row>
    <row r="217" spans="1:41" x14ac:dyDescent="0.55000000000000004">
      <c r="A217" s="1" t="s">
        <v>203</v>
      </c>
      <c r="B217" s="1" t="s">
        <v>518</v>
      </c>
      <c r="C217" t="s">
        <v>519</v>
      </c>
      <c r="E217" s="4" t="s">
        <v>670</v>
      </c>
      <c r="F217" s="4" t="s">
        <v>672</v>
      </c>
      <c r="G217" s="4" t="s">
        <v>672</v>
      </c>
      <c r="H217" s="4" t="s">
        <v>671</v>
      </c>
      <c r="I217" s="4" t="s">
        <v>672</v>
      </c>
      <c r="J217" s="4" t="s">
        <v>672</v>
      </c>
      <c r="L217" s="5">
        <f t="shared" si="68"/>
        <v>3</v>
      </c>
      <c r="M217" s="5">
        <f t="shared" si="69"/>
        <v>1</v>
      </c>
      <c r="N217" s="5">
        <f t="shared" si="70"/>
        <v>1</v>
      </c>
      <c r="W217" s="5">
        <f t="shared" si="71"/>
        <v>3</v>
      </c>
      <c r="X217" s="5">
        <f t="shared" si="72"/>
        <v>1</v>
      </c>
      <c r="Y217" s="5">
        <f t="shared" si="73"/>
        <v>0</v>
      </c>
      <c r="Z217" s="5">
        <f t="shared" si="74"/>
        <v>0</v>
      </c>
      <c r="AA217" s="5">
        <f t="shared" si="75"/>
        <v>0</v>
      </c>
      <c r="AB217" s="5">
        <f t="shared" si="76"/>
        <v>0</v>
      </c>
      <c r="AC217" s="5">
        <f t="shared" si="77"/>
        <v>0</v>
      </c>
      <c r="AD217" s="5">
        <f t="shared" si="78"/>
        <v>0</v>
      </c>
      <c r="AE217" s="5">
        <f t="shared" si="88"/>
        <v>0</v>
      </c>
      <c r="AG217" s="5">
        <f t="shared" si="79"/>
        <v>3</v>
      </c>
      <c r="AH217" s="5">
        <f t="shared" si="80"/>
        <v>0</v>
      </c>
      <c r="AI217" s="5">
        <f t="shared" si="81"/>
        <v>0</v>
      </c>
      <c r="AJ217" s="5">
        <f t="shared" si="82"/>
        <v>3</v>
      </c>
      <c r="AK217" s="5">
        <f t="shared" si="83"/>
        <v>2.4000000000000004</v>
      </c>
      <c r="AL217" s="4">
        <f t="shared" si="84"/>
        <v>0</v>
      </c>
      <c r="AM217" s="5">
        <f t="shared" si="85"/>
        <v>0</v>
      </c>
      <c r="AN217" s="5">
        <f t="shared" si="86"/>
        <v>2.4000000000000004</v>
      </c>
      <c r="AO217" s="7">
        <f t="shared" si="87"/>
        <v>0.6</v>
      </c>
    </row>
    <row r="218" spans="1:41" x14ac:dyDescent="0.55000000000000004">
      <c r="A218" s="1" t="s">
        <v>203</v>
      </c>
      <c r="B218" s="1" t="s">
        <v>216</v>
      </c>
      <c r="C218" t="s">
        <v>217</v>
      </c>
      <c r="E218" s="4" t="s">
        <v>670</v>
      </c>
      <c r="F218" s="4" t="s">
        <v>672</v>
      </c>
      <c r="G218" s="4" t="s">
        <v>670</v>
      </c>
      <c r="H218" s="4" t="s">
        <v>670</v>
      </c>
      <c r="I218" s="4" t="s">
        <v>670</v>
      </c>
      <c r="J218" s="4" t="s">
        <v>672</v>
      </c>
      <c r="L218" s="5">
        <f t="shared" si="68"/>
        <v>1</v>
      </c>
      <c r="M218" s="5">
        <f t="shared" si="69"/>
        <v>4</v>
      </c>
      <c r="N218" s="5">
        <f t="shared" si="70"/>
        <v>0</v>
      </c>
      <c r="W218" s="5">
        <f t="shared" si="71"/>
        <v>1</v>
      </c>
      <c r="X218" s="5">
        <f t="shared" si="72"/>
        <v>4</v>
      </c>
      <c r="Y218" s="5">
        <f t="shared" si="73"/>
        <v>0</v>
      </c>
      <c r="Z218" s="5">
        <f t="shared" si="74"/>
        <v>0</v>
      </c>
      <c r="AA218" s="5">
        <f t="shared" si="75"/>
        <v>0</v>
      </c>
      <c r="AB218" s="5">
        <f t="shared" si="76"/>
        <v>0</v>
      </c>
      <c r="AC218" s="5">
        <f t="shared" si="77"/>
        <v>0</v>
      </c>
      <c r="AD218" s="5">
        <f t="shared" si="78"/>
        <v>0</v>
      </c>
      <c r="AE218" s="5">
        <f t="shared" si="88"/>
        <v>0</v>
      </c>
      <c r="AG218" s="5">
        <f t="shared" si="79"/>
        <v>1</v>
      </c>
      <c r="AH218" s="5">
        <f t="shared" si="80"/>
        <v>0</v>
      </c>
      <c r="AI218" s="5">
        <f t="shared" si="81"/>
        <v>0</v>
      </c>
      <c r="AJ218" s="5">
        <f t="shared" si="82"/>
        <v>1</v>
      </c>
      <c r="AK218" s="5">
        <f t="shared" si="83"/>
        <v>1</v>
      </c>
      <c r="AL218" s="4">
        <f t="shared" si="84"/>
        <v>0</v>
      </c>
      <c r="AM218" s="5">
        <f t="shared" si="85"/>
        <v>0</v>
      </c>
      <c r="AN218" s="5">
        <f t="shared" si="86"/>
        <v>1</v>
      </c>
      <c r="AO218" s="7">
        <f t="shared" si="87"/>
        <v>0.2</v>
      </c>
    </row>
    <row r="219" spans="1:41" x14ac:dyDescent="0.55000000000000004">
      <c r="A219" s="1" t="s">
        <v>203</v>
      </c>
      <c r="B219" s="1" t="s">
        <v>523</v>
      </c>
      <c r="C219" t="s">
        <v>524</v>
      </c>
      <c r="E219" s="4" t="s">
        <v>670</v>
      </c>
      <c r="F219" s="4" t="s">
        <v>671</v>
      </c>
      <c r="G219" s="4" t="s">
        <v>670</v>
      </c>
      <c r="H219" s="4" t="s">
        <v>670</v>
      </c>
      <c r="I219" s="4" t="s">
        <v>670</v>
      </c>
      <c r="J219" s="4" t="s">
        <v>672</v>
      </c>
      <c r="L219" s="5">
        <f t="shared" si="68"/>
        <v>0</v>
      </c>
      <c r="M219" s="5">
        <f t="shared" si="69"/>
        <v>4</v>
      </c>
      <c r="N219" s="5">
        <f t="shared" si="70"/>
        <v>1</v>
      </c>
      <c r="W219" s="5">
        <f t="shared" si="71"/>
        <v>0</v>
      </c>
      <c r="X219" s="5">
        <f t="shared" si="72"/>
        <v>4</v>
      </c>
      <c r="Y219" s="5">
        <f t="shared" si="73"/>
        <v>0</v>
      </c>
      <c r="Z219" s="5">
        <f t="shared" si="74"/>
        <v>0</v>
      </c>
      <c r="AA219" s="5">
        <f t="shared" si="75"/>
        <v>0</v>
      </c>
      <c r="AB219" s="5">
        <f t="shared" si="76"/>
        <v>0</v>
      </c>
      <c r="AC219" s="5">
        <f t="shared" si="77"/>
        <v>0</v>
      </c>
      <c r="AD219" s="5">
        <f t="shared" si="78"/>
        <v>0</v>
      </c>
      <c r="AE219" s="5">
        <f t="shared" si="88"/>
        <v>0</v>
      </c>
      <c r="AG219" s="5">
        <f t="shared" si="79"/>
        <v>0</v>
      </c>
      <c r="AH219" s="5">
        <f t="shared" si="80"/>
        <v>0</v>
      </c>
      <c r="AI219" s="5">
        <f t="shared" si="81"/>
        <v>0</v>
      </c>
      <c r="AJ219" s="5">
        <f t="shared" si="82"/>
        <v>0</v>
      </c>
      <c r="AK219" s="5">
        <f t="shared" si="83"/>
        <v>0</v>
      </c>
      <c r="AL219" s="4">
        <f t="shared" si="84"/>
        <v>0</v>
      </c>
      <c r="AM219" s="5">
        <f t="shared" si="85"/>
        <v>0</v>
      </c>
      <c r="AN219" s="5">
        <f t="shared" si="86"/>
        <v>0</v>
      </c>
      <c r="AO219" s="7">
        <f t="shared" si="87"/>
        <v>0</v>
      </c>
    </row>
    <row r="220" spans="1:41" x14ac:dyDescent="0.55000000000000004">
      <c r="A220" s="1" t="s">
        <v>203</v>
      </c>
      <c r="B220" s="1" t="s">
        <v>512</v>
      </c>
      <c r="C220" t="s">
        <v>513</v>
      </c>
      <c r="E220" s="4" t="s">
        <v>670</v>
      </c>
      <c r="F220" s="4" t="s">
        <v>670</v>
      </c>
      <c r="G220" s="4" t="s">
        <v>671</v>
      </c>
      <c r="H220" s="4" t="s">
        <v>670</v>
      </c>
      <c r="I220" s="4" t="s">
        <v>670</v>
      </c>
      <c r="J220" s="4" t="s">
        <v>672</v>
      </c>
      <c r="L220" s="5">
        <f t="shared" si="68"/>
        <v>0</v>
      </c>
      <c r="M220" s="5">
        <f t="shared" si="69"/>
        <v>4</v>
      </c>
      <c r="N220" s="5">
        <f t="shared" si="70"/>
        <v>1</v>
      </c>
      <c r="W220" s="5">
        <f t="shared" si="71"/>
        <v>0</v>
      </c>
      <c r="X220" s="5">
        <f t="shared" si="72"/>
        <v>4</v>
      </c>
      <c r="Y220" s="5">
        <f t="shared" si="73"/>
        <v>0</v>
      </c>
      <c r="Z220" s="5">
        <f t="shared" si="74"/>
        <v>0</v>
      </c>
      <c r="AA220" s="5">
        <f t="shared" si="75"/>
        <v>0</v>
      </c>
      <c r="AB220" s="5">
        <f t="shared" si="76"/>
        <v>0</v>
      </c>
      <c r="AC220" s="5">
        <f t="shared" si="77"/>
        <v>0</v>
      </c>
      <c r="AD220" s="5">
        <f t="shared" si="78"/>
        <v>0</v>
      </c>
      <c r="AE220" s="5">
        <f t="shared" si="88"/>
        <v>0</v>
      </c>
      <c r="AG220" s="5">
        <f t="shared" si="79"/>
        <v>0</v>
      </c>
      <c r="AH220" s="5">
        <f t="shared" si="80"/>
        <v>0</v>
      </c>
      <c r="AI220" s="5">
        <f t="shared" si="81"/>
        <v>0</v>
      </c>
      <c r="AJ220" s="5">
        <f t="shared" si="82"/>
        <v>0</v>
      </c>
      <c r="AK220" s="5">
        <f t="shared" si="83"/>
        <v>0</v>
      </c>
      <c r="AL220" s="4">
        <f t="shared" si="84"/>
        <v>0</v>
      </c>
      <c r="AM220" s="5">
        <f t="shared" si="85"/>
        <v>0</v>
      </c>
      <c r="AN220" s="5">
        <f t="shared" si="86"/>
        <v>0</v>
      </c>
      <c r="AO220" s="7">
        <f t="shared" si="87"/>
        <v>0</v>
      </c>
    </row>
    <row r="221" spans="1:41" x14ac:dyDescent="0.55000000000000004">
      <c r="A221" s="1" t="s">
        <v>203</v>
      </c>
      <c r="B221" s="1" t="s">
        <v>218</v>
      </c>
      <c r="C221" t="s">
        <v>219</v>
      </c>
      <c r="E221" s="4" t="s">
        <v>670</v>
      </c>
      <c r="F221" s="4" t="s">
        <v>670</v>
      </c>
      <c r="G221" s="4" t="s">
        <v>670</v>
      </c>
      <c r="H221" s="4" t="s">
        <v>672</v>
      </c>
      <c r="I221" s="4" t="s">
        <v>671</v>
      </c>
      <c r="J221" s="4" t="s">
        <v>672</v>
      </c>
      <c r="L221" s="5">
        <f t="shared" si="68"/>
        <v>1</v>
      </c>
      <c r="M221" s="5">
        <f t="shared" si="69"/>
        <v>3</v>
      </c>
      <c r="N221" s="5">
        <f t="shared" si="70"/>
        <v>1</v>
      </c>
      <c r="W221" s="5">
        <f t="shared" si="71"/>
        <v>1</v>
      </c>
      <c r="X221" s="5">
        <f t="shared" si="72"/>
        <v>3</v>
      </c>
      <c r="Y221" s="5">
        <f t="shared" si="73"/>
        <v>0</v>
      </c>
      <c r="Z221" s="5">
        <f t="shared" si="74"/>
        <v>0</v>
      </c>
      <c r="AA221" s="5">
        <f t="shared" si="75"/>
        <v>0</v>
      </c>
      <c r="AB221" s="5">
        <f t="shared" si="76"/>
        <v>0</v>
      </c>
      <c r="AC221" s="5">
        <f t="shared" si="77"/>
        <v>0</v>
      </c>
      <c r="AD221" s="5">
        <f t="shared" si="78"/>
        <v>0</v>
      </c>
      <c r="AE221" s="5">
        <f t="shared" si="88"/>
        <v>0</v>
      </c>
      <c r="AG221" s="5">
        <f t="shared" si="79"/>
        <v>1</v>
      </c>
      <c r="AH221" s="5">
        <f t="shared" si="80"/>
        <v>0</v>
      </c>
      <c r="AI221" s="5">
        <f t="shared" si="81"/>
        <v>0</v>
      </c>
      <c r="AJ221" s="5">
        <f t="shared" si="82"/>
        <v>1</v>
      </c>
      <c r="AK221" s="5">
        <f t="shared" si="83"/>
        <v>0.8</v>
      </c>
      <c r="AL221" s="4">
        <f t="shared" si="84"/>
        <v>0</v>
      </c>
      <c r="AM221" s="5">
        <f t="shared" si="85"/>
        <v>0</v>
      </c>
      <c r="AN221" s="5">
        <f t="shared" si="86"/>
        <v>0.8</v>
      </c>
      <c r="AO221" s="7">
        <f t="shared" si="87"/>
        <v>0.2</v>
      </c>
    </row>
    <row r="222" spans="1:41" x14ac:dyDescent="0.55000000000000004">
      <c r="A222" s="1" t="s">
        <v>203</v>
      </c>
      <c r="B222" s="1" t="s">
        <v>520</v>
      </c>
      <c r="C222" t="s">
        <v>521</v>
      </c>
      <c r="E222" s="4" t="s">
        <v>670</v>
      </c>
      <c r="F222" s="4" t="s">
        <v>672</v>
      </c>
      <c r="G222" s="4" t="s">
        <v>670</v>
      </c>
      <c r="H222" s="4" t="s">
        <v>672</v>
      </c>
      <c r="I222" s="4" t="s">
        <v>670</v>
      </c>
      <c r="J222" s="4" t="s">
        <v>672</v>
      </c>
      <c r="L222" s="5">
        <f t="shared" si="68"/>
        <v>2</v>
      </c>
      <c r="M222" s="5">
        <f t="shared" si="69"/>
        <v>3</v>
      </c>
      <c r="N222" s="5">
        <f t="shared" si="70"/>
        <v>0</v>
      </c>
      <c r="W222" s="5">
        <f t="shared" si="71"/>
        <v>2</v>
      </c>
      <c r="X222" s="5">
        <f t="shared" si="72"/>
        <v>3</v>
      </c>
      <c r="Y222" s="5">
        <f t="shared" si="73"/>
        <v>0</v>
      </c>
      <c r="Z222" s="5">
        <f t="shared" si="74"/>
        <v>0</v>
      </c>
      <c r="AA222" s="5">
        <f t="shared" si="75"/>
        <v>0</v>
      </c>
      <c r="AB222" s="5">
        <f t="shared" si="76"/>
        <v>0</v>
      </c>
      <c r="AC222" s="5">
        <f t="shared" si="77"/>
        <v>0</v>
      </c>
      <c r="AD222" s="5">
        <f t="shared" si="78"/>
        <v>0</v>
      </c>
      <c r="AE222" s="5">
        <f t="shared" si="88"/>
        <v>0</v>
      </c>
      <c r="AG222" s="5">
        <f t="shared" si="79"/>
        <v>2</v>
      </c>
      <c r="AH222" s="5">
        <f t="shared" si="80"/>
        <v>0</v>
      </c>
      <c r="AI222" s="5">
        <f t="shared" si="81"/>
        <v>0</v>
      </c>
      <c r="AJ222" s="5">
        <f t="shared" si="82"/>
        <v>2</v>
      </c>
      <c r="AK222" s="5">
        <f t="shared" si="83"/>
        <v>2</v>
      </c>
      <c r="AL222" s="4">
        <f t="shared" si="84"/>
        <v>0</v>
      </c>
      <c r="AM222" s="5">
        <f t="shared" si="85"/>
        <v>0</v>
      </c>
      <c r="AN222" s="5">
        <f t="shared" si="86"/>
        <v>2</v>
      </c>
      <c r="AO222" s="7">
        <f t="shared" si="87"/>
        <v>0.4</v>
      </c>
    </row>
    <row r="223" spans="1:41" x14ac:dyDescent="0.55000000000000004">
      <c r="A223" s="1" t="s">
        <v>203</v>
      </c>
      <c r="B223" s="1" t="s">
        <v>508</v>
      </c>
      <c r="C223" t="s">
        <v>509</v>
      </c>
      <c r="E223" s="4" t="s">
        <v>672</v>
      </c>
      <c r="F223" s="4" t="s">
        <v>672</v>
      </c>
      <c r="G223" s="4" t="s">
        <v>671</v>
      </c>
      <c r="H223" s="4" t="s">
        <v>670</v>
      </c>
      <c r="I223" s="4" t="s">
        <v>670</v>
      </c>
      <c r="J223" s="4" t="s">
        <v>672</v>
      </c>
      <c r="L223" s="5">
        <f t="shared" si="68"/>
        <v>2</v>
      </c>
      <c r="M223" s="5">
        <f t="shared" si="69"/>
        <v>2</v>
      </c>
      <c r="N223" s="5">
        <f t="shared" si="70"/>
        <v>1</v>
      </c>
      <c r="W223" s="5">
        <f t="shared" si="71"/>
        <v>2</v>
      </c>
      <c r="X223" s="5">
        <f t="shared" si="72"/>
        <v>2</v>
      </c>
      <c r="Y223" s="5">
        <f t="shared" si="73"/>
        <v>0</v>
      </c>
      <c r="Z223" s="5">
        <f t="shared" si="74"/>
        <v>0</v>
      </c>
      <c r="AA223" s="5">
        <f t="shared" si="75"/>
        <v>0</v>
      </c>
      <c r="AB223" s="5">
        <f t="shared" si="76"/>
        <v>0</v>
      </c>
      <c r="AC223" s="5">
        <f t="shared" si="77"/>
        <v>0</v>
      </c>
      <c r="AD223" s="5">
        <f t="shared" si="78"/>
        <v>0</v>
      </c>
      <c r="AE223" s="5">
        <f t="shared" si="88"/>
        <v>0</v>
      </c>
      <c r="AG223" s="5">
        <f t="shared" si="79"/>
        <v>2</v>
      </c>
      <c r="AH223" s="5">
        <f t="shared" si="80"/>
        <v>0</v>
      </c>
      <c r="AI223" s="5">
        <f t="shared" si="81"/>
        <v>0</v>
      </c>
      <c r="AJ223" s="5">
        <f t="shared" si="82"/>
        <v>2</v>
      </c>
      <c r="AK223" s="5">
        <f t="shared" si="83"/>
        <v>1.6</v>
      </c>
      <c r="AL223" s="4">
        <f t="shared" si="84"/>
        <v>0</v>
      </c>
      <c r="AM223" s="5">
        <f t="shared" si="85"/>
        <v>0</v>
      </c>
      <c r="AN223" s="5">
        <f t="shared" si="86"/>
        <v>1.6</v>
      </c>
      <c r="AO223" s="7">
        <f t="shared" si="87"/>
        <v>0.4</v>
      </c>
    </row>
    <row r="224" spans="1:41" x14ac:dyDescent="0.55000000000000004">
      <c r="A224" s="1" t="s">
        <v>203</v>
      </c>
      <c r="B224" s="1" t="s">
        <v>208</v>
      </c>
      <c r="C224" t="s">
        <v>209</v>
      </c>
      <c r="E224" s="4" t="s">
        <v>670</v>
      </c>
      <c r="F224" s="4" t="s">
        <v>672</v>
      </c>
      <c r="G224" s="4" t="s">
        <v>670</v>
      </c>
      <c r="H224" s="4" t="s">
        <v>671</v>
      </c>
      <c r="I224" s="4" t="s">
        <v>670</v>
      </c>
      <c r="J224" s="4" t="s">
        <v>672</v>
      </c>
      <c r="L224" s="5">
        <f t="shared" si="68"/>
        <v>1</v>
      </c>
      <c r="M224" s="5">
        <f t="shared" si="69"/>
        <v>3</v>
      </c>
      <c r="N224" s="5">
        <f t="shared" si="70"/>
        <v>1</v>
      </c>
      <c r="W224" s="5">
        <f t="shared" si="71"/>
        <v>1</v>
      </c>
      <c r="X224" s="5">
        <f t="shared" si="72"/>
        <v>3</v>
      </c>
      <c r="Y224" s="5">
        <f t="shared" si="73"/>
        <v>0</v>
      </c>
      <c r="Z224" s="5">
        <f t="shared" si="74"/>
        <v>0</v>
      </c>
      <c r="AA224" s="5">
        <f t="shared" si="75"/>
        <v>0</v>
      </c>
      <c r="AB224" s="5">
        <f t="shared" si="76"/>
        <v>0</v>
      </c>
      <c r="AC224" s="5">
        <f t="shared" si="77"/>
        <v>0</v>
      </c>
      <c r="AD224" s="5">
        <f t="shared" si="78"/>
        <v>0</v>
      </c>
      <c r="AE224" s="5">
        <f t="shared" si="88"/>
        <v>0</v>
      </c>
      <c r="AG224" s="5">
        <f t="shared" si="79"/>
        <v>1</v>
      </c>
      <c r="AH224" s="5">
        <f t="shared" si="80"/>
        <v>0</v>
      </c>
      <c r="AI224" s="5">
        <f t="shared" si="81"/>
        <v>0</v>
      </c>
      <c r="AJ224" s="5">
        <f t="shared" si="82"/>
        <v>1</v>
      </c>
      <c r="AK224" s="5">
        <f t="shared" si="83"/>
        <v>0.8</v>
      </c>
      <c r="AL224" s="4">
        <f t="shared" si="84"/>
        <v>0</v>
      </c>
      <c r="AM224" s="5">
        <f t="shared" si="85"/>
        <v>0</v>
      </c>
      <c r="AN224" s="5">
        <f t="shared" si="86"/>
        <v>0.8</v>
      </c>
      <c r="AO224" s="7">
        <f t="shared" si="87"/>
        <v>0.2</v>
      </c>
    </row>
    <row r="225" spans="1:41" x14ac:dyDescent="0.55000000000000004">
      <c r="A225" s="1" t="s">
        <v>203</v>
      </c>
      <c r="B225" s="1" t="s">
        <v>214</v>
      </c>
      <c r="C225" t="s">
        <v>215</v>
      </c>
      <c r="E225" s="4" t="s">
        <v>671</v>
      </c>
      <c r="F225" s="4" t="s">
        <v>670</v>
      </c>
      <c r="G225" s="4" t="s">
        <v>671</v>
      </c>
      <c r="H225" s="4" t="s">
        <v>670</v>
      </c>
      <c r="I225" s="4" t="s">
        <v>671</v>
      </c>
      <c r="J225" s="4" t="s">
        <v>672</v>
      </c>
      <c r="L225" s="5">
        <f t="shared" si="68"/>
        <v>0</v>
      </c>
      <c r="M225" s="5">
        <f t="shared" si="69"/>
        <v>2</v>
      </c>
      <c r="N225" s="5">
        <f t="shared" si="70"/>
        <v>3</v>
      </c>
      <c r="W225" s="5">
        <f t="shared" si="71"/>
        <v>0</v>
      </c>
      <c r="X225" s="5">
        <f t="shared" si="72"/>
        <v>2</v>
      </c>
      <c r="Y225" s="5">
        <f t="shared" si="73"/>
        <v>0</v>
      </c>
      <c r="Z225" s="5">
        <f t="shared" si="74"/>
        <v>0</v>
      </c>
      <c r="AA225" s="5">
        <f t="shared" si="75"/>
        <v>0</v>
      </c>
      <c r="AB225" s="5">
        <f t="shared" si="76"/>
        <v>0</v>
      </c>
      <c r="AC225" s="5">
        <f t="shared" si="77"/>
        <v>0</v>
      </c>
      <c r="AD225" s="5">
        <f t="shared" si="78"/>
        <v>0</v>
      </c>
      <c r="AE225" s="5">
        <f t="shared" si="88"/>
        <v>0</v>
      </c>
      <c r="AG225" s="5">
        <f t="shared" si="79"/>
        <v>0</v>
      </c>
      <c r="AH225" s="5">
        <f t="shared" si="80"/>
        <v>0</v>
      </c>
      <c r="AI225" s="5">
        <f t="shared" si="81"/>
        <v>0</v>
      </c>
      <c r="AJ225" s="5">
        <f t="shared" si="82"/>
        <v>0</v>
      </c>
      <c r="AK225" s="5">
        <f t="shared" si="83"/>
        <v>0</v>
      </c>
      <c r="AL225" s="4">
        <f t="shared" si="84"/>
        <v>0</v>
      </c>
      <c r="AM225" s="5">
        <f t="shared" si="85"/>
        <v>0</v>
      </c>
      <c r="AN225" s="5">
        <f t="shared" si="86"/>
        <v>0</v>
      </c>
      <c r="AO225" s="7">
        <f t="shared" si="87"/>
        <v>0</v>
      </c>
    </row>
    <row r="226" spans="1:41" x14ac:dyDescent="0.55000000000000004">
      <c r="A226" s="1" t="s">
        <v>203</v>
      </c>
      <c r="B226" s="1" t="s">
        <v>516</v>
      </c>
      <c r="C226" t="s">
        <v>517</v>
      </c>
      <c r="E226" s="4" t="s">
        <v>672</v>
      </c>
      <c r="F226" s="4" t="s">
        <v>670</v>
      </c>
      <c r="G226" s="4" t="s">
        <v>670</v>
      </c>
      <c r="H226" s="4" t="s">
        <v>670</v>
      </c>
      <c r="I226" s="4" t="s">
        <v>670</v>
      </c>
      <c r="J226" s="4" t="s">
        <v>672</v>
      </c>
      <c r="L226" s="5">
        <f t="shared" si="68"/>
        <v>1</v>
      </c>
      <c r="M226" s="5">
        <f t="shared" si="69"/>
        <v>4</v>
      </c>
      <c r="N226" s="5">
        <f t="shared" si="70"/>
        <v>0</v>
      </c>
      <c r="W226" s="5">
        <f t="shared" si="71"/>
        <v>1</v>
      </c>
      <c r="X226" s="5">
        <f t="shared" si="72"/>
        <v>4</v>
      </c>
      <c r="Y226" s="5">
        <f t="shared" si="73"/>
        <v>0</v>
      </c>
      <c r="Z226" s="5">
        <f t="shared" si="74"/>
        <v>0</v>
      </c>
      <c r="AA226" s="5">
        <f t="shared" si="75"/>
        <v>0</v>
      </c>
      <c r="AB226" s="5">
        <f t="shared" si="76"/>
        <v>0</v>
      </c>
      <c r="AC226" s="5">
        <f t="shared" si="77"/>
        <v>0</v>
      </c>
      <c r="AD226" s="5">
        <f t="shared" si="78"/>
        <v>0</v>
      </c>
      <c r="AE226" s="5">
        <f t="shared" si="88"/>
        <v>0</v>
      </c>
      <c r="AG226" s="5">
        <f t="shared" si="79"/>
        <v>1</v>
      </c>
      <c r="AH226" s="5">
        <f t="shared" si="80"/>
        <v>0</v>
      </c>
      <c r="AI226" s="5">
        <f t="shared" si="81"/>
        <v>0</v>
      </c>
      <c r="AJ226" s="5">
        <f t="shared" si="82"/>
        <v>1</v>
      </c>
      <c r="AK226" s="5">
        <f t="shared" si="83"/>
        <v>1</v>
      </c>
      <c r="AL226" s="4">
        <f t="shared" si="84"/>
        <v>0</v>
      </c>
      <c r="AM226" s="5">
        <f t="shared" si="85"/>
        <v>0</v>
      </c>
      <c r="AN226" s="5">
        <f t="shared" si="86"/>
        <v>1</v>
      </c>
      <c r="AO226" s="7">
        <f t="shared" si="87"/>
        <v>0.2</v>
      </c>
    </row>
    <row r="227" spans="1:41" x14ac:dyDescent="0.55000000000000004">
      <c r="A227" s="1" t="s">
        <v>203</v>
      </c>
      <c r="B227" s="1" t="s">
        <v>525</v>
      </c>
      <c r="C227" t="s">
        <v>526</v>
      </c>
      <c r="E227" s="4" t="s">
        <v>672</v>
      </c>
      <c r="F227" s="4" t="s">
        <v>670</v>
      </c>
      <c r="G227" s="4" t="s">
        <v>670</v>
      </c>
      <c r="H227" s="4" t="s">
        <v>670</v>
      </c>
      <c r="I227" s="4" t="s">
        <v>670</v>
      </c>
      <c r="J227" s="4" t="s">
        <v>672</v>
      </c>
      <c r="L227" s="5">
        <f t="shared" si="68"/>
        <v>1</v>
      </c>
      <c r="M227" s="5">
        <f t="shared" si="69"/>
        <v>4</v>
      </c>
      <c r="N227" s="5">
        <f t="shared" si="70"/>
        <v>0</v>
      </c>
      <c r="W227" s="5">
        <f t="shared" si="71"/>
        <v>1</v>
      </c>
      <c r="X227" s="5">
        <f t="shared" si="72"/>
        <v>4</v>
      </c>
      <c r="Y227" s="5">
        <f t="shared" si="73"/>
        <v>0</v>
      </c>
      <c r="Z227" s="5">
        <f t="shared" si="74"/>
        <v>0</v>
      </c>
      <c r="AA227" s="5">
        <f t="shared" si="75"/>
        <v>0</v>
      </c>
      <c r="AB227" s="5">
        <f t="shared" si="76"/>
        <v>0</v>
      </c>
      <c r="AC227" s="5">
        <f t="shared" si="77"/>
        <v>0</v>
      </c>
      <c r="AD227" s="5">
        <f t="shared" si="78"/>
        <v>0</v>
      </c>
      <c r="AE227" s="5">
        <f t="shared" si="88"/>
        <v>0</v>
      </c>
      <c r="AG227" s="5">
        <f t="shared" si="79"/>
        <v>1</v>
      </c>
      <c r="AH227" s="5">
        <f t="shared" si="80"/>
        <v>0</v>
      </c>
      <c r="AI227" s="5">
        <f t="shared" si="81"/>
        <v>0</v>
      </c>
      <c r="AJ227" s="5">
        <f t="shared" si="82"/>
        <v>1</v>
      </c>
      <c r="AK227" s="5">
        <f t="shared" si="83"/>
        <v>1</v>
      </c>
      <c r="AL227" s="4">
        <f t="shared" si="84"/>
        <v>0</v>
      </c>
      <c r="AM227" s="5">
        <f t="shared" si="85"/>
        <v>0</v>
      </c>
      <c r="AN227" s="5">
        <f t="shared" si="86"/>
        <v>1</v>
      </c>
      <c r="AO227" s="7">
        <f t="shared" si="87"/>
        <v>0.2</v>
      </c>
    </row>
    <row r="228" spans="1:41" x14ac:dyDescent="0.55000000000000004">
      <c r="A228" s="1" t="s">
        <v>203</v>
      </c>
      <c r="B228" s="1" t="s">
        <v>222</v>
      </c>
      <c r="C228" t="s">
        <v>357</v>
      </c>
      <c r="E228" s="4" t="s">
        <v>671</v>
      </c>
      <c r="F228" s="4" t="s">
        <v>670</v>
      </c>
      <c r="G228" s="4" t="s">
        <v>672</v>
      </c>
      <c r="H228" s="4" t="s">
        <v>671</v>
      </c>
      <c r="I228" s="4" t="s">
        <v>671</v>
      </c>
      <c r="J228" s="4" t="s">
        <v>672</v>
      </c>
      <c r="L228" s="5">
        <f t="shared" si="68"/>
        <v>1</v>
      </c>
      <c r="M228" s="5">
        <f t="shared" si="69"/>
        <v>1</v>
      </c>
      <c r="N228" s="5">
        <f t="shared" si="70"/>
        <v>3</v>
      </c>
      <c r="W228" s="5">
        <f t="shared" si="71"/>
        <v>1</v>
      </c>
      <c r="X228" s="5">
        <f t="shared" si="72"/>
        <v>1</v>
      </c>
      <c r="Y228" s="5">
        <f t="shared" si="73"/>
        <v>0</v>
      </c>
      <c r="Z228" s="5">
        <f t="shared" si="74"/>
        <v>0</v>
      </c>
      <c r="AA228" s="5">
        <f t="shared" si="75"/>
        <v>0</v>
      </c>
      <c r="AB228" s="5">
        <f t="shared" si="76"/>
        <v>0</v>
      </c>
      <c r="AC228" s="5">
        <f t="shared" si="77"/>
        <v>0</v>
      </c>
      <c r="AD228" s="5">
        <f t="shared" si="78"/>
        <v>0</v>
      </c>
      <c r="AE228" s="5">
        <f t="shared" si="88"/>
        <v>0</v>
      </c>
      <c r="AG228" s="5">
        <f t="shared" si="79"/>
        <v>1</v>
      </c>
      <c r="AH228" s="5">
        <f t="shared" si="80"/>
        <v>0</v>
      </c>
      <c r="AI228" s="5">
        <f t="shared" si="81"/>
        <v>0</v>
      </c>
      <c r="AJ228" s="5">
        <f t="shared" si="82"/>
        <v>1</v>
      </c>
      <c r="AK228" s="5">
        <f t="shared" si="83"/>
        <v>0.4</v>
      </c>
      <c r="AL228" s="4">
        <f t="shared" si="84"/>
        <v>0</v>
      </c>
      <c r="AM228" s="5">
        <f t="shared" si="85"/>
        <v>0</v>
      </c>
      <c r="AN228" s="5">
        <f t="shared" si="86"/>
        <v>0.4</v>
      </c>
      <c r="AO228" s="7">
        <f t="shared" si="87"/>
        <v>0.2</v>
      </c>
    </row>
    <row r="229" spans="1:41" x14ac:dyDescent="0.55000000000000004">
      <c r="A229" s="1" t="s">
        <v>224</v>
      </c>
      <c r="B229" s="1" t="s">
        <v>227</v>
      </c>
      <c r="C229" t="s">
        <v>228</v>
      </c>
      <c r="E229" s="4" t="s">
        <v>672</v>
      </c>
      <c r="F229" s="4" t="s">
        <v>671</v>
      </c>
      <c r="G229" s="4" t="s">
        <v>670</v>
      </c>
      <c r="H229" s="4" t="s">
        <v>672</v>
      </c>
      <c r="I229" s="4" t="s">
        <v>670</v>
      </c>
      <c r="J229" s="4" t="s">
        <v>672</v>
      </c>
      <c r="L229" s="5">
        <f t="shared" si="68"/>
        <v>2</v>
      </c>
      <c r="M229" s="5">
        <f t="shared" si="69"/>
        <v>2</v>
      </c>
      <c r="N229" s="5">
        <f t="shared" si="70"/>
        <v>1</v>
      </c>
      <c r="W229" s="5">
        <f t="shared" si="71"/>
        <v>2</v>
      </c>
      <c r="X229" s="5">
        <f t="shared" si="72"/>
        <v>2</v>
      </c>
      <c r="Y229" s="5">
        <f t="shared" si="73"/>
        <v>0</v>
      </c>
      <c r="Z229" s="5">
        <f t="shared" si="74"/>
        <v>0</v>
      </c>
      <c r="AA229" s="5">
        <f t="shared" si="75"/>
        <v>0</v>
      </c>
      <c r="AB229" s="5">
        <f t="shared" si="76"/>
        <v>0</v>
      </c>
      <c r="AC229" s="5">
        <f t="shared" si="77"/>
        <v>0</v>
      </c>
      <c r="AD229" s="5">
        <f t="shared" si="78"/>
        <v>0</v>
      </c>
      <c r="AE229" s="5">
        <f t="shared" si="88"/>
        <v>0</v>
      </c>
      <c r="AG229" s="5">
        <f t="shared" si="79"/>
        <v>2</v>
      </c>
      <c r="AH229" s="5">
        <f t="shared" si="80"/>
        <v>0</v>
      </c>
      <c r="AI229" s="5">
        <f t="shared" si="81"/>
        <v>0</v>
      </c>
      <c r="AJ229" s="5">
        <f t="shared" si="82"/>
        <v>2</v>
      </c>
      <c r="AK229" s="5">
        <f t="shared" si="83"/>
        <v>1.6</v>
      </c>
      <c r="AL229" s="4">
        <f t="shared" si="84"/>
        <v>0</v>
      </c>
      <c r="AM229" s="5">
        <f t="shared" si="85"/>
        <v>0</v>
      </c>
      <c r="AN229" s="5">
        <f t="shared" si="86"/>
        <v>1.6</v>
      </c>
      <c r="AO229" s="7">
        <f t="shared" si="87"/>
        <v>0.4</v>
      </c>
    </row>
    <row r="230" spans="1:41" x14ac:dyDescent="0.55000000000000004">
      <c r="A230" s="1" t="s">
        <v>224</v>
      </c>
      <c r="B230" s="1" t="s">
        <v>538</v>
      </c>
      <c r="C230" t="s">
        <v>657</v>
      </c>
      <c r="E230" s="4" t="s">
        <v>670</v>
      </c>
      <c r="F230" s="4" t="s">
        <v>670</v>
      </c>
      <c r="G230" s="4" t="s">
        <v>671</v>
      </c>
      <c r="H230" s="4" t="s">
        <v>671</v>
      </c>
      <c r="I230" s="4" t="s">
        <v>672</v>
      </c>
      <c r="J230" s="4" t="s">
        <v>672</v>
      </c>
      <c r="L230" s="5">
        <f t="shared" si="68"/>
        <v>1</v>
      </c>
      <c r="M230" s="5">
        <f t="shared" si="69"/>
        <v>2</v>
      </c>
      <c r="N230" s="5">
        <f t="shared" si="70"/>
        <v>2</v>
      </c>
      <c r="W230" s="5">
        <f t="shared" si="71"/>
        <v>1</v>
      </c>
      <c r="X230" s="5">
        <f t="shared" si="72"/>
        <v>2</v>
      </c>
      <c r="Y230" s="5">
        <f t="shared" si="73"/>
        <v>0</v>
      </c>
      <c r="Z230" s="5">
        <f t="shared" si="74"/>
        <v>0</v>
      </c>
      <c r="AA230" s="5">
        <f t="shared" si="75"/>
        <v>0</v>
      </c>
      <c r="AB230" s="5">
        <f t="shared" si="76"/>
        <v>0</v>
      </c>
      <c r="AC230" s="5">
        <f t="shared" si="77"/>
        <v>0</v>
      </c>
      <c r="AD230" s="5">
        <f t="shared" si="78"/>
        <v>0</v>
      </c>
      <c r="AE230" s="5">
        <f t="shared" si="88"/>
        <v>0</v>
      </c>
      <c r="AG230" s="5">
        <f t="shared" si="79"/>
        <v>1</v>
      </c>
      <c r="AH230" s="5">
        <f t="shared" si="80"/>
        <v>0</v>
      </c>
      <c r="AI230" s="5">
        <f t="shared" si="81"/>
        <v>0</v>
      </c>
      <c r="AJ230" s="5">
        <f t="shared" si="82"/>
        <v>1</v>
      </c>
      <c r="AK230" s="5">
        <f t="shared" si="83"/>
        <v>0.6</v>
      </c>
      <c r="AL230" s="4">
        <f t="shared" si="84"/>
        <v>0</v>
      </c>
      <c r="AM230" s="5">
        <f t="shared" si="85"/>
        <v>0</v>
      </c>
      <c r="AN230" s="5">
        <f t="shared" si="86"/>
        <v>0.6</v>
      </c>
      <c r="AO230" s="7">
        <f t="shared" si="87"/>
        <v>0.2</v>
      </c>
    </row>
    <row r="231" spans="1:41" x14ac:dyDescent="0.55000000000000004">
      <c r="A231" s="1" t="s">
        <v>224</v>
      </c>
      <c r="B231" s="3" t="s">
        <v>533</v>
      </c>
      <c r="C231" t="s">
        <v>659</v>
      </c>
      <c r="E231" s="4" t="s">
        <v>671</v>
      </c>
      <c r="F231" s="4" t="s">
        <v>670</v>
      </c>
      <c r="G231" s="4" t="s">
        <v>671</v>
      </c>
      <c r="H231" s="4" t="s">
        <v>672</v>
      </c>
      <c r="I231" s="4" t="s">
        <v>672</v>
      </c>
      <c r="J231" s="4" t="s">
        <v>672</v>
      </c>
      <c r="L231" s="5">
        <f t="shared" si="68"/>
        <v>2</v>
      </c>
      <c r="M231" s="5">
        <f t="shared" si="69"/>
        <v>1</v>
      </c>
      <c r="N231" s="5">
        <f t="shared" si="70"/>
        <v>2</v>
      </c>
      <c r="W231" s="5">
        <f t="shared" si="71"/>
        <v>2</v>
      </c>
      <c r="X231" s="5">
        <f t="shared" si="72"/>
        <v>1</v>
      </c>
      <c r="Y231" s="5">
        <f t="shared" si="73"/>
        <v>0</v>
      </c>
      <c r="Z231" s="5">
        <f t="shared" si="74"/>
        <v>0</v>
      </c>
      <c r="AA231" s="5">
        <f t="shared" si="75"/>
        <v>0</v>
      </c>
      <c r="AB231" s="5">
        <f t="shared" si="76"/>
        <v>0</v>
      </c>
      <c r="AC231" s="5">
        <f t="shared" si="77"/>
        <v>0</v>
      </c>
      <c r="AD231" s="5">
        <f t="shared" si="78"/>
        <v>0</v>
      </c>
      <c r="AE231" s="5">
        <f t="shared" si="88"/>
        <v>0</v>
      </c>
      <c r="AG231" s="5">
        <f t="shared" si="79"/>
        <v>2</v>
      </c>
      <c r="AH231" s="5">
        <f t="shared" si="80"/>
        <v>0</v>
      </c>
      <c r="AI231" s="5">
        <f t="shared" si="81"/>
        <v>0</v>
      </c>
      <c r="AJ231" s="5">
        <f t="shared" si="82"/>
        <v>2</v>
      </c>
      <c r="AK231" s="5">
        <f t="shared" si="83"/>
        <v>1.2</v>
      </c>
      <c r="AL231" s="4">
        <f t="shared" si="84"/>
        <v>0</v>
      </c>
      <c r="AM231" s="5">
        <f t="shared" si="85"/>
        <v>0</v>
      </c>
      <c r="AN231" s="5">
        <f t="shared" si="86"/>
        <v>1.2</v>
      </c>
      <c r="AO231" s="7">
        <f t="shared" si="87"/>
        <v>0.4</v>
      </c>
    </row>
    <row r="232" spans="1:41" x14ac:dyDescent="0.55000000000000004">
      <c r="A232" s="1" t="s">
        <v>224</v>
      </c>
      <c r="B232" s="1" t="s">
        <v>235</v>
      </c>
      <c r="C232" t="s">
        <v>236</v>
      </c>
      <c r="E232" s="4" t="s">
        <v>672</v>
      </c>
      <c r="F232" s="4" t="s">
        <v>672</v>
      </c>
      <c r="G232" s="4" t="s">
        <v>672</v>
      </c>
      <c r="H232" s="4" t="s">
        <v>672</v>
      </c>
      <c r="I232" s="4" t="s">
        <v>671</v>
      </c>
      <c r="J232" s="4" t="s">
        <v>672</v>
      </c>
      <c r="L232" s="5">
        <f t="shared" si="68"/>
        <v>4</v>
      </c>
      <c r="M232" s="5">
        <f t="shared" si="69"/>
        <v>0</v>
      </c>
      <c r="N232" s="5">
        <f t="shared" si="70"/>
        <v>1</v>
      </c>
      <c r="W232" s="5">
        <f t="shared" si="71"/>
        <v>4</v>
      </c>
      <c r="X232" s="5">
        <f t="shared" si="72"/>
        <v>0</v>
      </c>
      <c r="Y232" s="5">
        <f t="shared" si="73"/>
        <v>0</v>
      </c>
      <c r="Z232" s="5">
        <f t="shared" si="74"/>
        <v>0</v>
      </c>
      <c r="AA232" s="5">
        <f t="shared" si="75"/>
        <v>0</v>
      </c>
      <c r="AB232" s="5">
        <f t="shared" si="76"/>
        <v>0</v>
      </c>
      <c r="AC232" s="5">
        <f t="shared" si="77"/>
        <v>0</v>
      </c>
      <c r="AD232" s="5">
        <f t="shared" si="78"/>
        <v>0</v>
      </c>
      <c r="AE232" s="5">
        <f t="shared" si="88"/>
        <v>0</v>
      </c>
      <c r="AG232" s="5">
        <f t="shared" si="79"/>
        <v>4</v>
      </c>
      <c r="AH232" s="5">
        <f t="shared" si="80"/>
        <v>0</v>
      </c>
      <c r="AI232" s="5">
        <f t="shared" si="81"/>
        <v>0</v>
      </c>
      <c r="AJ232" s="5">
        <f t="shared" si="82"/>
        <v>4</v>
      </c>
      <c r="AK232" s="5">
        <f t="shared" si="83"/>
        <v>3.2</v>
      </c>
      <c r="AL232" s="4">
        <f t="shared" si="84"/>
        <v>0</v>
      </c>
      <c r="AM232" s="5">
        <f t="shared" si="85"/>
        <v>0</v>
      </c>
      <c r="AN232" s="5">
        <f t="shared" si="86"/>
        <v>3.2</v>
      </c>
      <c r="AO232" s="7">
        <f t="shared" si="87"/>
        <v>0.8</v>
      </c>
    </row>
    <row r="233" spans="1:41" x14ac:dyDescent="0.55000000000000004">
      <c r="A233" s="1" t="s">
        <v>224</v>
      </c>
      <c r="B233" s="1" t="s">
        <v>233</v>
      </c>
      <c r="C233" t="s">
        <v>234</v>
      </c>
      <c r="E233" s="4" t="s">
        <v>672</v>
      </c>
      <c r="F233" s="4" t="s">
        <v>672</v>
      </c>
      <c r="G233" s="4" t="s">
        <v>672</v>
      </c>
      <c r="H233" s="4" t="s">
        <v>670</v>
      </c>
      <c r="I233" s="4" t="s">
        <v>670</v>
      </c>
      <c r="J233" s="4" t="s">
        <v>672</v>
      </c>
      <c r="L233" s="5">
        <f t="shared" si="68"/>
        <v>3</v>
      </c>
      <c r="M233" s="5">
        <f t="shared" si="69"/>
        <v>2</v>
      </c>
      <c r="N233" s="5">
        <f t="shared" si="70"/>
        <v>0</v>
      </c>
      <c r="W233" s="5">
        <f t="shared" si="71"/>
        <v>3</v>
      </c>
      <c r="X233" s="5">
        <f t="shared" si="72"/>
        <v>2</v>
      </c>
      <c r="Y233" s="5">
        <f t="shared" si="73"/>
        <v>0</v>
      </c>
      <c r="Z233" s="5">
        <f t="shared" si="74"/>
        <v>0</v>
      </c>
      <c r="AA233" s="5">
        <f t="shared" si="75"/>
        <v>0</v>
      </c>
      <c r="AB233" s="5">
        <f t="shared" si="76"/>
        <v>0</v>
      </c>
      <c r="AC233" s="5">
        <f t="shared" si="77"/>
        <v>0</v>
      </c>
      <c r="AD233" s="5">
        <f t="shared" si="78"/>
        <v>0</v>
      </c>
      <c r="AE233" s="5">
        <f t="shared" si="88"/>
        <v>0</v>
      </c>
      <c r="AG233" s="5">
        <f t="shared" si="79"/>
        <v>3</v>
      </c>
      <c r="AH233" s="5">
        <f t="shared" si="80"/>
        <v>0</v>
      </c>
      <c r="AI233" s="5">
        <f t="shared" si="81"/>
        <v>0</v>
      </c>
      <c r="AJ233" s="5">
        <f t="shared" si="82"/>
        <v>3</v>
      </c>
      <c r="AK233" s="5">
        <f t="shared" si="83"/>
        <v>3</v>
      </c>
      <c r="AL233" s="4">
        <f t="shared" si="84"/>
        <v>0</v>
      </c>
      <c r="AM233" s="5">
        <f t="shared" si="85"/>
        <v>0</v>
      </c>
      <c r="AN233" s="5">
        <f t="shared" si="86"/>
        <v>3</v>
      </c>
      <c r="AO233" s="7">
        <f t="shared" si="87"/>
        <v>0.6</v>
      </c>
    </row>
    <row r="234" spans="1:41" x14ac:dyDescent="0.55000000000000004">
      <c r="A234" s="1" t="s">
        <v>224</v>
      </c>
      <c r="B234" s="1" t="s">
        <v>536</v>
      </c>
      <c r="C234" t="s">
        <v>537</v>
      </c>
      <c r="E234" s="4" t="s">
        <v>672</v>
      </c>
      <c r="F234" s="4" t="s">
        <v>671</v>
      </c>
      <c r="G234" s="4" t="s">
        <v>670</v>
      </c>
      <c r="H234" s="4" t="s">
        <v>672</v>
      </c>
      <c r="I234" s="4" t="s">
        <v>671</v>
      </c>
      <c r="J234" s="4" t="s">
        <v>672</v>
      </c>
      <c r="L234" s="5">
        <f t="shared" si="68"/>
        <v>2</v>
      </c>
      <c r="M234" s="5">
        <f t="shared" si="69"/>
        <v>1</v>
      </c>
      <c r="N234" s="5">
        <f t="shared" si="70"/>
        <v>2</v>
      </c>
      <c r="W234" s="5">
        <f t="shared" si="71"/>
        <v>2</v>
      </c>
      <c r="X234" s="5">
        <f t="shared" si="72"/>
        <v>1</v>
      </c>
      <c r="Y234" s="5">
        <f t="shared" si="73"/>
        <v>0</v>
      </c>
      <c r="Z234" s="5">
        <f t="shared" si="74"/>
        <v>0</v>
      </c>
      <c r="AA234" s="5">
        <f t="shared" si="75"/>
        <v>0</v>
      </c>
      <c r="AB234" s="5">
        <f t="shared" si="76"/>
        <v>0</v>
      </c>
      <c r="AC234" s="5">
        <f t="shared" si="77"/>
        <v>0</v>
      </c>
      <c r="AD234" s="5">
        <f t="shared" si="78"/>
        <v>0</v>
      </c>
      <c r="AE234" s="5">
        <f t="shared" si="88"/>
        <v>0</v>
      </c>
      <c r="AG234" s="5">
        <f t="shared" si="79"/>
        <v>2</v>
      </c>
      <c r="AH234" s="5">
        <f t="shared" si="80"/>
        <v>0</v>
      </c>
      <c r="AI234" s="5">
        <f t="shared" si="81"/>
        <v>0</v>
      </c>
      <c r="AJ234" s="5">
        <f t="shared" si="82"/>
        <v>2</v>
      </c>
      <c r="AK234" s="5">
        <f t="shared" si="83"/>
        <v>1.2</v>
      </c>
      <c r="AL234" s="4">
        <f t="shared" si="84"/>
        <v>0</v>
      </c>
      <c r="AM234" s="5">
        <f t="shared" si="85"/>
        <v>0</v>
      </c>
      <c r="AN234" s="5">
        <f t="shared" si="86"/>
        <v>1.2</v>
      </c>
      <c r="AO234" s="7">
        <f t="shared" si="87"/>
        <v>0.4</v>
      </c>
    </row>
    <row r="235" spans="1:41" x14ac:dyDescent="0.55000000000000004">
      <c r="A235" s="1" t="s">
        <v>224</v>
      </c>
      <c r="B235" s="1" t="s">
        <v>531</v>
      </c>
      <c r="C235" t="s">
        <v>532</v>
      </c>
      <c r="E235" s="4" t="s">
        <v>670</v>
      </c>
      <c r="F235" s="4" t="s">
        <v>670</v>
      </c>
      <c r="G235" s="4" t="s">
        <v>670</v>
      </c>
      <c r="H235" s="4" t="s">
        <v>672</v>
      </c>
      <c r="I235" s="4" t="s">
        <v>671</v>
      </c>
      <c r="J235" s="4" t="s">
        <v>672</v>
      </c>
      <c r="L235" s="5">
        <f t="shared" si="68"/>
        <v>1</v>
      </c>
      <c r="M235" s="5">
        <f t="shared" si="69"/>
        <v>3</v>
      </c>
      <c r="N235" s="5">
        <f t="shared" si="70"/>
        <v>1</v>
      </c>
      <c r="W235" s="5">
        <f t="shared" si="71"/>
        <v>1</v>
      </c>
      <c r="X235" s="5">
        <f t="shared" si="72"/>
        <v>3</v>
      </c>
      <c r="Y235" s="5">
        <f t="shared" si="73"/>
        <v>0</v>
      </c>
      <c r="Z235" s="5">
        <f t="shared" si="74"/>
        <v>0</v>
      </c>
      <c r="AA235" s="5">
        <f t="shared" si="75"/>
        <v>0</v>
      </c>
      <c r="AB235" s="5">
        <f t="shared" si="76"/>
        <v>0</v>
      </c>
      <c r="AC235" s="5">
        <f t="shared" si="77"/>
        <v>0</v>
      </c>
      <c r="AD235" s="5">
        <f t="shared" si="78"/>
        <v>0</v>
      </c>
      <c r="AE235" s="5">
        <f t="shared" si="88"/>
        <v>0</v>
      </c>
      <c r="AG235" s="5">
        <f t="shared" si="79"/>
        <v>1</v>
      </c>
      <c r="AH235" s="5">
        <f t="shared" si="80"/>
        <v>0</v>
      </c>
      <c r="AI235" s="5">
        <f t="shared" si="81"/>
        <v>0</v>
      </c>
      <c r="AJ235" s="5">
        <f t="shared" si="82"/>
        <v>1</v>
      </c>
      <c r="AK235" s="5">
        <f t="shared" si="83"/>
        <v>0.8</v>
      </c>
      <c r="AL235" s="4">
        <f t="shared" si="84"/>
        <v>0</v>
      </c>
      <c r="AM235" s="5">
        <f t="shared" si="85"/>
        <v>0</v>
      </c>
      <c r="AN235" s="5">
        <f t="shared" si="86"/>
        <v>0.8</v>
      </c>
      <c r="AO235" s="7">
        <f t="shared" si="87"/>
        <v>0.2</v>
      </c>
    </row>
    <row r="236" spans="1:41" x14ac:dyDescent="0.55000000000000004">
      <c r="A236" s="1" t="s">
        <v>224</v>
      </c>
      <c r="B236" s="1" t="s">
        <v>231</v>
      </c>
      <c r="C236" t="s">
        <v>232</v>
      </c>
      <c r="E236" s="4" t="s">
        <v>672</v>
      </c>
      <c r="F236" s="4" t="s">
        <v>670</v>
      </c>
      <c r="G236" s="4" t="s">
        <v>670</v>
      </c>
      <c r="H236" s="4" t="s">
        <v>672</v>
      </c>
      <c r="I236" s="4" t="s">
        <v>670</v>
      </c>
      <c r="J236" s="4" t="s">
        <v>672</v>
      </c>
      <c r="L236" s="5">
        <f t="shared" si="68"/>
        <v>2</v>
      </c>
      <c r="M236" s="5">
        <f t="shared" si="69"/>
        <v>3</v>
      </c>
      <c r="N236" s="5">
        <f t="shared" si="70"/>
        <v>0</v>
      </c>
      <c r="W236" s="5">
        <f t="shared" si="71"/>
        <v>2</v>
      </c>
      <c r="X236" s="5">
        <f t="shared" si="72"/>
        <v>3</v>
      </c>
      <c r="Y236" s="5">
        <f t="shared" si="73"/>
        <v>0</v>
      </c>
      <c r="Z236" s="5">
        <f t="shared" si="74"/>
        <v>0</v>
      </c>
      <c r="AA236" s="5">
        <f t="shared" si="75"/>
        <v>0</v>
      </c>
      <c r="AB236" s="5">
        <f t="shared" si="76"/>
        <v>0</v>
      </c>
      <c r="AC236" s="5">
        <f t="shared" si="77"/>
        <v>0</v>
      </c>
      <c r="AD236" s="5">
        <f t="shared" si="78"/>
        <v>0</v>
      </c>
      <c r="AE236" s="5">
        <f t="shared" si="88"/>
        <v>0</v>
      </c>
      <c r="AG236" s="5">
        <f t="shared" si="79"/>
        <v>2</v>
      </c>
      <c r="AH236" s="5">
        <f t="shared" si="80"/>
        <v>0</v>
      </c>
      <c r="AI236" s="5">
        <f t="shared" si="81"/>
        <v>0</v>
      </c>
      <c r="AJ236" s="5">
        <f t="shared" si="82"/>
        <v>2</v>
      </c>
      <c r="AK236" s="5">
        <f t="shared" si="83"/>
        <v>2</v>
      </c>
      <c r="AL236" s="4">
        <f t="shared" si="84"/>
        <v>0</v>
      </c>
      <c r="AM236" s="5">
        <f t="shared" si="85"/>
        <v>0</v>
      </c>
      <c r="AN236" s="5">
        <f t="shared" si="86"/>
        <v>2</v>
      </c>
      <c r="AO236" s="7">
        <f t="shared" si="87"/>
        <v>0.4</v>
      </c>
    </row>
    <row r="237" spans="1:41" x14ac:dyDescent="0.55000000000000004">
      <c r="A237" s="1" t="s">
        <v>224</v>
      </c>
      <c r="B237" s="1" t="s">
        <v>243</v>
      </c>
      <c r="C237" t="s">
        <v>244</v>
      </c>
      <c r="E237" s="4" t="s">
        <v>672</v>
      </c>
      <c r="F237" s="4" t="s">
        <v>672</v>
      </c>
      <c r="G237" s="4" t="s">
        <v>670</v>
      </c>
      <c r="H237" s="4" t="s">
        <v>670</v>
      </c>
      <c r="I237" s="4" t="s">
        <v>670</v>
      </c>
      <c r="J237" s="4" t="s">
        <v>672</v>
      </c>
      <c r="L237" s="5">
        <f t="shared" si="68"/>
        <v>2</v>
      </c>
      <c r="M237" s="5">
        <f t="shared" si="69"/>
        <v>3</v>
      </c>
      <c r="N237" s="5">
        <f t="shared" si="70"/>
        <v>0</v>
      </c>
      <c r="W237" s="5">
        <f t="shared" si="71"/>
        <v>2</v>
      </c>
      <c r="X237" s="5">
        <f t="shared" si="72"/>
        <v>3</v>
      </c>
      <c r="Y237" s="5">
        <f t="shared" si="73"/>
        <v>0</v>
      </c>
      <c r="Z237" s="5">
        <f t="shared" si="74"/>
        <v>0</v>
      </c>
      <c r="AA237" s="5">
        <f t="shared" si="75"/>
        <v>0</v>
      </c>
      <c r="AB237" s="5">
        <f t="shared" si="76"/>
        <v>0</v>
      </c>
      <c r="AC237" s="5">
        <f t="shared" si="77"/>
        <v>0</v>
      </c>
      <c r="AD237" s="5">
        <f t="shared" si="78"/>
        <v>0</v>
      </c>
      <c r="AE237" s="5">
        <f t="shared" si="88"/>
        <v>0</v>
      </c>
      <c r="AG237" s="5">
        <f t="shared" si="79"/>
        <v>2</v>
      </c>
      <c r="AH237" s="5">
        <f t="shared" si="80"/>
        <v>0</v>
      </c>
      <c r="AI237" s="5">
        <f t="shared" si="81"/>
        <v>0</v>
      </c>
      <c r="AJ237" s="5">
        <f t="shared" si="82"/>
        <v>2</v>
      </c>
      <c r="AK237" s="5">
        <f t="shared" si="83"/>
        <v>2</v>
      </c>
      <c r="AL237" s="4">
        <f t="shared" si="84"/>
        <v>0</v>
      </c>
      <c r="AM237" s="5">
        <f t="shared" si="85"/>
        <v>0</v>
      </c>
      <c r="AN237" s="5">
        <f t="shared" si="86"/>
        <v>2</v>
      </c>
      <c r="AO237" s="7">
        <f t="shared" si="87"/>
        <v>0.4</v>
      </c>
    </row>
    <row r="238" spans="1:41" x14ac:dyDescent="0.55000000000000004">
      <c r="A238" s="1" t="s">
        <v>224</v>
      </c>
      <c r="B238" s="1" t="s">
        <v>239</v>
      </c>
      <c r="C238" t="s">
        <v>240</v>
      </c>
      <c r="E238" s="4" t="s">
        <v>672</v>
      </c>
      <c r="F238" s="4" t="s">
        <v>670</v>
      </c>
      <c r="G238" s="4" t="s">
        <v>670</v>
      </c>
      <c r="H238" s="4" t="s">
        <v>670</v>
      </c>
      <c r="I238" s="4" t="s">
        <v>672</v>
      </c>
      <c r="J238" s="4" t="s">
        <v>672</v>
      </c>
      <c r="L238" s="5">
        <f t="shared" si="68"/>
        <v>2</v>
      </c>
      <c r="M238" s="5">
        <f t="shared" si="69"/>
        <v>3</v>
      </c>
      <c r="N238" s="5">
        <f t="shared" si="70"/>
        <v>0</v>
      </c>
      <c r="W238" s="5">
        <f t="shared" si="71"/>
        <v>2</v>
      </c>
      <c r="X238" s="5">
        <f t="shared" si="72"/>
        <v>3</v>
      </c>
      <c r="Y238" s="5">
        <f t="shared" si="73"/>
        <v>0</v>
      </c>
      <c r="Z238" s="5">
        <f t="shared" si="74"/>
        <v>0</v>
      </c>
      <c r="AA238" s="5">
        <f t="shared" si="75"/>
        <v>0</v>
      </c>
      <c r="AB238" s="5">
        <f t="shared" si="76"/>
        <v>0</v>
      </c>
      <c r="AC238" s="5">
        <f t="shared" si="77"/>
        <v>0</v>
      </c>
      <c r="AD238" s="5">
        <f t="shared" si="78"/>
        <v>0</v>
      </c>
      <c r="AE238" s="5">
        <f t="shared" si="88"/>
        <v>0</v>
      </c>
      <c r="AG238" s="5">
        <f t="shared" si="79"/>
        <v>2</v>
      </c>
      <c r="AH238" s="5">
        <f t="shared" si="80"/>
        <v>0</v>
      </c>
      <c r="AI238" s="5">
        <f t="shared" si="81"/>
        <v>0</v>
      </c>
      <c r="AJ238" s="5">
        <f t="shared" si="82"/>
        <v>2</v>
      </c>
      <c r="AK238" s="5">
        <f t="shared" si="83"/>
        <v>2</v>
      </c>
      <c r="AL238" s="4">
        <f t="shared" si="84"/>
        <v>0</v>
      </c>
      <c r="AM238" s="5">
        <f t="shared" si="85"/>
        <v>0</v>
      </c>
      <c r="AN238" s="5">
        <f t="shared" si="86"/>
        <v>2</v>
      </c>
      <c r="AO238" s="7">
        <f t="shared" si="87"/>
        <v>0.4</v>
      </c>
    </row>
    <row r="239" spans="1:41" x14ac:dyDescent="0.55000000000000004">
      <c r="A239" s="1" t="s">
        <v>224</v>
      </c>
      <c r="B239" s="1" t="s">
        <v>225</v>
      </c>
      <c r="C239" t="s">
        <v>226</v>
      </c>
      <c r="E239" s="4" t="s">
        <v>670</v>
      </c>
      <c r="F239" s="4" t="s">
        <v>672</v>
      </c>
      <c r="G239" s="4" t="s">
        <v>670</v>
      </c>
      <c r="H239" s="4" t="s">
        <v>670</v>
      </c>
      <c r="I239" s="4" t="s">
        <v>671</v>
      </c>
      <c r="J239" s="4" t="s">
        <v>672</v>
      </c>
      <c r="L239" s="5">
        <f t="shared" si="68"/>
        <v>1</v>
      </c>
      <c r="M239" s="5">
        <f t="shared" si="69"/>
        <v>3</v>
      </c>
      <c r="N239" s="5">
        <f t="shared" si="70"/>
        <v>1</v>
      </c>
      <c r="W239" s="5">
        <f t="shared" si="71"/>
        <v>1</v>
      </c>
      <c r="X239" s="5">
        <f t="shared" si="72"/>
        <v>3</v>
      </c>
      <c r="Y239" s="5">
        <f t="shared" si="73"/>
        <v>0</v>
      </c>
      <c r="Z239" s="5">
        <f t="shared" si="74"/>
        <v>0</v>
      </c>
      <c r="AA239" s="5">
        <f t="shared" si="75"/>
        <v>0</v>
      </c>
      <c r="AB239" s="5">
        <f t="shared" si="76"/>
        <v>0</v>
      </c>
      <c r="AC239" s="5">
        <f t="shared" si="77"/>
        <v>0</v>
      </c>
      <c r="AD239" s="5">
        <f t="shared" si="78"/>
        <v>0</v>
      </c>
      <c r="AE239" s="5">
        <f t="shared" si="88"/>
        <v>0</v>
      </c>
      <c r="AG239" s="5">
        <f t="shared" si="79"/>
        <v>1</v>
      </c>
      <c r="AH239" s="5">
        <f t="shared" si="80"/>
        <v>0</v>
      </c>
      <c r="AI239" s="5">
        <f t="shared" si="81"/>
        <v>0</v>
      </c>
      <c r="AJ239" s="5">
        <f t="shared" si="82"/>
        <v>1</v>
      </c>
      <c r="AK239" s="5">
        <f t="shared" si="83"/>
        <v>0.8</v>
      </c>
      <c r="AL239" s="4">
        <f t="shared" si="84"/>
        <v>0</v>
      </c>
      <c r="AM239" s="5">
        <f t="shared" si="85"/>
        <v>0</v>
      </c>
      <c r="AN239" s="5">
        <f t="shared" si="86"/>
        <v>0.8</v>
      </c>
      <c r="AO239" s="7">
        <f t="shared" si="87"/>
        <v>0.2</v>
      </c>
    </row>
    <row r="240" spans="1:41" x14ac:dyDescent="0.55000000000000004">
      <c r="A240" s="1" t="s">
        <v>224</v>
      </c>
      <c r="B240" s="1" t="s">
        <v>229</v>
      </c>
      <c r="C240" t="s">
        <v>230</v>
      </c>
      <c r="E240" s="4" t="s">
        <v>672</v>
      </c>
      <c r="F240" s="4" t="s">
        <v>670</v>
      </c>
      <c r="G240" s="4" t="s">
        <v>672</v>
      </c>
      <c r="H240" s="4" t="s">
        <v>670</v>
      </c>
      <c r="I240" s="4" t="s">
        <v>672</v>
      </c>
      <c r="J240" s="4" t="s">
        <v>672</v>
      </c>
      <c r="L240" s="5">
        <f t="shared" si="68"/>
        <v>3</v>
      </c>
      <c r="M240" s="5">
        <f t="shared" si="69"/>
        <v>2</v>
      </c>
      <c r="N240" s="5">
        <f t="shared" si="70"/>
        <v>0</v>
      </c>
      <c r="W240" s="5">
        <f t="shared" si="71"/>
        <v>3</v>
      </c>
      <c r="X240" s="5">
        <f t="shared" si="72"/>
        <v>2</v>
      </c>
      <c r="Y240" s="5">
        <f t="shared" si="73"/>
        <v>0</v>
      </c>
      <c r="Z240" s="5">
        <f t="shared" si="74"/>
        <v>0</v>
      </c>
      <c r="AA240" s="5">
        <f t="shared" si="75"/>
        <v>0</v>
      </c>
      <c r="AB240" s="5">
        <f t="shared" si="76"/>
        <v>0</v>
      </c>
      <c r="AC240" s="5">
        <f t="shared" si="77"/>
        <v>0</v>
      </c>
      <c r="AD240" s="5">
        <f t="shared" si="78"/>
        <v>0</v>
      </c>
      <c r="AE240" s="5">
        <f t="shared" si="88"/>
        <v>0</v>
      </c>
      <c r="AG240" s="5">
        <f t="shared" si="79"/>
        <v>3</v>
      </c>
      <c r="AH240" s="5">
        <f t="shared" si="80"/>
        <v>0</v>
      </c>
      <c r="AI240" s="5">
        <f t="shared" si="81"/>
        <v>0</v>
      </c>
      <c r="AJ240" s="5">
        <f t="shared" si="82"/>
        <v>3</v>
      </c>
      <c r="AK240" s="5">
        <f t="shared" si="83"/>
        <v>3</v>
      </c>
      <c r="AL240" s="4">
        <f t="shared" si="84"/>
        <v>0</v>
      </c>
      <c r="AM240" s="5">
        <f t="shared" si="85"/>
        <v>0</v>
      </c>
      <c r="AN240" s="5">
        <f t="shared" si="86"/>
        <v>3</v>
      </c>
      <c r="AO240" s="7">
        <f t="shared" si="87"/>
        <v>0.6</v>
      </c>
    </row>
    <row r="241" spans="1:41" x14ac:dyDescent="0.55000000000000004">
      <c r="A241" s="1" t="s">
        <v>224</v>
      </c>
      <c r="B241" s="1" t="s">
        <v>241</v>
      </c>
      <c r="C241" t="s">
        <v>242</v>
      </c>
      <c r="E241" s="4" t="s">
        <v>670</v>
      </c>
      <c r="F241" s="4" t="s">
        <v>670</v>
      </c>
      <c r="G241" s="4" t="s">
        <v>671</v>
      </c>
      <c r="H241" s="4" t="s">
        <v>670</v>
      </c>
      <c r="I241" s="4" t="s">
        <v>670</v>
      </c>
      <c r="J241" s="4" t="s">
        <v>672</v>
      </c>
      <c r="L241" s="5">
        <f t="shared" si="68"/>
        <v>0</v>
      </c>
      <c r="M241" s="5">
        <f t="shared" si="69"/>
        <v>4</v>
      </c>
      <c r="N241" s="5">
        <f t="shared" si="70"/>
        <v>1</v>
      </c>
      <c r="W241" s="5">
        <f t="shared" si="71"/>
        <v>0</v>
      </c>
      <c r="X241" s="5">
        <f t="shared" si="72"/>
        <v>4</v>
      </c>
      <c r="Y241" s="5">
        <f t="shared" si="73"/>
        <v>0</v>
      </c>
      <c r="Z241" s="5">
        <f t="shared" si="74"/>
        <v>0</v>
      </c>
      <c r="AA241" s="5">
        <f t="shared" si="75"/>
        <v>0</v>
      </c>
      <c r="AB241" s="5">
        <f t="shared" si="76"/>
        <v>0</v>
      </c>
      <c r="AC241" s="5">
        <f t="shared" si="77"/>
        <v>0</v>
      </c>
      <c r="AD241" s="5">
        <f t="shared" si="78"/>
        <v>0</v>
      </c>
      <c r="AE241" s="5">
        <f t="shared" si="88"/>
        <v>0</v>
      </c>
      <c r="AG241" s="5">
        <f t="shared" si="79"/>
        <v>0</v>
      </c>
      <c r="AH241" s="5">
        <f t="shared" si="80"/>
        <v>0</v>
      </c>
      <c r="AI241" s="5">
        <f t="shared" si="81"/>
        <v>0</v>
      </c>
      <c r="AJ241" s="5">
        <f t="shared" si="82"/>
        <v>0</v>
      </c>
      <c r="AK241" s="5">
        <f t="shared" si="83"/>
        <v>0</v>
      </c>
      <c r="AL241" s="4">
        <f t="shared" si="84"/>
        <v>0</v>
      </c>
      <c r="AM241" s="5">
        <f t="shared" si="85"/>
        <v>0</v>
      </c>
      <c r="AN241" s="5">
        <f t="shared" si="86"/>
        <v>0</v>
      </c>
      <c r="AO241" s="7">
        <f t="shared" si="87"/>
        <v>0</v>
      </c>
    </row>
    <row r="242" spans="1:41" x14ac:dyDescent="0.55000000000000004">
      <c r="A242" s="1" t="s">
        <v>224</v>
      </c>
      <c r="B242" s="1" t="s">
        <v>529</v>
      </c>
      <c r="C242" t="s">
        <v>664</v>
      </c>
      <c r="E242" s="4" t="s">
        <v>672</v>
      </c>
      <c r="F242" s="4" t="s">
        <v>672</v>
      </c>
      <c r="G242" s="4" t="s">
        <v>671</v>
      </c>
      <c r="H242" s="4" t="s">
        <v>672</v>
      </c>
      <c r="I242" s="4" t="s">
        <v>671</v>
      </c>
      <c r="J242" s="4" t="s">
        <v>672</v>
      </c>
      <c r="L242" s="5">
        <f t="shared" si="68"/>
        <v>3</v>
      </c>
      <c r="M242" s="5">
        <f t="shared" si="69"/>
        <v>0</v>
      </c>
      <c r="N242" s="5">
        <f t="shared" si="70"/>
        <v>2</v>
      </c>
      <c r="W242" s="5">
        <f t="shared" si="71"/>
        <v>3</v>
      </c>
      <c r="X242" s="5">
        <f t="shared" si="72"/>
        <v>0</v>
      </c>
      <c r="Y242" s="5">
        <f t="shared" si="73"/>
        <v>0</v>
      </c>
      <c r="Z242" s="5">
        <f t="shared" si="74"/>
        <v>0</v>
      </c>
      <c r="AA242" s="5">
        <f t="shared" si="75"/>
        <v>0</v>
      </c>
      <c r="AB242" s="5">
        <f t="shared" si="76"/>
        <v>0</v>
      </c>
      <c r="AC242" s="5">
        <f t="shared" si="77"/>
        <v>0</v>
      </c>
      <c r="AD242" s="5">
        <f t="shared" si="78"/>
        <v>0</v>
      </c>
      <c r="AE242" s="5">
        <f t="shared" si="88"/>
        <v>0</v>
      </c>
      <c r="AG242" s="5">
        <f t="shared" si="79"/>
        <v>3</v>
      </c>
      <c r="AH242" s="5">
        <f t="shared" si="80"/>
        <v>0</v>
      </c>
      <c r="AI242" s="5">
        <f t="shared" si="81"/>
        <v>0</v>
      </c>
      <c r="AJ242" s="5">
        <f t="shared" si="82"/>
        <v>3</v>
      </c>
      <c r="AK242" s="5">
        <f t="shared" si="83"/>
        <v>1.7999999999999998</v>
      </c>
      <c r="AL242" s="4">
        <f t="shared" si="84"/>
        <v>0</v>
      </c>
      <c r="AM242" s="5">
        <f t="shared" si="85"/>
        <v>0</v>
      </c>
      <c r="AN242" s="5">
        <f t="shared" si="86"/>
        <v>1.7999999999999998</v>
      </c>
      <c r="AO242" s="7">
        <f t="shared" si="87"/>
        <v>0.6</v>
      </c>
    </row>
    <row r="243" spans="1:41" x14ac:dyDescent="0.55000000000000004">
      <c r="A243" s="1" t="s">
        <v>224</v>
      </c>
      <c r="B243" s="1" t="s">
        <v>534</v>
      </c>
      <c r="C243" t="s">
        <v>535</v>
      </c>
      <c r="E243" s="4" t="s">
        <v>672</v>
      </c>
      <c r="F243" s="4" t="s">
        <v>671</v>
      </c>
      <c r="G243" s="4" t="s">
        <v>670</v>
      </c>
      <c r="H243" s="4" t="s">
        <v>672</v>
      </c>
      <c r="I243" s="4" t="s">
        <v>670</v>
      </c>
      <c r="J243" s="4" t="s">
        <v>672</v>
      </c>
      <c r="L243" s="5">
        <f t="shared" si="68"/>
        <v>2</v>
      </c>
      <c r="M243" s="5">
        <f t="shared" si="69"/>
        <v>2</v>
      </c>
      <c r="N243" s="5">
        <f t="shared" si="70"/>
        <v>1</v>
      </c>
      <c r="W243" s="5">
        <f t="shared" si="71"/>
        <v>2</v>
      </c>
      <c r="X243" s="5">
        <f t="shared" si="72"/>
        <v>2</v>
      </c>
      <c r="Y243" s="5">
        <f t="shared" si="73"/>
        <v>0</v>
      </c>
      <c r="Z243" s="5">
        <f t="shared" si="74"/>
        <v>0</v>
      </c>
      <c r="AA243" s="5">
        <f t="shared" si="75"/>
        <v>0</v>
      </c>
      <c r="AB243" s="5">
        <f t="shared" si="76"/>
        <v>0</v>
      </c>
      <c r="AC243" s="5">
        <f t="shared" si="77"/>
        <v>0</v>
      </c>
      <c r="AD243" s="5">
        <f t="shared" si="78"/>
        <v>0</v>
      </c>
      <c r="AE243" s="5">
        <f t="shared" si="88"/>
        <v>0</v>
      </c>
      <c r="AG243" s="5">
        <f t="shared" si="79"/>
        <v>2</v>
      </c>
      <c r="AH243" s="5">
        <f t="shared" si="80"/>
        <v>0</v>
      </c>
      <c r="AI243" s="5">
        <f t="shared" si="81"/>
        <v>0</v>
      </c>
      <c r="AJ243" s="5">
        <f t="shared" si="82"/>
        <v>2</v>
      </c>
      <c r="AK243" s="5">
        <f t="shared" si="83"/>
        <v>1.6</v>
      </c>
      <c r="AL243" s="4">
        <f t="shared" si="84"/>
        <v>0</v>
      </c>
      <c r="AM243" s="5">
        <f t="shared" si="85"/>
        <v>0</v>
      </c>
      <c r="AN243" s="5">
        <f t="shared" si="86"/>
        <v>1.6</v>
      </c>
      <c r="AO243" s="7">
        <f t="shared" si="87"/>
        <v>0.4</v>
      </c>
    </row>
    <row r="244" spans="1:41" x14ac:dyDescent="0.55000000000000004">
      <c r="A244" s="1" t="s">
        <v>224</v>
      </c>
      <c r="B244" s="1" t="s">
        <v>527</v>
      </c>
      <c r="C244" t="s">
        <v>528</v>
      </c>
      <c r="E244" s="4" t="s">
        <v>671</v>
      </c>
      <c r="F244" s="4" t="s">
        <v>671</v>
      </c>
      <c r="G244" s="4" t="s">
        <v>672</v>
      </c>
      <c r="H244" s="4" t="s">
        <v>671</v>
      </c>
      <c r="I244" s="4" t="s">
        <v>670</v>
      </c>
      <c r="J244" s="4" t="s">
        <v>672</v>
      </c>
      <c r="L244" s="5">
        <f t="shared" si="68"/>
        <v>1</v>
      </c>
      <c r="M244" s="5">
        <f t="shared" si="69"/>
        <v>1</v>
      </c>
      <c r="N244" s="5">
        <f t="shared" si="70"/>
        <v>3</v>
      </c>
      <c r="W244" s="5">
        <f t="shared" si="71"/>
        <v>1</v>
      </c>
      <c r="X244" s="5">
        <f t="shared" si="72"/>
        <v>1</v>
      </c>
      <c r="Y244" s="5">
        <f t="shared" si="73"/>
        <v>0</v>
      </c>
      <c r="Z244" s="5">
        <f t="shared" si="74"/>
        <v>0</v>
      </c>
      <c r="AA244" s="5">
        <f t="shared" si="75"/>
        <v>0</v>
      </c>
      <c r="AB244" s="5">
        <f t="shared" si="76"/>
        <v>0</v>
      </c>
      <c r="AC244" s="5">
        <f t="shared" si="77"/>
        <v>0</v>
      </c>
      <c r="AD244" s="5">
        <f t="shared" si="78"/>
        <v>0</v>
      </c>
      <c r="AE244" s="5">
        <f t="shared" si="88"/>
        <v>0</v>
      </c>
      <c r="AG244" s="5">
        <f t="shared" si="79"/>
        <v>1</v>
      </c>
      <c r="AH244" s="5">
        <f t="shared" si="80"/>
        <v>0</v>
      </c>
      <c r="AI244" s="5">
        <f t="shared" si="81"/>
        <v>0</v>
      </c>
      <c r="AJ244" s="5">
        <f t="shared" si="82"/>
        <v>1</v>
      </c>
      <c r="AK244" s="5">
        <f t="shared" si="83"/>
        <v>0.4</v>
      </c>
      <c r="AL244" s="4">
        <f t="shared" si="84"/>
        <v>0</v>
      </c>
      <c r="AM244" s="5">
        <f t="shared" si="85"/>
        <v>0</v>
      </c>
      <c r="AN244" s="5">
        <f t="shared" si="86"/>
        <v>0.4</v>
      </c>
      <c r="AO244" s="7">
        <f t="shared" si="87"/>
        <v>0.2</v>
      </c>
    </row>
    <row r="245" spans="1:41" x14ac:dyDescent="0.55000000000000004">
      <c r="A245" s="1" t="s">
        <v>224</v>
      </c>
      <c r="B245" s="1" t="s">
        <v>530</v>
      </c>
      <c r="C245" t="s">
        <v>667</v>
      </c>
      <c r="E245" s="4" t="s">
        <v>670</v>
      </c>
      <c r="F245" s="4" t="s">
        <v>670</v>
      </c>
      <c r="G245" s="4" t="s">
        <v>670</v>
      </c>
      <c r="H245" s="4" t="s">
        <v>670</v>
      </c>
      <c r="I245" s="4" t="s">
        <v>671</v>
      </c>
      <c r="J245" s="4" t="s">
        <v>672</v>
      </c>
      <c r="L245" s="5">
        <f t="shared" si="68"/>
        <v>0</v>
      </c>
      <c r="M245" s="5">
        <f t="shared" si="69"/>
        <v>4</v>
      </c>
      <c r="N245" s="5">
        <f t="shared" si="70"/>
        <v>1</v>
      </c>
      <c r="W245" s="5">
        <f t="shared" si="71"/>
        <v>0</v>
      </c>
      <c r="X245" s="5">
        <f t="shared" si="72"/>
        <v>4</v>
      </c>
      <c r="Y245" s="5">
        <f t="shared" si="73"/>
        <v>0</v>
      </c>
      <c r="Z245" s="5">
        <f t="shared" si="74"/>
        <v>0</v>
      </c>
      <c r="AA245" s="5">
        <f t="shared" si="75"/>
        <v>0</v>
      </c>
      <c r="AB245" s="5">
        <f t="shared" si="76"/>
        <v>0</v>
      </c>
      <c r="AC245" s="5">
        <f t="shared" si="77"/>
        <v>0</v>
      </c>
      <c r="AD245" s="5">
        <f t="shared" si="78"/>
        <v>0</v>
      </c>
      <c r="AE245" s="5">
        <f t="shared" si="88"/>
        <v>0</v>
      </c>
      <c r="AG245" s="5">
        <f t="shared" si="79"/>
        <v>0</v>
      </c>
      <c r="AH245" s="5">
        <f t="shared" si="80"/>
        <v>0</v>
      </c>
      <c r="AI245" s="5">
        <f t="shared" si="81"/>
        <v>0</v>
      </c>
      <c r="AJ245" s="5">
        <f t="shared" si="82"/>
        <v>0</v>
      </c>
      <c r="AK245" s="5">
        <f t="shared" si="83"/>
        <v>0</v>
      </c>
      <c r="AL245" s="4">
        <f t="shared" si="84"/>
        <v>0</v>
      </c>
      <c r="AM245" s="5">
        <f t="shared" si="85"/>
        <v>0</v>
      </c>
      <c r="AN245" s="5">
        <f t="shared" si="86"/>
        <v>0</v>
      </c>
      <c r="AO245" s="7">
        <f t="shared" si="87"/>
        <v>0</v>
      </c>
    </row>
    <row r="246" spans="1:41" x14ac:dyDescent="0.55000000000000004">
      <c r="A246" s="1" t="s">
        <v>224</v>
      </c>
      <c r="B246" s="1" t="s">
        <v>529</v>
      </c>
      <c r="C246" t="s">
        <v>665</v>
      </c>
      <c r="E246" s="4" t="s">
        <v>671</v>
      </c>
      <c r="F246" s="4" t="s">
        <v>670</v>
      </c>
      <c r="G246" s="4" t="s">
        <v>671</v>
      </c>
      <c r="H246" s="4" t="s">
        <v>672</v>
      </c>
      <c r="I246" s="4" t="s">
        <v>670</v>
      </c>
      <c r="J246" s="4" t="s">
        <v>672</v>
      </c>
      <c r="L246" s="5">
        <f t="shared" si="68"/>
        <v>1</v>
      </c>
      <c r="M246" s="5">
        <f t="shared" si="69"/>
        <v>2</v>
      </c>
      <c r="N246" s="5">
        <f t="shared" si="70"/>
        <v>2</v>
      </c>
      <c r="W246" s="5">
        <f t="shared" si="71"/>
        <v>1</v>
      </c>
      <c r="X246" s="5">
        <f t="shared" si="72"/>
        <v>2</v>
      </c>
      <c r="Y246" s="5">
        <f t="shared" si="73"/>
        <v>0</v>
      </c>
      <c r="Z246" s="5">
        <f t="shared" si="74"/>
        <v>0</v>
      </c>
      <c r="AA246" s="5">
        <f t="shared" si="75"/>
        <v>0</v>
      </c>
      <c r="AB246" s="5">
        <f t="shared" si="76"/>
        <v>0</v>
      </c>
      <c r="AC246" s="5">
        <f t="shared" si="77"/>
        <v>0</v>
      </c>
      <c r="AD246" s="5">
        <f t="shared" si="78"/>
        <v>0</v>
      </c>
      <c r="AE246" s="5">
        <f t="shared" si="88"/>
        <v>0</v>
      </c>
      <c r="AG246" s="5">
        <f t="shared" si="79"/>
        <v>1</v>
      </c>
      <c r="AH246" s="5">
        <f t="shared" si="80"/>
        <v>0</v>
      </c>
      <c r="AI246" s="5">
        <f t="shared" si="81"/>
        <v>0</v>
      </c>
      <c r="AJ246" s="5">
        <f t="shared" si="82"/>
        <v>1</v>
      </c>
      <c r="AK246" s="5">
        <f t="shared" si="83"/>
        <v>0.6</v>
      </c>
      <c r="AL246" s="4">
        <f t="shared" si="84"/>
        <v>0</v>
      </c>
      <c r="AM246" s="5">
        <f t="shared" si="85"/>
        <v>0</v>
      </c>
      <c r="AN246" s="5">
        <f t="shared" si="86"/>
        <v>0.6</v>
      </c>
      <c r="AO246" s="7">
        <f t="shared" si="87"/>
        <v>0.2</v>
      </c>
    </row>
    <row r="247" spans="1:41" x14ac:dyDescent="0.55000000000000004">
      <c r="A247" s="1" t="s">
        <v>224</v>
      </c>
      <c r="B247" s="1" t="s">
        <v>237</v>
      </c>
      <c r="C247" t="s">
        <v>238</v>
      </c>
      <c r="E247" s="4" t="s">
        <v>670</v>
      </c>
      <c r="F247" s="4" t="s">
        <v>672</v>
      </c>
      <c r="G247" s="4" t="s">
        <v>672</v>
      </c>
      <c r="H247" s="4" t="s">
        <v>670</v>
      </c>
      <c r="I247" s="4" t="s">
        <v>671</v>
      </c>
      <c r="J247" s="4" t="s">
        <v>672</v>
      </c>
      <c r="L247" s="5">
        <f t="shared" si="68"/>
        <v>2</v>
      </c>
      <c r="M247" s="5">
        <f t="shared" si="69"/>
        <v>2</v>
      </c>
      <c r="N247" s="5">
        <f t="shared" si="70"/>
        <v>1</v>
      </c>
      <c r="W247" s="5">
        <f t="shared" si="71"/>
        <v>2</v>
      </c>
      <c r="X247" s="5">
        <f t="shared" si="72"/>
        <v>2</v>
      </c>
      <c r="Y247" s="5">
        <f t="shared" si="73"/>
        <v>0</v>
      </c>
      <c r="Z247" s="5">
        <f t="shared" si="74"/>
        <v>0</v>
      </c>
      <c r="AA247" s="5">
        <f t="shared" si="75"/>
        <v>0</v>
      </c>
      <c r="AB247" s="5">
        <f t="shared" si="76"/>
        <v>0</v>
      </c>
      <c r="AC247" s="5">
        <f t="shared" si="77"/>
        <v>0</v>
      </c>
      <c r="AD247" s="5">
        <f t="shared" si="78"/>
        <v>0</v>
      </c>
      <c r="AE247" s="5">
        <f t="shared" si="88"/>
        <v>0</v>
      </c>
      <c r="AG247" s="5">
        <f t="shared" si="79"/>
        <v>2</v>
      </c>
      <c r="AH247" s="5">
        <f t="shared" si="80"/>
        <v>0</v>
      </c>
      <c r="AI247" s="5">
        <f t="shared" si="81"/>
        <v>0</v>
      </c>
      <c r="AJ247" s="5">
        <f t="shared" si="82"/>
        <v>2</v>
      </c>
      <c r="AK247" s="5">
        <f t="shared" si="83"/>
        <v>1.6</v>
      </c>
      <c r="AL247" s="4">
        <f t="shared" si="84"/>
        <v>0</v>
      </c>
      <c r="AM247" s="5">
        <f t="shared" si="85"/>
        <v>0</v>
      </c>
      <c r="AN247" s="5">
        <f t="shared" si="86"/>
        <v>1.6</v>
      </c>
      <c r="AO247" s="7">
        <f t="shared" si="87"/>
        <v>0.4</v>
      </c>
    </row>
    <row r="248" spans="1:41" x14ac:dyDescent="0.55000000000000004">
      <c r="A248" s="1" t="s">
        <v>224</v>
      </c>
      <c r="B248" s="1" t="s">
        <v>539</v>
      </c>
      <c r="C248" t="s">
        <v>540</v>
      </c>
      <c r="E248" s="4" t="s">
        <v>670</v>
      </c>
      <c r="F248" s="4" t="s">
        <v>670</v>
      </c>
      <c r="G248" s="4" t="s">
        <v>670</v>
      </c>
      <c r="H248" s="4" t="s">
        <v>672</v>
      </c>
      <c r="I248" s="4" t="s">
        <v>670</v>
      </c>
      <c r="J248" s="4" t="s">
        <v>672</v>
      </c>
      <c r="L248" s="5">
        <f t="shared" si="68"/>
        <v>1</v>
      </c>
      <c r="M248" s="5">
        <f t="shared" si="69"/>
        <v>4</v>
      </c>
      <c r="N248" s="5">
        <f t="shared" si="70"/>
        <v>0</v>
      </c>
      <c r="W248" s="5">
        <f t="shared" si="71"/>
        <v>1</v>
      </c>
      <c r="X248" s="5">
        <f t="shared" si="72"/>
        <v>4</v>
      </c>
      <c r="Y248" s="5">
        <f t="shared" si="73"/>
        <v>0</v>
      </c>
      <c r="Z248" s="5">
        <f t="shared" si="74"/>
        <v>0</v>
      </c>
      <c r="AA248" s="5">
        <f t="shared" si="75"/>
        <v>0</v>
      </c>
      <c r="AB248" s="5">
        <f t="shared" si="76"/>
        <v>0</v>
      </c>
      <c r="AC248" s="5">
        <f t="shared" si="77"/>
        <v>0</v>
      </c>
      <c r="AD248" s="5">
        <f t="shared" si="78"/>
        <v>0</v>
      </c>
      <c r="AE248" s="5">
        <f t="shared" si="88"/>
        <v>0</v>
      </c>
      <c r="AG248" s="5">
        <f t="shared" si="79"/>
        <v>1</v>
      </c>
      <c r="AH248" s="5">
        <f t="shared" si="80"/>
        <v>0</v>
      </c>
      <c r="AI248" s="5">
        <f t="shared" si="81"/>
        <v>0</v>
      </c>
      <c r="AJ248" s="5">
        <f t="shared" si="82"/>
        <v>1</v>
      </c>
      <c r="AK248" s="5">
        <f t="shared" si="83"/>
        <v>1</v>
      </c>
      <c r="AL248" s="4">
        <f t="shared" si="84"/>
        <v>0</v>
      </c>
      <c r="AM248" s="5">
        <f t="shared" si="85"/>
        <v>0</v>
      </c>
      <c r="AN248" s="5">
        <f t="shared" si="86"/>
        <v>1</v>
      </c>
      <c r="AO248" s="7">
        <f t="shared" si="87"/>
        <v>0.2</v>
      </c>
    </row>
    <row r="249" spans="1:41" x14ac:dyDescent="0.55000000000000004">
      <c r="A249" s="1" t="s">
        <v>245</v>
      </c>
      <c r="B249" s="1" t="s">
        <v>541</v>
      </c>
      <c r="C249" t="s">
        <v>542</v>
      </c>
      <c r="E249" s="4" t="s">
        <v>670</v>
      </c>
      <c r="F249" s="4" t="s">
        <v>670</v>
      </c>
      <c r="G249" s="4" t="s">
        <v>670</v>
      </c>
      <c r="H249" s="4" t="s">
        <v>670</v>
      </c>
      <c r="I249" s="4" t="s">
        <v>672</v>
      </c>
      <c r="J249" s="4" t="s">
        <v>670</v>
      </c>
      <c r="L249" s="5">
        <f t="shared" si="68"/>
        <v>1</v>
      </c>
      <c r="M249" s="5">
        <f t="shared" si="69"/>
        <v>4</v>
      </c>
      <c r="N249" s="5">
        <f t="shared" si="70"/>
        <v>0</v>
      </c>
      <c r="W249" s="5">
        <f t="shared" si="71"/>
        <v>0</v>
      </c>
      <c r="X249" s="5">
        <f t="shared" si="72"/>
        <v>0</v>
      </c>
      <c r="Y249" s="5">
        <f t="shared" si="73"/>
        <v>0</v>
      </c>
      <c r="Z249" s="5">
        <f t="shared" si="74"/>
        <v>1</v>
      </c>
      <c r="AA249" s="5">
        <f t="shared" si="75"/>
        <v>4</v>
      </c>
      <c r="AB249" s="5">
        <f t="shared" si="76"/>
        <v>0</v>
      </c>
      <c r="AC249" s="5">
        <f t="shared" si="77"/>
        <v>0</v>
      </c>
      <c r="AD249" s="5">
        <f t="shared" si="78"/>
        <v>0</v>
      </c>
      <c r="AE249" s="5">
        <f t="shared" si="88"/>
        <v>0</v>
      </c>
      <c r="AG249" s="5">
        <f t="shared" si="79"/>
        <v>0</v>
      </c>
      <c r="AH249" s="5">
        <f t="shared" si="80"/>
        <v>4</v>
      </c>
      <c r="AI249" s="5">
        <f t="shared" si="81"/>
        <v>0</v>
      </c>
      <c r="AJ249" s="5">
        <f t="shared" si="82"/>
        <v>4</v>
      </c>
      <c r="AK249" s="5">
        <f t="shared" si="83"/>
        <v>0</v>
      </c>
      <c r="AL249" s="4">
        <f t="shared" si="84"/>
        <v>4</v>
      </c>
      <c r="AM249" s="5">
        <f t="shared" si="85"/>
        <v>0</v>
      </c>
      <c r="AN249" s="5">
        <f t="shared" si="86"/>
        <v>4</v>
      </c>
      <c r="AO249" s="7">
        <f t="shared" si="87"/>
        <v>0.8</v>
      </c>
    </row>
    <row r="250" spans="1:41" x14ac:dyDescent="0.55000000000000004">
      <c r="A250" s="1" t="s">
        <v>245</v>
      </c>
      <c r="B250" s="1" t="s">
        <v>546</v>
      </c>
      <c r="C250" t="s">
        <v>658</v>
      </c>
      <c r="E250" s="4" t="s">
        <v>671</v>
      </c>
      <c r="F250" s="4" t="s">
        <v>671</v>
      </c>
      <c r="G250" s="4" t="s">
        <v>670</v>
      </c>
      <c r="H250" s="4" t="s">
        <v>672</v>
      </c>
      <c r="I250" s="4" t="s">
        <v>670</v>
      </c>
      <c r="J250" s="4" t="s">
        <v>670</v>
      </c>
      <c r="L250" s="5">
        <f t="shared" si="68"/>
        <v>1</v>
      </c>
      <c r="M250" s="5">
        <f t="shared" si="69"/>
        <v>2</v>
      </c>
      <c r="N250" s="5">
        <f t="shared" si="70"/>
        <v>2</v>
      </c>
      <c r="W250" s="5">
        <f t="shared" si="71"/>
        <v>0</v>
      </c>
      <c r="X250" s="5">
        <f t="shared" si="72"/>
        <v>0</v>
      </c>
      <c r="Y250" s="5">
        <f t="shared" si="73"/>
        <v>0</v>
      </c>
      <c r="Z250" s="5">
        <f t="shared" si="74"/>
        <v>1</v>
      </c>
      <c r="AA250" s="5">
        <f t="shared" si="75"/>
        <v>2</v>
      </c>
      <c r="AB250" s="5">
        <f t="shared" si="76"/>
        <v>2</v>
      </c>
      <c r="AC250" s="5">
        <f t="shared" si="77"/>
        <v>0</v>
      </c>
      <c r="AD250" s="5">
        <f t="shared" si="78"/>
        <v>0</v>
      </c>
      <c r="AE250" s="5">
        <f t="shared" si="88"/>
        <v>0</v>
      </c>
      <c r="AG250" s="5">
        <f t="shared" si="79"/>
        <v>0</v>
      </c>
      <c r="AH250" s="5">
        <f t="shared" si="80"/>
        <v>2</v>
      </c>
      <c r="AI250" s="5">
        <f t="shared" si="81"/>
        <v>0</v>
      </c>
      <c r="AJ250" s="5">
        <f t="shared" si="82"/>
        <v>2</v>
      </c>
      <c r="AK250" s="5">
        <f t="shared" si="83"/>
        <v>0</v>
      </c>
      <c r="AL250" s="4">
        <f t="shared" si="84"/>
        <v>2</v>
      </c>
      <c r="AM250" s="5">
        <f t="shared" si="85"/>
        <v>0</v>
      </c>
      <c r="AN250" s="5">
        <f t="shared" si="86"/>
        <v>2</v>
      </c>
      <c r="AO250" s="7">
        <f t="shared" si="87"/>
        <v>0.4</v>
      </c>
    </row>
    <row r="251" spans="1:41" x14ac:dyDescent="0.55000000000000004">
      <c r="A251" s="1" t="s">
        <v>245</v>
      </c>
      <c r="B251" s="1" t="s">
        <v>250</v>
      </c>
      <c r="C251" t="s">
        <v>251</v>
      </c>
      <c r="E251" s="4" t="s">
        <v>671</v>
      </c>
      <c r="F251" s="4" t="s">
        <v>671</v>
      </c>
      <c r="G251" s="4" t="s">
        <v>670</v>
      </c>
      <c r="H251" s="4" t="s">
        <v>670</v>
      </c>
      <c r="I251" s="4" t="s">
        <v>670</v>
      </c>
      <c r="J251" s="4" t="s">
        <v>670</v>
      </c>
      <c r="L251" s="5">
        <f t="shared" si="68"/>
        <v>0</v>
      </c>
      <c r="M251" s="5">
        <f t="shared" si="69"/>
        <v>3</v>
      </c>
      <c r="N251" s="5">
        <f t="shared" si="70"/>
        <v>2</v>
      </c>
      <c r="W251" s="5">
        <f t="shared" si="71"/>
        <v>0</v>
      </c>
      <c r="X251" s="5">
        <f t="shared" si="72"/>
        <v>0</v>
      </c>
      <c r="Y251" s="5">
        <f t="shared" si="73"/>
        <v>0</v>
      </c>
      <c r="Z251" s="5">
        <f t="shared" si="74"/>
        <v>0</v>
      </c>
      <c r="AA251" s="5">
        <f t="shared" si="75"/>
        <v>3</v>
      </c>
      <c r="AB251" s="5">
        <f t="shared" si="76"/>
        <v>2</v>
      </c>
      <c r="AC251" s="5">
        <f t="shared" si="77"/>
        <v>0</v>
      </c>
      <c r="AD251" s="5">
        <f t="shared" si="78"/>
        <v>0</v>
      </c>
      <c r="AE251" s="5">
        <f t="shared" si="88"/>
        <v>0</v>
      </c>
      <c r="AG251" s="5">
        <f t="shared" si="79"/>
        <v>0</v>
      </c>
      <c r="AH251" s="5">
        <f t="shared" si="80"/>
        <v>3</v>
      </c>
      <c r="AI251" s="5">
        <f t="shared" si="81"/>
        <v>0</v>
      </c>
      <c r="AJ251" s="5">
        <f t="shared" si="82"/>
        <v>3</v>
      </c>
      <c r="AK251" s="5">
        <f t="shared" si="83"/>
        <v>0</v>
      </c>
      <c r="AL251" s="4">
        <f t="shared" si="84"/>
        <v>3</v>
      </c>
      <c r="AM251" s="5">
        <f t="shared" si="85"/>
        <v>0</v>
      </c>
      <c r="AN251" s="5">
        <f t="shared" si="86"/>
        <v>3</v>
      </c>
      <c r="AO251" s="7">
        <f t="shared" si="87"/>
        <v>0.6</v>
      </c>
    </row>
    <row r="252" spans="1:41" x14ac:dyDescent="0.55000000000000004">
      <c r="A252" s="1" t="s">
        <v>245</v>
      </c>
      <c r="B252" s="1" t="s">
        <v>248</v>
      </c>
      <c r="C252" t="s">
        <v>249</v>
      </c>
      <c r="E252" s="4" t="s">
        <v>670</v>
      </c>
      <c r="F252" s="4" t="s">
        <v>672</v>
      </c>
      <c r="G252" s="4" t="s">
        <v>671</v>
      </c>
      <c r="H252" s="4" t="s">
        <v>670</v>
      </c>
      <c r="I252" s="4" t="s">
        <v>671</v>
      </c>
      <c r="J252" s="4" t="s">
        <v>670</v>
      </c>
      <c r="L252" s="5">
        <f t="shared" si="68"/>
        <v>1</v>
      </c>
      <c r="M252" s="5">
        <f t="shared" si="69"/>
        <v>2</v>
      </c>
      <c r="N252" s="5">
        <f t="shared" si="70"/>
        <v>2</v>
      </c>
      <c r="W252" s="5">
        <f t="shared" si="71"/>
        <v>0</v>
      </c>
      <c r="X252" s="5">
        <f t="shared" si="72"/>
        <v>0</v>
      </c>
      <c r="Y252" s="5">
        <f t="shared" si="73"/>
        <v>0</v>
      </c>
      <c r="Z252" s="5">
        <f t="shared" si="74"/>
        <v>1</v>
      </c>
      <c r="AA252" s="5">
        <f t="shared" si="75"/>
        <v>2</v>
      </c>
      <c r="AB252" s="5">
        <f t="shared" si="76"/>
        <v>2</v>
      </c>
      <c r="AC252" s="5">
        <f t="shared" si="77"/>
        <v>0</v>
      </c>
      <c r="AD252" s="5">
        <f t="shared" si="78"/>
        <v>0</v>
      </c>
      <c r="AE252" s="5">
        <f t="shared" si="88"/>
        <v>0</v>
      </c>
      <c r="AG252" s="5">
        <f t="shared" si="79"/>
        <v>0</v>
      </c>
      <c r="AH252" s="5">
        <f t="shared" si="80"/>
        <v>2</v>
      </c>
      <c r="AI252" s="5">
        <f t="shared" si="81"/>
        <v>0</v>
      </c>
      <c r="AJ252" s="5">
        <f t="shared" si="82"/>
        <v>2</v>
      </c>
      <c r="AK252" s="5">
        <f t="shared" si="83"/>
        <v>0</v>
      </c>
      <c r="AL252" s="4">
        <f t="shared" si="84"/>
        <v>2</v>
      </c>
      <c r="AM252" s="5">
        <f t="shared" si="85"/>
        <v>0</v>
      </c>
      <c r="AN252" s="5">
        <f t="shared" si="86"/>
        <v>2</v>
      </c>
      <c r="AO252" s="7">
        <f t="shared" si="87"/>
        <v>0.4</v>
      </c>
    </row>
    <row r="253" spans="1:41" x14ac:dyDescent="0.55000000000000004">
      <c r="A253" s="1" t="s">
        <v>245</v>
      </c>
      <c r="B253" s="1" t="s">
        <v>254</v>
      </c>
      <c r="C253" t="s">
        <v>255</v>
      </c>
      <c r="E253" s="4" t="s">
        <v>671</v>
      </c>
      <c r="F253" s="4" t="s">
        <v>670</v>
      </c>
      <c r="G253" s="4" t="s">
        <v>670</v>
      </c>
      <c r="H253" s="4" t="s">
        <v>671</v>
      </c>
      <c r="I253" s="4" t="s">
        <v>670</v>
      </c>
      <c r="J253" s="4" t="s">
        <v>670</v>
      </c>
      <c r="L253" s="5">
        <f t="shared" si="68"/>
        <v>0</v>
      </c>
      <c r="M253" s="5">
        <f t="shared" si="69"/>
        <v>3</v>
      </c>
      <c r="N253" s="5">
        <f t="shared" si="70"/>
        <v>2</v>
      </c>
      <c r="W253" s="5">
        <f t="shared" si="71"/>
        <v>0</v>
      </c>
      <c r="X253" s="5">
        <f t="shared" si="72"/>
        <v>0</v>
      </c>
      <c r="Y253" s="5">
        <f t="shared" si="73"/>
        <v>0</v>
      </c>
      <c r="Z253" s="5">
        <f t="shared" si="74"/>
        <v>0</v>
      </c>
      <c r="AA253" s="5">
        <f t="shared" si="75"/>
        <v>3</v>
      </c>
      <c r="AB253" s="5">
        <f t="shared" si="76"/>
        <v>2</v>
      </c>
      <c r="AC253" s="5">
        <f t="shared" si="77"/>
        <v>0</v>
      </c>
      <c r="AD253" s="5">
        <f t="shared" si="78"/>
        <v>0</v>
      </c>
      <c r="AE253" s="5">
        <f t="shared" si="88"/>
        <v>0</v>
      </c>
      <c r="AG253" s="5">
        <f t="shared" si="79"/>
        <v>0</v>
      </c>
      <c r="AH253" s="5">
        <f t="shared" si="80"/>
        <v>3</v>
      </c>
      <c r="AI253" s="5">
        <f t="shared" si="81"/>
        <v>0</v>
      </c>
      <c r="AJ253" s="5">
        <f t="shared" si="82"/>
        <v>3</v>
      </c>
      <c r="AK253" s="5">
        <f t="shared" si="83"/>
        <v>0</v>
      </c>
      <c r="AL253" s="4">
        <f t="shared" si="84"/>
        <v>3</v>
      </c>
      <c r="AM253" s="5">
        <f t="shared" si="85"/>
        <v>0</v>
      </c>
      <c r="AN253" s="5">
        <f t="shared" si="86"/>
        <v>3</v>
      </c>
      <c r="AO253" s="7">
        <f t="shared" si="87"/>
        <v>0.6</v>
      </c>
    </row>
    <row r="254" spans="1:41" x14ac:dyDescent="0.55000000000000004">
      <c r="A254" s="1" t="s">
        <v>245</v>
      </c>
      <c r="B254" s="1" t="s">
        <v>262</v>
      </c>
      <c r="C254" t="s">
        <v>263</v>
      </c>
      <c r="E254" s="4" t="s">
        <v>671</v>
      </c>
      <c r="F254" s="4" t="s">
        <v>670</v>
      </c>
      <c r="G254" s="4" t="s">
        <v>670</v>
      </c>
      <c r="H254" s="4" t="s">
        <v>672</v>
      </c>
      <c r="I254" s="4" t="s">
        <v>670</v>
      </c>
      <c r="J254" s="4" t="s">
        <v>670</v>
      </c>
      <c r="L254" s="5">
        <f t="shared" si="68"/>
        <v>1</v>
      </c>
      <c r="M254" s="5">
        <f t="shared" si="69"/>
        <v>3</v>
      </c>
      <c r="N254" s="5">
        <f t="shared" si="70"/>
        <v>1</v>
      </c>
      <c r="W254" s="5">
        <f t="shared" si="71"/>
        <v>0</v>
      </c>
      <c r="X254" s="5">
        <f t="shared" si="72"/>
        <v>0</v>
      </c>
      <c r="Y254" s="5">
        <f t="shared" si="73"/>
        <v>0</v>
      </c>
      <c r="Z254" s="5">
        <f t="shared" si="74"/>
        <v>1</v>
      </c>
      <c r="AA254" s="5">
        <f t="shared" si="75"/>
        <v>3</v>
      </c>
      <c r="AB254" s="5">
        <f t="shared" si="76"/>
        <v>1</v>
      </c>
      <c r="AC254" s="5">
        <f t="shared" si="77"/>
        <v>0</v>
      </c>
      <c r="AD254" s="5">
        <f t="shared" si="78"/>
        <v>0</v>
      </c>
      <c r="AE254" s="5">
        <f t="shared" si="88"/>
        <v>0</v>
      </c>
      <c r="AG254" s="5">
        <f t="shared" si="79"/>
        <v>0</v>
      </c>
      <c r="AH254" s="5">
        <f t="shared" si="80"/>
        <v>3</v>
      </c>
      <c r="AI254" s="5">
        <f t="shared" si="81"/>
        <v>0</v>
      </c>
      <c r="AJ254" s="5">
        <f t="shared" si="82"/>
        <v>3</v>
      </c>
      <c r="AK254" s="5">
        <f t="shared" si="83"/>
        <v>0</v>
      </c>
      <c r="AL254" s="4">
        <f t="shared" si="84"/>
        <v>3</v>
      </c>
      <c r="AM254" s="5">
        <f t="shared" si="85"/>
        <v>0</v>
      </c>
      <c r="AN254" s="5">
        <f t="shared" si="86"/>
        <v>3</v>
      </c>
      <c r="AO254" s="7">
        <f t="shared" si="87"/>
        <v>0.6</v>
      </c>
    </row>
    <row r="255" spans="1:41" x14ac:dyDescent="0.55000000000000004">
      <c r="A255" s="1" t="s">
        <v>245</v>
      </c>
      <c r="B255" s="1" t="s">
        <v>545</v>
      </c>
      <c r="C255" t="s">
        <v>650</v>
      </c>
      <c r="E255" s="4" t="s">
        <v>670</v>
      </c>
      <c r="F255" s="4" t="s">
        <v>671</v>
      </c>
      <c r="G255" s="4" t="s">
        <v>671</v>
      </c>
      <c r="H255" s="4" t="s">
        <v>672</v>
      </c>
      <c r="I255" s="4" t="s">
        <v>670</v>
      </c>
      <c r="J255" s="4" t="s">
        <v>670</v>
      </c>
      <c r="L255" s="5">
        <f t="shared" si="68"/>
        <v>1</v>
      </c>
      <c r="M255" s="5">
        <f t="shared" si="69"/>
        <v>2</v>
      </c>
      <c r="N255" s="5">
        <f t="shared" si="70"/>
        <v>2</v>
      </c>
      <c r="W255" s="5">
        <f t="shared" si="71"/>
        <v>0</v>
      </c>
      <c r="X255" s="5">
        <f t="shared" si="72"/>
        <v>0</v>
      </c>
      <c r="Y255" s="5">
        <f t="shared" si="73"/>
        <v>0</v>
      </c>
      <c r="Z255" s="5">
        <f t="shared" si="74"/>
        <v>1</v>
      </c>
      <c r="AA255" s="5">
        <f t="shared" si="75"/>
        <v>2</v>
      </c>
      <c r="AB255" s="5">
        <f t="shared" si="76"/>
        <v>2</v>
      </c>
      <c r="AC255" s="5">
        <f t="shared" si="77"/>
        <v>0</v>
      </c>
      <c r="AD255" s="5">
        <f t="shared" si="78"/>
        <v>0</v>
      </c>
      <c r="AE255" s="5">
        <f t="shared" si="88"/>
        <v>0</v>
      </c>
      <c r="AG255" s="5">
        <f t="shared" si="79"/>
        <v>0</v>
      </c>
      <c r="AH255" s="5">
        <f t="shared" si="80"/>
        <v>2</v>
      </c>
      <c r="AI255" s="5">
        <f t="shared" si="81"/>
        <v>0</v>
      </c>
      <c r="AJ255" s="5">
        <f t="shared" si="82"/>
        <v>2</v>
      </c>
      <c r="AK255" s="5">
        <f t="shared" si="83"/>
        <v>0</v>
      </c>
      <c r="AL255" s="4">
        <f t="shared" si="84"/>
        <v>2</v>
      </c>
      <c r="AM255" s="5">
        <f t="shared" si="85"/>
        <v>0</v>
      </c>
      <c r="AN255" s="5">
        <f t="shared" si="86"/>
        <v>2</v>
      </c>
      <c r="AO255" s="7">
        <f t="shared" si="87"/>
        <v>0.4</v>
      </c>
    </row>
    <row r="256" spans="1:41" x14ac:dyDescent="0.55000000000000004">
      <c r="A256" s="1" t="s">
        <v>245</v>
      </c>
      <c r="B256" s="1" t="s">
        <v>252</v>
      </c>
      <c r="C256" t="s">
        <v>253</v>
      </c>
      <c r="E256" s="4" t="s">
        <v>671</v>
      </c>
      <c r="F256" s="4" t="s">
        <v>670</v>
      </c>
      <c r="G256" s="4" t="s">
        <v>672</v>
      </c>
      <c r="H256" s="4" t="s">
        <v>671</v>
      </c>
      <c r="I256" s="4" t="s">
        <v>670</v>
      </c>
      <c r="J256" s="4" t="s">
        <v>670</v>
      </c>
      <c r="L256" s="5">
        <f t="shared" si="68"/>
        <v>1</v>
      </c>
      <c r="M256" s="5">
        <f t="shared" si="69"/>
        <v>2</v>
      </c>
      <c r="N256" s="5">
        <f t="shared" si="70"/>
        <v>2</v>
      </c>
      <c r="W256" s="5">
        <f t="shared" si="71"/>
        <v>0</v>
      </c>
      <c r="X256" s="5">
        <f t="shared" si="72"/>
        <v>0</v>
      </c>
      <c r="Y256" s="5">
        <f t="shared" si="73"/>
        <v>0</v>
      </c>
      <c r="Z256" s="5">
        <f t="shared" si="74"/>
        <v>1</v>
      </c>
      <c r="AA256" s="5">
        <f t="shared" si="75"/>
        <v>2</v>
      </c>
      <c r="AB256" s="5">
        <f t="shared" si="76"/>
        <v>2</v>
      </c>
      <c r="AC256" s="5">
        <f t="shared" si="77"/>
        <v>0</v>
      </c>
      <c r="AD256" s="5">
        <f t="shared" si="78"/>
        <v>0</v>
      </c>
      <c r="AE256" s="5">
        <f t="shared" si="88"/>
        <v>0</v>
      </c>
      <c r="AG256" s="5">
        <f t="shared" si="79"/>
        <v>0</v>
      </c>
      <c r="AH256" s="5">
        <f t="shared" si="80"/>
        <v>2</v>
      </c>
      <c r="AI256" s="5">
        <f t="shared" si="81"/>
        <v>0</v>
      </c>
      <c r="AJ256" s="5">
        <f t="shared" si="82"/>
        <v>2</v>
      </c>
      <c r="AK256" s="5">
        <f t="shared" si="83"/>
        <v>0</v>
      </c>
      <c r="AL256" s="4">
        <f t="shared" si="84"/>
        <v>2</v>
      </c>
      <c r="AM256" s="5">
        <f t="shared" si="85"/>
        <v>0</v>
      </c>
      <c r="AN256" s="5">
        <f t="shared" si="86"/>
        <v>2</v>
      </c>
      <c r="AO256" s="7">
        <f t="shared" si="87"/>
        <v>0.4</v>
      </c>
    </row>
    <row r="257" spans="1:41" x14ac:dyDescent="0.55000000000000004">
      <c r="A257" s="1" t="s">
        <v>245</v>
      </c>
      <c r="B257" s="1" t="s">
        <v>256</v>
      </c>
      <c r="C257" t="s">
        <v>257</v>
      </c>
      <c r="E257" s="4" t="s">
        <v>672</v>
      </c>
      <c r="F257" s="4" t="s">
        <v>670</v>
      </c>
      <c r="G257" s="4" t="s">
        <v>671</v>
      </c>
      <c r="H257" s="4" t="s">
        <v>672</v>
      </c>
      <c r="I257" s="4" t="s">
        <v>671</v>
      </c>
      <c r="J257" s="4" t="s">
        <v>670</v>
      </c>
      <c r="L257" s="5">
        <f t="shared" si="68"/>
        <v>2</v>
      </c>
      <c r="M257" s="5">
        <f t="shared" si="69"/>
        <v>1</v>
      </c>
      <c r="N257" s="5">
        <f t="shared" si="70"/>
        <v>2</v>
      </c>
      <c r="W257" s="5">
        <f t="shared" si="71"/>
        <v>0</v>
      </c>
      <c r="X257" s="5">
        <f t="shared" si="72"/>
        <v>0</v>
      </c>
      <c r="Y257" s="5">
        <f t="shared" si="73"/>
        <v>0</v>
      </c>
      <c r="Z257" s="5">
        <f t="shared" si="74"/>
        <v>2</v>
      </c>
      <c r="AA257" s="5">
        <f t="shared" si="75"/>
        <v>1</v>
      </c>
      <c r="AB257" s="5">
        <f t="shared" si="76"/>
        <v>2</v>
      </c>
      <c r="AC257" s="5">
        <f t="shared" si="77"/>
        <v>0</v>
      </c>
      <c r="AD257" s="5">
        <f t="shared" si="78"/>
        <v>0</v>
      </c>
      <c r="AE257" s="5">
        <f t="shared" si="88"/>
        <v>0</v>
      </c>
      <c r="AG257" s="5">
        <f t="shared" si="79"/>
        <v>0</v>
      </c>
      <c r="AH257" s="5">
        <f t="shared" si="80"/>
        <v>1</v>
      </c>
      <c r="AI257" s="5">
        <f t="shared" si="81"/>
        <v>0</v>
      </c>
      <c r="AJ257" s="5">
        <f t="shared" si="82"/>
        <v>1</v>
      </c>
      <c r="AK257" s="5">
        <f t="shared" si="83"/>
        <v>0</v>
      </c>
      <c r="AL257" s="4">
        <f t="shared" si="84"/>
        <v>1</v>
      </c>
      <c r="AM257" s="5">
        <f t="shared" si="85"/>
        <v>0</v>
      </c>
      <c r="AN257" s="5">
        <f t="shared" si="86"/>
        <v>1</v>
      </c>
      <c r="AO257" s="7">
        <f t="shared" si="87"/>
        <v>0.2</v>
      </c>
    </row>
    <row r="258" spans="1:41" x14ac:dyDescent="0.55000000000000004">
      <c r="A258" s="1" t="s">
        <v>245</v>
      </c>
      <c r="B258" s="1" t="s">
        <v>264</v>
      </c>
      <c r="C258" t="s">
        <v>265</v>
      </c>
      <c r="E258" s="4" t="s">
        <v>671</v>
      </c>
      <c r="F258" s="4" t="s">
        <v>670</v>
      </c>
      <c r="G258" s="4" t="s">
        <v>672</v>
      </c>
      <c r="H258" s="4" t="s">
        <v>670</v>
      </c>
      <c r="I258" s="4" t="s">
        <v>672</v>
      </c>
      <c r="J258" s="4" t="s">
        <v>670</v>
      </c>
      <c r="L258" s="5">
        <f t="shared" ref="L258:L321" si="89">COUNTIF($E258:$I258,$L$1)</f>
        <v>2</v>
      </c>
      <c r="M258" s="5">
        <f t="shared" ref="M258:M321" si="90">COUNTIF($E258:$I258,$M$1)</f>
        <v>2</v>
      </c>
      <c r="N258" s="5">
        <f t="shared" ref="N258:N321" si="91">COUNTIF($E258:$I258,$N$1)</f>
        <v>1</v>
      </c>
      <c r="W258" s="5">
        <f t="shared" ref="W258:W321" si="92">SUMIF(J258,"Liberal",L258)</f>
        <v>0</v>
      </c>
      <c r="X258" s="5">
        <f t="shared" ref="X258:X321" si="93">SUMIF(J258,"Liberal",M258)</f>
        <v>0</v>
      </c>
      <c r="Y258" s="5">
        <f t="shared" ref="Y258:Y321" si="94">SUMIF(K258,"Liberal",N258)</f>
        <v>0</v>
      </c>
      <c r="Z258" s="5">
        <f t="shared" ref="Z258:Z321" si="95">SUMIF($J258,"Neutral",L258)</f>
        <v>2</v>
      </c>
      <c r="AA258" s="5">
        <f t="shared" ref="AA258:AA321" si="96">SUMIF($J258,"Neutral",M258)</f>
        <v>2</v>
      </c>
      <c r="AB258" s="5">
        <f t="shared" ref="AB258:AB321" si="97">SUMIF($J258,"Neutral",N258)</f>
        <v>1</v>
      </c>
      <c r="AC258" s="5">
        <f t="shared" ref="AC258:AC321" si="98">SUMIF($J258,"Conservative",L258)</f>
        <v>0</v>
      </c>
      <c r="AD258" s="5">
        <f t="shared" ref="AD258:AD321" si="99">SUMIF($J258,"Conservative",M258)</f>
        <v>0</v>
      </c>
      <c r="AE258" s="5">
        <f t="shared" si="88"/>
        <v>0</v>
      </c>
      <c r="AG258" s="5">
        <f t="shared" si="79"/>
        <v>0</v>
      </c>
      <c r="AH258" s="5">
        <f t="shared" si="80"/>
        <v>2</v>
      </c>
      <c r="AI258" s="5">
        <f t="shared" si="81"/>
        <v>0</v>
      </c>
      <c r="AJ258" s="5">
        <f t="shared" si="82"/>
        <v>2</v>
      </c>
      <c r="AK258" s="5">
        <f t="shared" si="83"/>
        <v>0</v>
      </c>
      <c r="AL258" s="4">
        <f t="shared" si="84"/>
        <v>2</v>
      </c>
      <c r="AM258" s="5">
        <f t="shared" si="85"/>
        <v>0</v>
      </c>
      <c r="AN258" s="5">
        <f t="shared" si="86"/>
        <v>2</v>
      </c>
      <c r="AO258" s="7">
        <f t="shared" si="87"/>
        <v>0.4</v>
      </c>
    </row>
    <row r="259" spans="1:41" x14ac:dyDescent="0.55000000000000004">
      <c r="A259" s="1" t="s">
        <v>245</v>
      </c>
      <c r="B259" s="1" t="s">
        <v>554</v>
      </c>
      <c r="C259" t="s">
        <v>674</v>
      </c>
      <c r="E259" s="4" t="s">
        <v>670</v>
      </c>
      <c r="F259" s="4" t="s">
        <v>671</v>
      </c>
      <c r="G259" s="4" t="s">
        <v>670</v>
      </c>
      <c r="H259" s="4" t="s">
        <v>670</v>
      </c>
      <c r="I259" s="4" t="s">
        <v>670</v>
      </c>
      <c r="J259" s="4" t="s">
        <v>670</v>
      </c>
      <c r="L259" s="5">
        <f t="shared" si="89"/>
        <v>0</v>
      </c>
      <c r="M259" s="5">
        <f t="shared" si="90"/>
        <v>4</v>
      </c>
      <c r="N259" s="5">
        <f t="shared" si="91"/>
        <v>1</v>
      </c>
      <c r="W259" s="5">
        <f t="shared" si="92"/>
        <v>0</v>
      </c>
      <c r="X259" s="5">
        <f t="shared" si="93"/>
        <v>0</v>
      </c>
      <c r="Y259" s="5">
        <f t="shared" si="94"/>
        <v>0</v>
      </c>
      <c r="Z259" s="5">
        <f t="shared" si="95"/>
        <v>0</v>
      </c>
      <c r="AA259" s="5">
        <f t="shared" si="96"/>
        <v>4</v>
      </c>
      <c r="AB259" s="5">
        <f t="shared" si="97"/>
        <v>1</v>
      </c>
      <c r="AC259" s="5">
        <f t="shared" si="98"/>
        <v>0</v>
      </c>
      <c r="AD259" s="5">
        <f t="shared" si="99"/>
        <v>0</v>
      </c>
      <c r="AE259" s="5">
        <f t="shared" si="88"/>
        <v>0</v>
      </c>
      <c r="AG259" s="5">
        <f t="shared" ref="AG259:AG322" si="100">W259</f>
        <v>0</v>
      </c>
      <c r="AH259" s="5">
        <f t="shared" ref="AH259:AH322" si="101">AA259</f>
        <v>4</v>
      </c>
      <c r="AI259" s="5">
        <f t="shared" ref="AI259:AI322" si="102">AE259</f>
        <v>0</v>
      </c>
      <c r="AJ259" s="5">
        <f t="shared" ref="AJ259:AJ322" si="103">SUM(AG259:AI259)</f>
        <v>4</v>
      </c>
      <c r="AK259" s="5">
        <f t="shared" ref="AK259:AK322" si="104">($W259+$Z259+$AC259)*(($W259+$X259+$Y259)/5)</f>
        <v>0</v>
      </c>
      <c r="AL259" s="4">
        <f t="shared" ref="AL259:AL322" si="105">($X259+$AA259+$AD259)*($Z259+$AA259+$AB259)/5</f>
        <v>4</v>
      </c>
      <c r="AM259" s="5">
        <f t="shared" ref="AM259:AM322" si="106">(Y259+AB259+AE259)*(AC259+AD259+AE259)/5</f>
        <v>0</v>
      </c>
      <c r="AN259" s="5">
        <f t="shared" ref="AN259:AN322" si="107">SUM(AK259:AM259)</f>
        <v>4</v>
      </c>
      <c r="AO259" s="7">
        <f t="shared" ref="AO259:AO322" si="108">($AJ259-$AM259)/(5-$AM259)</f>
        <v>0.8</v>
      </c>
    </row>
    <row r="260" spans="1:41" x14ac:dyDescent="0.55000000000000004">
      <c r="A260" s="1" t="s">
        <v>245</v>
      </c>
      <c r="B260" s="1" t="s">
        <v>551</v>
      </c>
      <c r="C260" t="s">
        <v>651</v>
      </c>
      <c r="E260" s="4" t="s">
        <v>670</v>
      </c>
      <c r="F260" s="4" t="s">
        <v>670</v>
      </c>
      <c r="G260" s="4" t="s">
        <v>670</v>
      </c>
      <c r="H260" s="4" t="s">
        <v>670</v>
      </c>
      <c r="I260" s="4" t="s">
        <v>671</v>
      </c>
      <c r="J260" s="4" t="s">
        <v>670</v>
      </c>
      <c r="L260" s="5">
        <f t="shared" si="89"/>
        <v>0</v>
      </c>
      <c r="M260" s="5">
        <f t="shared" si="90"/>
        <v>4</v>
      </c>
      <c r="N260" s="5">
        <f t="shared" si="91"/>
        <v>1</v>
      </c>
      <c r="W260" s="5">
        <f t="shared" si="92"/>
        <v>0</v>
      </c>
      <c r="X260" s="5">
        <f t="shared" si="93"/>
        <v>0</v>
      </c>
      <c r="Y260" s="5">
        <f t="shared" si="94"/>
        <v>0</v>
      </c>
      <c r="Z260" s="5">
        <f t="shared" si="95"/>
        <v>0</v>
      </c>
      <c r="AA260" s="5">
        <f t="shared" si="96"/>
        <v>4</v>
      </c>
      <c r="AB260" s="5">
        <f t="shared" si="97"/>
        <v>1</v>
      </c>
      <c r="AC260" s="5">
        <f t="shared" si="98"/>
        <v>0</v>
      </c>
      <c r="AD260" s="5">
        <f t="shared" si="99"/>
        <v>0</v>
      </c>
      <c r="AE260" s="5">
        <f t="shared" si="88"/>
        <v>0</v>
      </c>
      <c r="AG260" s="5">
        <f t="shared" si="100"/>
        <v>0</v>
      </c>
      <c r="AH260" s="5">
        <f t="shared" si="101"/>
        <v>4</v>
      </c>
      <c r="AI260" s="5">
        <f t="shared" si="102"/>
        <v>0</v>
      </c>
      <c r="AJ260" s="5">
        <f t="shared" si="103"/>
        <v>4</v>
      </c>
      <c r="AK260" s="5">
        <f t="shared" si="104"/>
        <v>0</v>
      </c>
      <c r="AL260" s="4">
        <f t="shared" si="105"/>
        <v>4</v>
      </c>
      <c r="AM260" s="5">
        <f t="shared" si="106"/>
        <v>0</v>
      </c>
      <c r="AN260" s="5">
        <f t="shared" si="107"/>
        <v>4</v>
      </c>
      <c r="AO260" s="7">
        <f t="shared" si="108"/>
        <v>0.8</v>
      </c>
    </row>
    <row r="261" spans="1:41" x14ac:dyDescent="0.55000000000000004">
      <c r="A261" s="1" t="s">
        <v>245</v>
      </c>
      <c r="B261" s="1" t="s">
        <v>543</v>
      </c>
      <c r="C261" t="s">
        <v>544</v>
      </c>
      <c r="E261" s="4" t="s">
        <v>671</v>
      </c>
      <c r="F261" s="4" t="s">
        <v>671</v>
      </c>
      <c r="G261" s="4" t="s">
        <v>670</v>
      </c>
      <c r="H261" s="4" t="s">
        <v>670</v>
      </c>
      <c r="I261" s="4" t="s">
        <v>672</v>
      </c>
      <c r="J261" s="4" t="s">
        <v>670</v>
      </c>
      <c r="L261" s="5">
        <f t="shared" si="89"/>
        <v>1</v>
      </c>
      <c r="M261" s="5">
        <f t="shared" si="90"/>
        <v>2</v>
      </c>
      <c r="N261" s="5">
        <f t="shared" si="91"/>
        <v>2</v>
      </c>
      <c r="W261" s="5">
        <f t="shared" si="92"/>
        <v>0</v>
      </c>
      <c r="X261" s="5">
        <f t="shared" si="93"/>
        <v>0</v>
      </c>
      <c r="Y261" s="5">
        <f t="shared" si="94"/>
        <v>0</v>
      </c>
      <c r="Z261" s="5">
        <f t="shared" si="95"/>
        <v>1</v>
      </c>
      <c r="AA261" s="5">
        <f t="shared" si="96"/>
        <v>2</v>
      </c>
      <c r="AB261" s="5">
        <f t="shared" si="97"/>
        <v>2</v>
      </c>
      <c r="AC261" s="5">
        <f t="shared" si="98"/>
        <v>0</v>
      </c>
      <c r="AD261" s="5">
        <f t="shared" si="99"/>
        <v>0</v>
      </c>
      <c r="AE261" s="5">
        <f t="shared" si="88"/>
        <v>0</v>
      </c>
      <c r="AG261" s="5">
        <f t="shared" si="100"/>
        <v>0</v>
      </c>
      <c r="AH261" s="5">
        <f t="shared" si="101"/>
        <v>2</v>
      </c>
      <c r="AI261" s="5">
        <f t="shared" si="102"/>
        <v>0</v>
      </c>
      <c r="AJ261" s="5">
        <f t="shared" si="103"/>
        <v>2</v>
      </c>
      <c r="AK261" s="5">
        <f t="shared" si="104"/>
        <v>0</v>
      </c>
      <c r="AL261" s="4">
        <f t="shared" si="105"/>
        <v>2</v>
      </c>
      <c r="AM261" s="5">
        <f t="shared" si="106"/>
        <v>0</v>
      </c>
      <c r="AN261" s="5">
        <f t="shared" si="107"/>
        <v>2</v>
      </c>
      <c r="AO261" s="7">
        <f t="shared" si="108"/>
        <v>0.4</v>
      </c>
    </row>
    <row r="262" spans="1:41" x14ac:dyDescent="0.55000000000000004">
      <c r="A262" s="1" t="s">
        <v>245</v>
      </c>
      <c r="B262" s="1" t="s">
        <v>555</v>
      </c>
      <c r="C262" t="s">
        <v>556</v>
      </c>
      <c r="E262" s="4" t="s">
        <v>671</v>
      </c>
      <c r="F262" s="4" t="s">
        <v>672</v>
      </c>
      <c r="G262" s="4" t="s">
        <v>670</v>
      </c>
      <c r="H262" s="4" t="s">
        <v>670</v>
      </c>
      <c r="I262" s="4" t="s">
        <v>671</v>
      </c>
      <c r="J262" s="4" t="s">
        <v>670</v>
      </c>
      <c r="L262" s="5">
        <f t="shared" si="89"/>
        <v>1</v>
      </c>
      <c r="M262" s="5">
        <f t="shared" si="90"/>
        <v>2</v>
      </c>
      <c r="N262" s="5">
        <f t="shared" si="91"/>
        <v>2</v>
      </c>
      <c r="W262" s="5">
        <f t="shared" si="92"/>
        <v>0</v>
      </c>
      <c r="X262" s="5">
        <f t="shared" si="93"/>
        <v>0</v>
      </c>
      <c r="Y262" s="5">
        <f t="shared" si="94"/>
        <v>0</v>
      </c>
      <c r="Z262" s="5">
        <f t="shared" si="95"/>
        <v>1</v>
      </c>
      <c r="AA262" s="5">
        <f t="shared" si="96"/>
        <v>2</v>
      </c>
      <c r="AB262" s="5">
        <f t="shared" si="97"/>
        <v>2</v>
      </c>
      <c r="AC262" s="5">
        <f t="shared" si="98"/>
        <v>0</v>
      </c>
      <c r="AD262" s="5">
        <f t="shared" si="99"/>
        <v>0</v>
      </c>
      <c r="AE262" s="5">
        <f t="shared" si="88"/>
        <v>0</v>
      </c>
      <c r="AG262" s="5">
        <f t="shared" si="100"/>
        <v>0</v>
      </c>
      <c r="AH262" s="5">
        <f t="shared" si="101"/>
        <v>2</v>
      </c>
      <c r="AI262" s="5">
        <f t="shared" si="102"/>
        <v>0</v>
      </c>
      <c r="AJ262" s="5">
        <f t="shared" si="103"/>
        <v>2</v>
      </c>
      <c r="AK262" s="5">
        <f t="shared" si="104"/>
        <v>0</v>
      </c>
      <c r="AL262" s="4">
        <f t="shared" si="105"/>
        <v>2</v>
      </c>
      <c r="AM262" s="5">
        <f t="shared" si="106"/>
        <v>0</v>
      </c>
      <c r="AN262" s="5">
        <f t="shared" si="107"/>
        <v>2</v>
      </c>
      <c r="AO262" s="7">
        <f t="shared" si="108"/>
        <v>0.4</v>
      </c>
    </row>
    <row r="263" spans="1:41" x14ac:dyDescent="0.55000000000000004">
      <c r="A263" s="1" t="s">
        <v>245</v>
      </c>
      <c r="B263" s="1" t="s">
        <v>552</v>
      </c>
      <c r="C263" t="s">
        <v>553</v>
      </c>
      <c r="E263" s="4" t="s">
        <v>670</v>
      </c>
      <c r="F263" s="4" t="s">
        <v>670</v>
      </c>
      <c r="G263" s="4" t="s">
        <v>672</v>
      </c>
      <c r="H263" s="4" t="s">
        <v>670</v>
      </c>
      <c r="I263" s="4" t="s">
        <v>671</v>
      </c>
      <c r="J263" s="4" t="s">
        <v>670</v>
      </c>
      <c r="L263" s="5">
        <f t="shared" si="89"/>
        <v>1</v>
      </c>
      <c r="M263" s="5">
        <f t="shared" si="90"/>
        <v>3</v>
      </c>
      <c r="N263" s="5">
        <f t="shared" si="91"/>
        <v>1</v>
      </c>
      <c r="W263" s="5">
        <f t="shared" si="92"/>
        <v>0</v>
      </c>
      <c r="X263" s="5">
        <f t="shared" si="93"/>
        <v>0</v>
      </c>
      <c r="Y263" s="5">
        <f t="shared" si="94"/>
        <v>0</v>
      </c>
      <c r="Z263" s="5">
        <f t="shared" si="95"/>
        <v>1</v>
      </c>
      <c r="AA263" s="5">
        <f t="shared" si="96"/>
        <v>3</v>
      </c>
      <c r="AB263" s="5">
        <f t="shared" si="97"/>
        <v>1</v>
      </c>
      <c r="AC263" s="5">
        <f t="shared" si="98"/>
        <v>0</v>
      </c>
      <c r="AD263" s="5">
        <f t="shared" si="99"/>
        <v>0</v>
      </c>
      <c r="AE263" s="5">
        <f t="shared" si="88"/>
        <v>0</v>
      </c>
      <c r="AG263" s="5">
        <f t="shared" si="100"/>
        <v>0</v>
      </c>
      <c r="AH263" s="5">
        <f t="shared" si="101"/>
        <v>3</v>
      </c>
      <c r="AI263" s="5">
        <f t="shared" si="102"/>
        <v>0</v>
      </c>
      <c r="AJ263" s="5">
        <f t="shared" si="103"/>
        <v>3</v>
      </c>
      <c r="AK263" s="5">
        <f t="shared" si="104"/>
        <v>0</v>
      </c>
      <c r="AL263" s="4">
        <f t="shared" si="105"/>
        <v>3</v>
      </c>
      <c r="AM263" s="5">
        <f t="shared" si="106"/>
        <v>0</v>
      </c>
      <c r="AN263" s="5">
        <f t="shared" si="107"/>
        <v>3</v>
      </c>
      <c r="AO263" s="7">
        <f t="shared" si="108"/>
        <v>0.6</v>
      </c>
    </row>
    <row r="264" spans="1:41" x14ac:dyDescent="0.55000000000000004">
      <c r="A264" s="1" t="s">
        <v>245</v>
      </c>
      <c r="B264" s="1" t="s">
        <v>258</v>
      </c>
      <c r="C264" t="s">
        <v>259</v>
      </c>
      <c r="E264" s="4" t="s">
        <v>671</v>
      </c>
      <c r="F264" s="4" t="s">
        <v>672</v>
      </c>
      <c r="G264" s="4" t="s">
        <v>671</v>
      </c>
      <c r="H264" s="4" t="s">
        <v>670</v>
      </c>
      <c r="I264" s="4" t="s">
        <v>672</v>
      </c>
      <c r="J264" s="4" t="s">
        <v>670</v>
      </c>
      <c r="L264" s="5">
        <f t="shared" si="89"/>
        <v>2</v>
      </c>
      <c r="M264" s="5">
        <f t="shared" si="90"/>
        <v>1</v>
      </c>
      <c r="N264" s="5">
        <f t="shared" si="91"/>
        <v>2</v>
      </c>
      <c r="W264" s="5">
        <f t="shared" si="92"/>
        <v>0</v>
      </c>
      <c r="X264" s="5">
        <f t="shared" si="93"/>
        <v>0</v>
      </c>
      <c r="Y264" s="5">
        <f t="shared" si="94"/>
        <v>0</v>
      </c>
      <c r="Z264" s="5">
        <f t="shared" si="95"/>
        <v>2</v>
      </c>
      <c r="AA264" s="5">
        <f t="shared" si="96"/>
        <v>1</v>
      </c>
      <c r="AB264" s="5">
        <f t="shared" si="97"/>
        <v>2</v>
      </c>
      <c r="AC264" s="5">
        <f t="shared" si="98"/>
        <v>0</v>
      </c>
      <c r="AD264" s="5">
        <f t="shared" si="99"/>
        <v>0</v>
      </c>
      <c r="AE264" s="5">
        <f t="shared" si="88"/>
        <v>0</v>
      </c>
      <c r="AG264" s="5">
        <f t="shared" si="100"/>
        <v>0</v>
      </c>
      <c r="AH264" s="5">
        <f t="shared" si="101"/>
        <v>1</v>
      </c>
      <c r="AI264" s="5">
        <f t="shared" si="102"/>
        <v>0</v>
      </c>
      <c r="AJ264" s="5">
        <f t="shared" si="103"/>
        <v>1</v>
      </c>
      <c r="AK264" s="5">
        <f t="shared" si="104"/>
        <v>0</v>
      </c>
      <c r="AL264" s="4">
        <f t="shared" si="105"/>
        <v>1</v>
      </c>
      <c r="AM264" s="5">
        <f t="shared" si="106"/>
        <v>0</v>
      </c>
      <c r="AN264" s="5">
        <f t="shared" si="107"/>
        <v>1</v>
      </c>
      <c r="AO264" s="7">
        <f t="shared" si="108"/>
        <v>0.2</v>
      </c>
    </row>
    <row r="265" spans="1:41" x14ac:dyDescent="0.55000000000000004">
      <c r="A265" s="1" t="s">
        <v>245</v>
      </c>
      <c r="B265" s="1" t="s">
        <v>547</v>
      </c>
      <c r="C265" t="s">
        <v>548</v>
      </c>
      <c r="E265" s="4" t="s">
        <v>671</v>
      </c>
      <c r="F265" s="4" t="s">
        <v>672</v>
      </c>
      <c r="G265" s="4" t="s">
        <v>672</v>
      </c>
      <c r="H265" s="4" t="s">
        <v>671</v>
      </c>
      <c r="I265" s="4" t="s">
        <v>670</v>
      </c>
      <c r="J265" s="4" t="s">
        <v>670</v>
      </c>
      <c r="L265" s="5">
        <f t="shared" si="89"/>
        <v>2</v>
      </c>
      <c r="M265" s="5">
        <f t="shared" si="90"/>
        <v>1</v>
      </c>
      <c r="N265" s="5">
        <f t="shared" si="91"/>
        <v>2</v>
      </c>
      <c r="W265" s="5">
        <f t="shared" si="92"/>
        <v>0</v>
      </c>
      <c r="X265" s="5">
        <f t="shared" si="93"/>
        <v>0</v>
      </c>
      <c r="Y265" s="5">
        <f t="shared" si="94"/>
        <v>0</v>
      </c>
      <c r="Z265" s="5">
        <f t="shared" si="95"/>
        <v>2</v>
      </c>
      <c r="AA265" s="5">
        <f t="shared" si="96"/>
        <v>1</v>
      </c>
      <c r="AB265" s="5">
        <f t="shared" si="97"/>
        <v>2</v>
      </c>
      <c r="AC265" s="5">
        <f t="shared" si="98"/>
        <v>0</v>
      </c>
      <c r="AD265" s="5">
        <f t="shared" si="99"/>
        <v>0</v>
      </c>
      <c r="AE265" s="5">
        <f t="shared" si="88"/>
        <v>0</v>
      </c>
      <c r="AG265" s="5">
        <f t="shared" si="100"/>
        <v>0</v>
      </c>
      <c r="AH265" s="5">
        <f t="shared" si="101"/>
        <v>1</v>
      </c>
      <c r="AI265" s="5">
        <f t="shared" si="102"/>
        <v>0</v>
      </c>
      <c r="AJ265" s="5">
        <f t="shared" si="103"/>
        <v>1</v>
      </c>
      <c r="AK265" s="5">
        <f t="shared" si="104"/>
        <v>0</v>
      </c>
      <c r="AL265" s="4">
        <f t="shared" si="105"/>
        <v>1</v>
      </c>
      <c r="AM265" s="5">
        <f t="shared" si="106"/>
        <v>0</v>
      </c>
      <c r="AN265" s="5">
        <f t="shared" si="107"/>
        <v>1</v>
      </c>
      <c r="AO265" s="7">
        <f t="shared" si="108"/>
        <v>0.2</v>
      </c>
    </row>
    <row r="266" spans="1:41" x14ac:dyDescent="0.55000000000000004">
      <c r="A266" s="1" t="s">
        <v>245</v>
      </c>
      <c r="B266" s="1" t="s">
        <v>549</v>
      </c>
      <c r="C266" t="s">
        <v>550</v>
      </c>
      <c r="E266" s="4" t="s">
        <v>672</v>
      </c>
      <c r="F266" s="4" t="s">
        <v>670</v>
      </c>
      <c r="G266" s="4" t="s">
        <v>672</v>
      </c>
      <c r="H266" s="4" t="s">
        <v>670</v>
      </c>
      <c r="I266" s="4" t="s">
        <v>670</v>
      </c>
      <c r="J266" s="4" t="s">
        <v>670</v>
      </c>
      <c r="L266" s="5">
        <f t="shared" si="89"/>
        <v>2</v>
      </c>
      <c r="M266" s="5">
        <f t="shared" si="90"/>
        <v>3</v>
      </c>
      <c r="N266" s="5">
        <f t="shared" si="91"/>
        <v>0</v>
      </c>
      <c r="W266" s="5">
        <f t="shared" si="92"/>
        <v>0</v>
      </c>
      <c r="X266" s="5">
        <f t="shared" si="93"/>
        <v>0</v>
      </c>
      <c r="Y266" s="5">
        <f t="shared" si="94"/>
        <v>0</v>
      </c>
      <c r="Z266" s="5">
        <f t="shared" si="95"/>
        <v>2</v>
      </c>
      <c r="AA266" s="5">
        <f t="shared" si="96"/>
        <v>3</v>
      </c>
      <c r="AB266" s="5">
        <f t="shared" si="97"/>
        <v>0</v>
      </c>
      <c r="AC266" s="5">
        <f t="shared" si="98"/>
        <v>0</v>
      </c>
      <c r="AD266" s="5">
        <f t="shared" si="99"/>
        <v>0</v>
      </c>
      <c r="AE266" s="5">
        <f t="shared" si="88"/>
        <v>0</v>
      </c>
      <c r="AG266" s="5">
        <f t="shared" si="100"/>
        <v>0</v>
      </c>
      <c r="AH266" s="5">
        <f t="shared" si="101"/>
        <v>3</v>
      </c>
      <c r="AI266" s="5">
        <f t="shared" si="102"/>
        <v>0</v>
      </c>
      <c r="AJ266" s="5">
        <f t="shared" si="103"/>
        <v>3</v>
      </c>
      <c r="AK266" s="5">
        <f t="shared" si="104"/>
        <v>0</v>
      </c>
      <c r="AL266" s="4">
        <f t="shared" si="105"/>
        <v>3</v>
      </c>
      <c r="AM266" s="5">
        <f t="shared" si="106"/>
        <v>0</v>
      </c>
      <c r="AN266" s="5">
        <f t="shared" si="107"/>
        <v>3</v>
      </c>
      <c r="AO266" s="7">
        <f t="shared" si="108"/>
        <v>0.6</v>
      </c>
    </row>
    <row r="267" spans="1:41" x14ac:dyDescent="0.55000000000000004">
      <c r="A267" s="1" t="s">
        <v>245</v>
      </c>
      <c r="B267" s="1" t="s">
        <v>260</v>
      </c>
      <c r="C267" t="s">
        <v>261</v>
      </c>
      <c r="E267" s="4" t="s">
        <v>670</v>
      </c>
      <c r="F267" s="4" t="s">
        <v>670</v>
      </c>
      <c r="G267" s="4" t="s">
        <v>672</v>
      </c>
      <c r="H267" s="4" t="s">
        <v>671</v>
      </c>
      <c r="I267" s="4" t="s">
        <v>671</v>
      </c>
      <c r="J267" s="4" t="s">
        <v>670</v>
      </c>
      <c r="L267" s="5">
        <f t="shared" si="89"/>
        <v>1</v>
      </c>
      <c r="M267" s="5">
        <f t="shared" si="90"/>
        <v>2</v>
      </c>
      <c r="N267" s="5">
        <f t="shared" si="91"/>
        <v>2</v>
      </c>
      <c r="W267" s="5">
        <f t="shared" si="92"/>
        <v>0</v>
      </c>
      <c r="X267" s="5">
        <f t="shared" si="93"/>
        <v>0</v>
      </c>
      <c r="Y267" s="5">
        <f t="shared" si="94"/>
        <v>0</v>
      </c>
      <c r="Z267" s="5">
        <f t="shared" si="95"/>
        <v>1</v>
      </c>
      <c r="AA267" s="5">
        <f t="shared" si="96"/>
        <v>2</v>
      </c>
      <c r="AB267" s="5">
        <f t="shared" si="97"/>
        <v>2</v>
      </c>
      <c r="AC267" s="5">
        <f t="shared" si="98"/>
        <v>0</v>
      </c>
      <c r="AD267" s="5">
        <f t="shared" si="99"/>
        <v>0</v>
      </c>
      <c r="AE267" s="5">
        <f t="shared" si="88"/>
        <v>0</v>
      </c>
      <c r="AG267" s="5">
        <f t="shared" si="100"/>
        <v>0</v>
      </c>
      <c r="AH267" s="5">
        <f t="shared" si="101"/>
        <v>2</v>
      </c>
      <c r="AI267" s="5">
        <f t="shared" si="102"/>
        <v>0</v>
      </c>
      <c r="AJ267" s="5">
        <f t="shared" si="103"/>
        <v>2</v>
      </c>
      <c r="AK267" s="5">
        <f t="shared" si="104"/>
        <v>0</v>
      </c>
      <c r="AL267" s="4">
        <f t="shared" si="105"/>
        <v>2</v>
      </c>
      <c r="AM267" s="5">
        <f t="shared" si="106"/>
        <v>0</v>
      </c>
      <c r="AN267" s="5">
        <f t="shared" si="107"/>
        <v>2</v>
      </c>
      <c r="AO267" s="7">
        <f t="shared" si="108"/>
        <v>0.4</v>
      </c>
    </row>
    <row r="268" spans="1:41" x14ac:dyDescent="0.55000000000000004">
      <c r="A268" s="1" t="s">
        <v>245</v>
      </c>
      <c r="B268" s="1" t="s">
        <v>246</v>
      </c>
      <c r="C268" t="s">
        <v>247</v>
      </c>
      <c r="E268" s="4" t="s">
        <v>671</v>
      </c>
      <c r="F268" s="4" t="s">
        <v>671</v>
      </c>
      <c r="G268" s="4" t="s">
        <v>672</v>
      </c>
      <c r="H268" s="4" t="s">
        <v>670</v>
      </c>
      <c r="I268" s="4" t="s">
        <v>672</v>
      </c>
      <c r="J268" s="4" t="s">
        <v>670</v>
      </c>
      <c r="L268" s="5">
        <f t="shared" si="89"/>
        <v>2</v>
      </c>
      <c r="M268" s="5">
        <f t="shared" si="90"/>
        <v>1</v>
      </c>
      <c r="N268" s="5">
        <f t="shared" si="91"/>
        <v>2</v>
      </c>
      <c r="W268" s="5">
        <f t="shared" si="92"/>
        <v>0</v>
      </c>
      <c r="X268" s="5">
        <f t="shared" si="93"/>
        <v>0</v>
      </c>
      <c r="Y268" s="5">
        <f t="shared" si="94"/>
        <v>0</v>
      </c>
      <c r="Z268" s="5">
        <f t="shared" si="95"/>
        <v>2</v>
      </c>
      <c r="AA268" s="5">
        <f t="shared" si="96"/>
        <v>1</v>
      </c>
      <c r="AB268" s="5">
        <f t="shared" si="97"/>
        <v>2</v>
      </c>
      <c r="AC268" s="5">
        <f t="shared" si="98"/>
        <v>0</v>
      </c>
      <c r="AD268" s="5">
        <f t="shared" si="99"/>
        <v>0</v>
      </c>
      <c r="AE268" s="5">
        <f t="shared" si="88"/>
        <v>0</v>
      </c>
      <c r="AG268" s="5">
        <f t="shared" si="100"/>
        <v>0</v>
      </c>
      <c r="AH268" s="5">
        <f t="shared" si="101"/>
        <v>1</v>
      </c>
      <c r="AI268" s="5">
        <f t="shared" si="102"/>
        <v>0</v>
      </c>
      <c r="AJ268" s="5">
        <f t="shared" si="103"/>
        <v>1</v>
      </c>
      <c r="AK268" s="5">
        <f t="shared" si="104"/>
        <v>0</v>
      </c>
      <c r="AL268" s="4">
        <f t="shared" si="105"/>
        <v>1</v>
      </c>
      <c r="AM268" s="5">
        <f t="shared" si="106"/>
        <v>0</v>
      </c>
      <c r="AN268" s="5">
        <f t="shared" si="107"/>
        <v>1</v>
      </c>
      <c r="AO268" s="7">
        <f t="shared" si="108"/>
        <v>0.2</v>
      </c>
    </row>
    <row r="269" spans="1:41" x14ac:dyDescent="0.55000000000000004">
      <c r="A269" s="1" t="s">
        <v>266</v>
      </c>
      <c r="B269" s="1" t="s">
        <v>559</v>
      </c>
      <c r="C269" t="s">
        <v>560</v>
      </c>
      <c r="E269" s="4" t="s">
        <v>670</v>
      </c>
      <c r="F269" s="4" t="s">
        <v>671</v>
      </c>
      <c r="G269" s="4" t="s">
        <v>672</v>
      </c>
      <c r="H269" s="4" t="s">
        <v>671</v>
      </c>
      <c r="I269" s="4" t="s">
        <v>670</v>
      </c>
      <c r="J269" s="4" t="s">
        <v>670</v>
      </c>
      <c r="L269" s="5">
        <f t="shared" si="89"/>
        <v>1</v>
      </c>
      <c r="M269" s="5">
        <f t="shared" si="90"/>
        <v>2</v>
      </c>
      <c r="N269" s="5">
        <f t="shared" si="91"/>
        <v>2</v>
      </c>
      <c r="W269" s="5">
        <f t="shared" si="92"/>
        <v>0</v>
      </c>
      <c r="X269" s="5">
        <f t="shared" si="93"/>
        <v>0</v>
      </c>
      <c r="Y269" s="5">
        <f t="shared" si="94"/>
        <v>0</v>
      </c>
      <c r="Z269" s="5">
        <f t="shared" si="95"/>
        <v>1</v>
      </c>
      <c r="AA269" s="5">
        <f t="shared" si="96"/>
        <v>2</v>
      </c>
      <c r="AB269" s="5">
        <f t="shared" si="97"/>
        <v>2</v>
      </c>
      <c r="AC269" s="5">
        <f t="shared" si="98"/>
        <v>0</v>
      </c>
      <c r="AD269" s="5">
        <f t="shared" si="99"/>
        <v>0</v>
      </c>
      <c r="AE269" s="5">
        <f t="shared" si="88"/>
        <v>0</v>
      </c>
      <c r="AG269" s="5">
        <f t="shared" si="100"/>
        <v>0</v>
      </c>
      <c r="AH269" s="5">
        <f t="shared" si="101"/>
        <v>2</v>
      </c>
      <c r="AI269" s="5">
        <f t="shared" si="102"/>
        <v>0</v>
      </c>
      <c r="AJ269" s="5">
        <f t="shared" si="103"/>
        <v>2</v>
      </c>
      <c r="AK269" s="5">
        <f t="shared" si="104"/>
        <v>0</v>
      </c>
      <c r="AL269" s="4">
        <f t="shared" si="105"/>
        <v>2</v>
      </c>
      <c r="AM269" s="5">
        <f t="shared" si="106"/>
        <v>0</v>
      </c>
      <c r="AN269" s="5">
        <f t="shared" si="107"/>
        <v>2</v>
      </c>
      <c r="AO269" s="7">
        <f t="shared" si="108"/>
        <v>0.4</v>
      </c>
    </row>
    <row r="270" spans="1:41" x14ac:dyDescent="0.55000000000000004">
      <c r="A270" s="1" t="s">
        <v>266</v>
      </c>
      <c r="B270" s="1" t="s">
        <v>283</v>
      </c>
      <c r="C270" t="s">
        <v>284</v>
      </c>
      <c r="E270" s="4" t="s">
        <v>671</v>
      </c>
      <c r="F270" s="4" t="s">
        <v>672</v>
      </c>
      <c r="G270" s="4" t="s">
        <v>672</v>
      </c>
      <c r="H270" s="4" t="s">
        <v>672</v>
      </c>
      <c r="I270" s="4" t="s">
        <v>672</v>
      </c>
      <c r="J270" s="4" t="s">
        <v>670</v>
      </c>
      <c r="L270" s="5">
        <f t="shared" si="89"/>
        <v>4</v>
      </c>
      <c r="M270" s="5">
        <f t="shared" si="90"/>
        <v>0</v>
      </c>
      <c r="N270" s="5">
        <f t="shared" si="91"/>
        <v>1</v>
      </c>
      <c r="W270" s="5">
        <f t="shared" si="92"/>
        <v>0</v>
      </c>
      <c r="X270" s="5">
        <f t="shared" si="93"/>
        <v>0</v>
      </c>
      <c r="Y270" s="5">
        <f t="shared" si="94"/>
        <v>0</v>
      </c>
      <c r="Z270" s="5">
        <f t="shared" si="95"/>
        <v>4</v>
      </c>
      <c r="AA270" s="5">
        <f t="shared" si="96"/>
        <v>0</v>
      </c>
      <c r="AB270" s="5">
        <f t="shared" si="97"/>
        <v>1</v>
      </c>
      <c r="AC270" s="5">
        <f t="shared" si="98"/>
        <v>0</v>
      </c>
      <c r="AD270" s="5">
        <f t="shared" si="99"/>
        <v>0</v>
      </c>
      <c r="AE270" s="5">
        <f t="shared" si="88"/>
        <v>0</v>
      </c>
      <c r="AG270" s="5">
        <f t="shared" si="100"/>
        <v>0</v>
      </c>
      <c r="AH270" s="5">
        <f t="shared" si="101"/>
        <v>0</v>
      </c>
      <c r="AI270" s="5">
        <f t="shared" si="102"/>
        <v>0</v>
      </c>
      <c r="AJ270" s="5">
        <f t="shared" si="103"/>
        <v>0</v>
      </c>
      <c r="AK270" s="5">
        <f t="shared" si="104"/>
        <v>0</v>
      </c>
      <c r="AL270" s="4">
        <f t="shared" si="105"/>
        <v>0</v>
      </c>
      <c r="AM270" s="5">
        <f t="shared" si="106"/>
        <v>0</v>
      </c>
      <c r="AN270" s="5">
        <f t="shared" si="107"/>
        <v>0</v>
      </c>
      <c r="AO270" s="7">
        <f t="shared" si="108"/>
        <v>0</v>
      </c>
    </row>
    <row r="271" spans="1:41" x14ac:dyDescent="0.55000000000000004">
      <c r="A271" s="1" t="s">
        <v>266</v>
      </c>
      <c r="B271" s="1" t="s">
        <v>561</v>
      </c>
      <c r="C271" t="s">
        <v>562</v>
      </c>
      <c r="E271" s="4" t="s">
        <v>670</v>
      </c>
      <c r="F271" s="4" t="s">
        <v>672</v>
      </c>
      <c r="G271" s="4" t="s">
        <v>671</v>
      </c>
      <c r="H271" s="4" t="s">
        <v>671</v>
      </c>
      <c r="I271" s="4" t="s">
        <v>672</v>
      </c>
      <c r="J271" s="4" t="s">
        <v>670</v>
      </c>
      <c r="L271" s="5">
        <f t="shared" si="89"/>
        <v>2</v>
      </c>
      <c r="M271" s="5">
        <f t="shared" si="90"/>
        <v>1</v>
      </c>
      <c r="N271" s="5">
        <f t="shared" si="91"/>
        <v>2</v>
      </c>
      <c r="W271" s="5">
        <f t="shared" si="92"/>
        <v>0</v>
      </c>
      <c r="X271" s="5">
        <f t="shared" si="93"/>
        <v>0</v>
      </c>
      <c r="Y271" s="5">
        <f t="shared" si="94"/>
        <v>0</v>
      </c>
      <c r="Z271" s="5">
        <f t="shared" si="95"/>
        <v>2</v>
      </c>
      <c r="AA271" s="5">
        <f t="shared" si="96"/>
        <v>1</v>
      </c>
      <c r="AB271" s="5">
        <f t="shared" si="97"/>
        <v>2</v>
      </c>
      <c r="AC271" s="5">
        <f t="shared" si="98"/>
        <v>0</v>
      </c>
      <c r="AD271" s="5">
        <f t="shared" si="99"/>
        <v>0</v>
      </c>
      <c r="AE271" s="5">
        <f t="shared" si="88"/>
        <v>0</v>
      </c>
      <c r="AG271" s="5">
        <f t="shared" si="100"/>
        <v>0</v>
      </c>
      <c r="AH271" s="5">
        <f t="shared" si="101"/>
        <v>1</v>
      </c>
      <c r="AI271" s="5">
        <f t="shared" si="102"/>
        <v>0</v>
      </c>
      <c r="AJ271" s="5">
        <f t="shared" si="103"/>
        <v>1</v>
      </c>
      <c r="AK271" s="5">
        <f t="shared" si="104"/>
        <v>0</v>
      </c>
      <c r="AL271" s="4">
        <f t="shared" si="105"/>
        <v>1</v>
      </c>
      <c r="AM271" s="5">
        <f t="shared" si="106"/>
        <v>0</v>
      </c>
      <c r="AN271" s="5">
        <f t="shared" si="107"/>
        <v>1</v>
      </c>
      <c r="AO271" s="7">
        <f t="shared" si="108"/>
        <v>0.2</v>
      </c>
    </row>
    <row r="272" spans="1:41" x14ac:dyDescent="0.55000000000000004">
      <c r="A272" s="1" t="s">
        <v>266</v>
      </c>
      <c r="B272" s="1" t="s">
        <v>279</v>
      </c>
      <c r="C272" t="s">
        <v>280</v>
      </c>
      <c r="E272" s="4" t="s">
        <v>672</v>
      </c>
      <c r="F272" s="4" t="s">
        <v>670</v>
      </c>
      <c r="G272" s="4" t="s">
        <v>670</v>
      </c>
      <c r="H272" s="4" t="s">
        <v>670</v>
      </c>
      <c r="I272" s="4" t="s">
        <v>670</v>
      </c>
      <c r="J272" s="4" t="s">
        <v>670</v>
      </c>
      <c r="L272" s="5">
        <f t="shared" si="89"/>
        <v>1</v>
      </c>
      <c r="M272" s="5">
        <f t="shared" si="90"/>
        <v>4</v>
      </c>
      <c r="N272" s="5">
        <f t="shared" si="91"/>
        <v>0</v>
      </c>
      <c r="W272" s="5">
        <f t="shared" si="92"/>
        <v>0</v>
      </c>
      <c r="X272" s="5">
        <f t="shared" si="93"/>
        <v>0</v>
      </c>
      <c r="Y272" s="5">
        <f t="shared" si="94"/>
        <v>0</v>
      </c>
      <c r="Z272" s="5">
        <f t="shared" si="95"/>
        <v>1</v>
      </c>
      <c r="AA272" s="5">
        <f t="shared" si="96"/>
        <v>4</v>
      </c>
      <c r="AB272" s="5">
        <f t="shared" si="97"/>
        <v>0</v>
      </c>
      <c r="AC272" s="5">
        <f t="shared" si="98"/>
        <v>0</v>
      </c>
      <c r="AD272" s="5">
        <f t="shared" si="99"/>
        <v>0</v>
      </c>
      <c r="AE272" s="5">
        <f t="shared" si="88"/>
        <v>0</v>
      </c>
      <c r="AG272" s="5">
        <f t="shared" si="100"/>
        <v>0</v>
      </c>
      <c r="AH272" s="5">
        <f t="shared" si="101"/>
        <v>4</v>
      </c>
      <c r="AI272" s="5">
        <f t="shared" si="102"/>
        <v>0</v>
      </c>
      <c r="AJ272" s="5">
        <f t="shared" si="103"/>
        <v>4</v>
      </c>
      <c r="AK272" s="5">
        <f t="shared" si="104"/>
        <v>0</v>
      </c>
      <c r="AL272" s="4">
        <f t="shared" si="105"/>
        <v>4</v>
      </c>
      <c r="AM272" s="5">
        <f t="shared" si="106"/>
        <v>0</v>
      </c>
      <c r="AN272" s="5">
        <f t="shared" si="107"/>
        <v>4</v>
      </c>
      <c r="AO272" s="7">
        <f t="shared" si="108"/>
        <v>0.8</v>
      </c>
    </row>
    <row r="273" spans="1:41" x14ac:dyDescent="0.55000000000000004">
      <c r="A273" s="1" t="s">
        <v>266</v>
      </c>
      <c r="B273" s="1" t="s">
        <v>557</v>
      </c>
      <c r="C273" t="s">
        <v>558</v>
      </c>
      <c r="E273" s="4" t="s">
        <v>672</v>
      </c>
      <c r="F273" s="4" t="s">
        <v>671</v>
      </c>
      <c r="G273" s="4" t="s">
        <v>671</v>
      </c>
      <c r="H273" s="4" t="s">
        <v>672</v>
      </c>
      <c r="I273" s="4" t="s">
        <v>672</v>
      </c>
      <c r="J273" s="4" t="s">
        <v>670</v>
      </c>
      <c r="L273" s="5">
        <f t="shared" si="89"/>
        <v>3</v>
      </c>
      <c r="M273" s="5">
        <f t="shared" si="90"/>
        <v>0</v>
      </c>
      <c r="N273" s="5">
        <f t="shared" si="91"/>
        <v>2</v>
      </c>
      <c r="W273" s="5">
        <f t="shared" si="92"/>
        <v>0</v>
      </c>
      <c r="X273" s="5">
        <f t="shared" si="93"/>
        <v>0</v>
      </c>
      <c r="Y273" s="5">
        <f t="shared" si="94"/>
        <v>0</v>
      </c>
      <c r="Z273" s="5">
        <f t="shared" si="95"/>
        <v>3</v>
      </c>
      <c r="AA273" s="5">
        <f t="shared" si="96"/>
        <v>0</v>
      </c>
      <c r="AB273" s="5">
        <f t="shared" si="97"/>
        <v>2</v>
      </c>
      <c r="AC273" s="5">
        <f t="shared" si="98"/>
        <v>0</v>
      </c>
      <c r="AD273" s="5">
        <f t="shared" si="99"/>
        <v>0</v>
      </c>
      <c r="AE273" s="5">
        <f t="shared" si="88"/>
        <v>0</v>
      </c>
      <c r="AG273" s="5">
        <f t="shared" si="100"/>
        <v>0</v>
      </c>
      <c r="AH273" s="5">
        <f t="shared" si="101"/>
        <v>0</v>
      </c>
      <c r="AI273" s="5">
        <f t="shared" si="102"/>
        <v>0</v>
      </c>
      <c r="AJ273" s="5">
        <f t="shared" si="103"/>
        <v>0</v>
      </c>
      <c r="AK273" s="5">
        <f t="shared" si="104"/>
        <v>0</v>
      </c>
      <c r="AL273" s="4">
        <f t="shared" si="105"/>
        <v>0</v>
      </c>
      <c r="AM273" s="5">
        <f t="shared" si="106"/>
        <v>0</v>
      </c>
      <c r="AN273" s="5">
        <f t="shared" si="107"/>
        <v>0</v>
      </c>
      <c r="AO273" s="7">
        <f t="shared" si="108"/>
        <v>0</v>
      </c>
    </row>
    <row r="274" spans="1:41" x14ac:dyDescent="0.55000000000000004">
      <c r="A274" s="1" t="s">
        <v>266</v>
      </c>
      <c r="B274" s="1" t="s">
        <v>575</v>
      </c>
      <c r="C274" t="s">
        <v>576</v>
      </c>
      <c r="E274" s="4" t="s">
        <v>672</v>
      </c>
      <c r="F274" s="4" t="s">
        <v>670</v>
      </c>
      <c r="G274" s="4" t="s">
        <v>670</v>
      </c>
      <c r="H274" s="4" t="s">
        <v>670</v>
      </c>
      <c r="I274" s="4" t="s">
        <v>671</v>
      </c>
      <c r="J274" s="4" t="s">
        <v>670</v>
      </c>
      <c r="L274" s="5">
        <f t="shared" si="89"/>
        <v>1</v>
      </c>
      <c r="M274" s="5">
        <f t="shared" si="90"/>
        <v>3</v>
      </c>
      <c r="N274" s="5">
        <f t="shared" si="91"/>
        <v>1</v>
      </c>
      <c r="W274" s="5">
        <f t="shared" si="92"/>
        <v>0</v>
      </c>
      <c r="X274" s="5">
        <f t="shared" si="93"/>
        <v>0</v>
      </c>
      <c r="Y274" s="5">
        <f t="shared" si="94"/>
        <v>0</v>
      </c>
      <c r="Z274" s="5">
        <f t="shared" si="95"/>
        <v>1</v>
      </c>
      <c r="AA274" s="5">
        <f t="shared" si="96"/>
        <v>3</v>
      </c>
      <c r="AB274" s="5">
        <f t="shared" si="97"/>
        <v>1</v>
      </c>
      <c r="AC274" s="5">
        <f t="shared" si="98"/>
        <v>0</v>
      </c>
      <c r="AD274" s="5">
        <f t="shared" si="99"/>
        <v>0</v>
      </c>
      <c r="AE274" s="5">
        <f t="shared" si="88"/>
        <v>0</v>
      </c>
      <c r="AG274" s="5">
        <f t="shared" si="100"/>
        <v>0</v>
      </c>
      <c r="AH274" s="5">
        <f t="shared" si="101"/>
        <v>3</v>
      </c>
      <c r="AI274" s="5">
        <f t="shared" si="102"/>
        <v>0</v>
      </c>
      <c r="AJ274" s="5">
        <f t="shared" si="103"/>
        <v>3</v>
      </c>
      <c r="AK274" s="5">
        <f t="shared" si="104"/>
        <v>0</v>
      </c>
      <c r="AL274" s="4">
        <f t="shared" si="105"/>
        <v>3</v>
      </c>
      <c r="AM274" s="5">
        <f t="shared" si="106"/>
        <v>0</v>
      </c>
      <c r="AN274" s="5">
        <f t="shared" si="107"/>
        <v>3</v>
      </c>
      <c r="AO274" s="7">
        <f t="shared" si="108"/>
        <v>0.6</v>
      </c>
    </row>
    <row r="275" spans="1:41" x14ac:dyDescent="0.55000000000000004">
      <c r="A275" s="1" t="s">
        <v>266</v>
      </c>
      <c r="B275" s="1" t="s">
        <v>573</v>
      </c>
      <c r="C275" t="s">
        <v>574</v>
      </c>
      <c r="E275" s="4" t="s">
        <v>670</v>
      </c>
      <c r="F275" s="4" t="s">
        <v>670</v>
      </c>
      <c r="G275" s="4" t="s">
        <v>670</v>
      </c>
      <c r="H275" s="4" t="s">
        <v>670</v>
      </c>
      <c r="I275" s="4" t="s">
        <v>671</v>
      </c>
      <c r="J275" s="4" t="s">
        <v>670</v>
      </c>
      <c r="L275" s="5">
        <f t="shared" si="89"/>
        <v>0</v>
      </c>
      <c r="M275" s="5">
        <f t="shared" si="90"/>
        <v>4</v>
      </c>
      <c r="N275" s="5">
        <f t="shared" si="91"/>
        <v>1</v>
      </c>
      <c r="W275" s="5">
        <f t="shared" si="92"/>
        <v>0</v>
      </c>
      <c r="X275" s="5">
        <f t="shared" si="93"/>
        <v>0</v>
      </c>
      <c r="Y275" s="5">
        <f t="shared" si="94"/>
        <v>0</v>
      </c>
      <c r="Z275" s="5">
        <f t="shared" si="95"/>
        <v>0</v>
      </c>
      <c r="AA275" s="5">
        <f t="shared" si="96"/>
        <v>4</v>
      </c>
      <c r="AB275" s="5">
        <f t="shared" si="97"/>
        <v>1</v>
      </c>
      <c r="AC275" s="5">
        <f t="shared" si="98"/>
        <v>0</v>
      </c>
      <c r="AD275" s="5">
        <f t="shared" si="99"/>
        <v>0</v>
      </c>
      <c r="AE275" s="5">
        <f t="shared" si="88"/>
        <v>0</v>
      </c>
      <c r="AG275" s="5">
        <f t="shared" si="100"/>
        <v>0</v>
      </c>
      <c r="AH275" s="5">
        <f t="shared" si="101"/>
        <v>4</v>
      </c>
      <c r="AI275" s="5">
        <f t="shared" si="102"/>
        <v>0</v>
      </c>
      <c r="AJ275" s="5">
        <f t="shared" si="103"/>
        <v>4</v>
      </c>
      <c r="AK275" s="5">
        <f t="shared" si="104"/>
        <v>0</v>
      </c>
      <c r="AL275" s="4">
        <f t="shared" si="105"/>
        <v>4</v>
      </c>
      <c r="AM275" s="5">
        <f t="shared" si="106"/>
        <v>0</v>
      </c>
      <c r="AN275" s="5">
        <f t="shared" si="107"/>
        <v>4</v>
      </c>
      <c r="AO275" s="7">
        <f t="shared" si="108"/>
        <v>0.8</v>
      </c>
    </row>
    <row r="276" spans="1:41" x14ac:dyDescent="0.55000000000000004">
      <c r="A276" s="1" t="s">
        <v>266</v>
      </c>
      <c r="B276" s="1" t="s">
        <v>565</v>
      </c>
      <c r="C276" t="s">
        <v>566</v>
      </c>
      <c r="E276" s="4" t="s">
        <v>670</v>
      </c>
      <c r="F276" s="4" t="s">
        <v>670</v>
      </c>
      <c r="G276" s="4" t="s">
        <v>671</v>
      </c>
      <c r="H276" s="4" t="s">
        <v>670</v>
      </c>
      <c r="I276" s="4" t="s">
        <v>672</v>
      </c>
      <c r="J276" s="4" t="s">
        <v>670</v>
      </c>
      <c r="L276" s="5">
        <f t="shared" si="89"/>
        <v>1</v>
      </c>
      <c r="M276" s="5">
        <f t="shared" si="90"/>
        <v>3</v>
      </c>
      <c r="N276" s="5">
        <f t="shared" si="91"/>
        <v>1</v>
      </c>
      <c r="W276" s="5">
        <f t="shared" si="92"/>
        <v>0</v>
      </c>
      <c r="X276" s="5">
        <f t="shared" si="93"/>
        <v>0</v>
      </c>
      <c r="Y276" s="5">
        <f t="shared" si="94"/>
        <v>0</v>
      </c>
      <c r="Z276" s="5">
        <f t="shared" si="95"/>
        <v>1</v>
      </c>
      <c r="AA276" s="5">
        <f t="shared" si="96"/>
        <v>3</v>
      </c>
      <c r="AB276" s="5">
        <f t="shared" si="97"/>
        <v>1</v>
      </c>
      <c r="AC276" s="5">
        <f t="shared" si="98"/>
        <v>0</v>
      </c>
      <c r="AD276" s="5">
        <f t="shared" si="99"/>
        <v>0</v>
      </c>
      <c r="AE276" s="5">
        <f t="shared" si="88"/>
        <v>0</v>
      </c>
      <c r="AG276" s="5">
        <f t="shared" si="100"/>
        <v>0</v>
      </c>
      <c r="AH276" s="5">
        <f t="shared" si="101"/>
        <v>3</v>
      </c>
      <c r="AI276" s="5">
        <f t="shared" si="102"/>
        <v>0</v>
      </c>
      <c r="AJ276" s="5">
        <f t="shared" si="103"/>
        <v>3</v>
      </c>
      <c r="AK276" s="5">
        <f t="shared" si="104"/>
        <v>0</v>
      </c>
      <c r="AL276" s="4">
        <f t="shared" si="105"/>
        <v>3</v>
      </c>
      <c r="AM276" s="5">
        <f t="shared" si="106"/>
        <v>0</v>
      </c>
      <c r="AN276" s="5">
        <f t="shared" si="107"/>
        <v>3</v>
      </c>
      <c r="AO276" s="7">
        <f t="shared" si="108"/>
        <v>0.6</v>
      </c>
    </row>
    <row r="277" spans="1:41" x14ac:dyDescent="0.55000000000000004">
      <c r="A277" s="1" t="s">
        <v>266</v>
      </c>
      <c r="B277" s="1" t="s">
        <v>271</v>
      </c>
      <c r="C277" t="s">
        <v>272</v>
      </c>
      <c r="E277" s="4" t="s">
        <v>671</v>
      </c>
      <c r="F277" s="4" t="s">
        <v>671</v>
      </c>
      <c r="G277" s="4" t="s">
        <v>670</v>
      </c>
      <c r="H277" s="4" t="s">
        <v>670</v>
      </c>
      <c r="I277" s="4" t="s">
        <v>670</v>
      </c>
      <c r="J277" s="4" t="s">
        <v>670</v>
      </c>
      <c r="L277" s="5">
        <f t="shared" si="89"/>
        <v>0</v>
      </c>
      <c r="M277" s="5">
        <f t="shared" si="90"/>
        <v>3</v>
      </c>
      <c r="N277" s="5">
        <f t="shared" si="91"/>
        <v>2</v>
      </c>
      <c r="W277" s="5">
        <f t="shared" si="92"/>
        <v>0</v>
      </c>
      <c r="X277" s="5">
        <f t="shared" si="93"/>
        <v>0</v>
      </c>
      <c r="Y277" s="5">
        <f t="shared" si="94"/>
        <v>0</v>
      </c>
      <c r="Z277" s="5">
        <f t="shared" si="95"/>
        <v>0</v>
      </c>
      <c r="AA277" s="5">
        <f t="shared" si="96"/>
        <v>3</v>
      </c>
      <c r="AB277" s="5">
        <f t="shared" si="97"/>
        <v>2</v>
      </c>
      <c r="AC277" s="5">
        <f t="shared" si="98"/>
        <v>0</v>
      </c>
      <c r="AD277" s="5">
        <f t="shared" si="99"/>
        <v>0</v>
      </c>
      <c r="AE277" s="5">
        <f t="shared" si="88"/>
        <v>0</v>
      </c>
      <c r="AG277" s="5">
        <f t="shared" si="100"/>
        <v>0</v>
      </c>
      <c r="AH277" s="5">
        <f t="shared" si="101"/>
        <v>3</v>
      </c>
      <c r="AI277" s="5">
        <f t="shared" si="102"/>
        <v>0</v>
      </c>
      <c r="AJ277" s="5">
        <f t="shared" si="103"/>
        <v>3</v>
      </c>
      <c r="AK277" s="5">
        <f t="shared" si="104"/>
        <v>0</v>
      </c>
      <c r="AL277" s="4">
        <f t="shared" si="105"/>
        <v>3</v>
      </c>
      <c r="AM277" s="5">
        <f t="shared" si="106"/>
        <v>0</v>
      </c>
      <c r="AN277" s="5">
        <f t="shared" si="107"/>
        <v>3</v>
      </c>
      <c r="AO277" s="7">
        <f t="shared" si="108"/>
        <v>0.6</v>
      </c>
    </row>
    <row r="278" spans="1:41" x14ac:dyDescent="0.55000000000000004">
      <c r="A278" s="1" t="s">
        <v>266</v>
      </c>
      <c r="B278" s="1" t="s">
        <v>273</v>
      </c>
      <c r="C278" t="s">
        <v>274</v>
      </c>
      <c r="E278" s="4" t="s">
        <v>670</v>
      </c>
      <c r="F278" s="4" t="s">
        <v>670</v>
      </c>
      <c r="G278" s="4" t="s">
        <v>672</v>
      </c>
      <c r="H278" s="4" t="s">
        <v>672</v>
      </c>
      <c r="I278" s="4" t="s">
        <v>671</v>
      </c>
      <c r="J278" s="4" t="s">
        <v>670</v>
      </c>
      <c r="L278" s="5">
        <f t="shared" si="89"/>
        <v>2</v>
      </c>
      <c r="M278" s="5">
        <f t="shared" si="90"/>
        <v>2</v>
      </c>
      <c r="N278" s="5">
        <f t="shared" si="91"/>
        <v>1</v>
      </c>
      <c r="W278" s="5">
        <f t="shared" si="92"/>
        <v>0</v>
      </c>
      <c r="X278" s="5">
        <f t="shared" si="93"/>
        <v>0</v>
      </c>
      <c r="Y278" s="5">
        <f t="shared" si="94"/>
        <v>0</v>
      </c>
      <c r="Z278" s="5">
        <f t="shared" si="95"/>
        <v>2</v>
      </c>
      <c r="AA278" s="5">
        <f t="shared" si="96"/>
        <v>2</v>
      </c>
      <c r="AB278" s="5">
        <f t="shared" si="97"/>
        <v>1</v>
      </c>
      <c r="AC278" s="5">
        <f t="shared" si="98"/>
        <v>0</v>
      </c>
      <c r="AD278" s="5">
        <f t="shared" si="99"/>
        <v>0</v>
      </c>
      <c r="AE278" s="5">
        <f t="shared" si="88"/>
        <v>0</v>
      </c>
      <c r="AG278" s="5">
        <f t="shared" si="100"/>
        <v>0</v>
      </c>
      <c r="AH278" s="5">
        <f t="shared" si="101"/>
        <v>2</v>
      </c>
      <c r="AI278" s="5">
        <f t="shared" si="102"/>
        <v>0</v>
      </c>
      <c r="AJ278" s="5">
        <f t="shared" si="103"/>
        <v>2</v>
      </c>
      <c r="AK278" s="5">
        <f t="shared" si="104"/>
        <v>0</v>
      </c>
      <c r="AL278" s="4">
        <f t="shared" si="105"/>
        <v>2</v>
      </c>
      <c r="AM278" s="5">
        <f t="shared" si="106"/>
        <v>0</v>
      </c>
      <c r="AN278" s="5">
        <f t="shared" si="107"/>
        <v>2</v>
      </c>
      <c r="AO278" s="7">
        <f t="shared" si="108"/>
        <v>0.4</v>
      </c>
    </row>
    <row r="279" spans="1:41" x14ac:dyDescent="0.55000000000000004">
      <c r="A279" s="1" t="s">
        <v>266</v>
      </c>
      <c r="B279" s="1" t="s">
        <v>285</v>
      </c>
      <c r="C279" t="s">
        <v>286</v>
      </c>
      <c r="E279" s="4" t="s">
        <v>670</v>
      </c>
      <c r="F279" s="4" t="s">
        <v>670</v>
      </c>
      <c r="G279" s="4" t="s">
        <v>670</v>
      </c>
      <c r="H279" s="4" t="s">
        <v>671</v>
      </c>
      <c r="I279" s="4" t="s">
        <v>670</v>
      </c>
      <c r="J279" s="4" t="s">
        <v>670</v>
      </c>
      <c r="L279" s="5">
        <f t="shared" si="89"/>
        <v>0</v>
      </c>
      <c r="M279" s="5">
        <f t="shared" si="90"/>
        <v>4</v>
      </c>
      <c r="N279" s="5">
        <f t="shared" si="91"/>
        <v>1</v>
      </c>
      <c r="W279" s="5">
        <f t="shared" si="92"/>
        <v>0</v>
      </c>
      <c r="X279" s="5">
        <f t="shared" si="93"/>
        <v>0</v>
      </c>
      <c r="Y279" s="5">
        <f t="shared" si="94"/>
        <v>0</v>
      </c>
      <c r="Z279" s="5">
        <f t="shared" si="95"/>
        <v>0</v>
      </c>
      <c r="AA279" s="5">
        <f t="shared" si="96"/>
        <v>4</v>
      </c>
      <c r="AB279" s="5">
        <f t="shared" si="97"/>
        <v>1</v>
      </c>
      <c r="AC279" s="5">
        <f t="shared" si="98"/>
        <v>0</v>
      </c>
      <c r="AD279" s="5">
        <f t="shared" si="99"/>
        <v>0</v>
      </c>
      <c r="AE279" s="5">
        <f t="shared" si="88"/>
        <v>0</v>
      </c>
      <c r="AG279" s="5">
        <f t="shared" si="100"/>
        <v>0</v>
      </c>
      <c r="AH279" s="5">
        <f t="shared" si="101"/>
        <v>4</v>
      </c>
      <c r="AI279" s="5">
        <f t="shared" si="102"/>
        <v>0</v>
      </c>
      <c r="AJ279" s="5">
        <f t="shared" si="103"/>
        <v>4</v>
      </c>
      <c r="AK279" s="5">
        <f t="shared" si="104"/>
        <v>0</v>
      </c>
      <c r="AL279" s="4">
        <f t="shared" si="105"/>
        <v>4</v>
      </c>
      <c r="AM279" s="5">
        <f t="shared" si="106"/>
        <v>0</v>
      </c>
      <c r="AN279" s="5">
        <f t="shared" si="107"/>
        <v>4</v>
      </c>
      <c r="AO279" s="7">
        <f t="shared" si="108"/>
        <v>0.8</v>
      </c>
    </row>
    <row r="280" spans="1:41" x14ac:dyDescent="0.55000000000000004">
      <c r="A280" s="1" t="s">
        <v>266</v>
      </c>
      <c r="B280" s="1" t="s">
        <v>563</v>
      </c>
      <c r="C280" t="s">
        <v>564</v>
      </c>
      <c r="E280" s="4" t="s">
        <v>672</v>
      </c>
      <c r="F280" s="4" t="s">
        <v>672</v>
      </c>
      <c r="G280" s="4" t="s">
        <v>671</v>
      </c>
      <c r="H280" s="4" t="s">
        <v>672</v>
      </c>
      <c r="I280" s="4" t="s">
        <v>671</v>
      </c>
      <c r="J280" s="4" t="s">
        <v>670</v>
      </c>
      <c r="L280" s="5">
        <f t="shared" si="89"/>
        <v>3</v>
      </c>
      <c r="M280" s="5">
        <f t="shared" si="90"/>
        <v>0</v>
      </c>
      <c r="N280" s="5">
        <f t="shared" si="91"/>
        <v>2</v>
      </c>
      <c r="W280" s="5">
        <f t="shared" si="92"/>
        <v>0</v>
      </c>
      <c r="X280" s="5">
        <f t="shared" si="93"/>
        <v>0</v>
      </c>
      <c r="Y280" s="5">
        <f t="shared" si="94"/>
        <v>0</v>
      </c>
      <c r="Z280" s="5">
        <f t="shared" si="95"/>
        <v>3</v>
      </c>
      <c r="AA280" s="5">
        <f t="shared" si="96"/>
        <v>0</v>
      </c>
      <c r="AB280" s="5">
        <f t="shared" si="97"/>
        <v>2</v>
      </c>
      <c r="AC280" s="5">
        <f t="shared" si="98"/>
        <v>0</v>
      </c>
      <c r="AD280" s="5">
        <f t="shared" si="99"/>
        <v>0</v>
      </c>
      <c r="AE280" s="5">
        <f t="shared" ref="AE280:AE327" si="109">SUMIF($J280,"Conservative",X280)</f>
        <v>0</v>
      </c>
      <c r="AG280" s="5">
        <f t="shared" si="100"/>
        <v>0</v>
      </c>
      <c r="AH280" s="5">
        <f t="shared" si="101"/>
        <v>0</v>
      </c>
      <c r="AI280" s="5">
        <f t="shared" si="102"/>
        <v>0</v>
      </c>
      <c r="AJ280" s="5">
        <f t="shared" si="103"/>
        <v>0</v>
      </c>
      <c r="AK280" s="5">
        <f t="shared" si="104"/>
        <v>0</v>
      </c>
      <c r="AL280" s="4">
        <f t="shared" si="105"/>
        <v>0</v>
      </c>
      <c r="AM280" s="5">
        <f t="shared" si="106"/>
        <v>0</v>
      </c>
      <c r="AN280" s="5">
        <f t="shared" si="107"/>
        <v>0</v>
      </c>
      <c r="AO280" s="7">
        <f t="shared" si="108"/>
        <v>0</v>
      </c>
    </row>
    <row r="281" spans="1:41" x14ac:dyDescent="0.55000000000000004">
      <c r="A281" s="1" t="s">
        <v>266</v>
      </c>
      <c r="B281" s="1" t="s">
        <v>567</v>
      </c>
      <c r="C281" t="s">
        <v>568</v>
      </c>
      <c r="E281" s="4" t="s">
        <v>671</v>
      </c>
      <c r="F281" s="4" t="s">
        <v>671</v>
      </c>
      <c r="G281" s="4" t="s">
        <v>670</v>
      </c>
      <c r="H281" s="4" t="s">
        <v>670</v>
      </c>
      <c r="I281" s="4" t="s">
        <v>670</v>
      </c>
      <c r="J281" s="4" t="s">
        <v>670</v>
      </c>
      <c r="L281" s="5">
        <f t="shared" si="89"/>
        <v>0</v>
      </c>
      <c r="M281" s="5">
        <f t="shared" si="90"/>
        <v>3</v>
      </c>
      <c r="N281" s="5">
        <f t="shared" si="91"/>
        <v>2</v>
      </c>
      <c r="W281" s="5">
        <f t="shared" si="92"/>
        <v>0</v>
      </c>
      <c r="X281" s="5">
        <f t="shared" si="93"/>
        <v>0</v>
      </c>
      <c r="Y281" s="5">
        <f t="shared" si="94"/>
        <v>0</v>
      </c>
      <c r="Z281" s="5">
        <f t="shared" si="95"/>
        <v>0</v>
      </c>
      <c r="AA281" s="5">
        <f t="shared" si="96"/>
        <v>3</v>
      </c>
      <c r="AB281" s="5">
        <f t="shared" si="97"/>
        <v>2</v>
      </c>
      <c r="AC281" s="5">
        <f t="shared" si="98"/>
        <v>0</v>
      </c>
      <c r="AD281" s="5">
        <f t="shared" si="99"/>
        <v>0</v>
      </c>
      <c r="AE281" s="5">
        <f t="shared" si="109"/>
        <v>0</v>
      </c>
      <c r="AG281" s="5">
        <f t="shared" si="100"/>
        <v>0</v>
      </c>
      <c r="AH281" s="5">
        <f t="shared" si="101"/>
        <v>3</v>
      </c>
      <c r="AI281" s="5">
        <f t="shared" si="102"/>
        <v>0</v>
      </c>
      <c r="AJ281" s="5">
        <f t="shared" si="103"/>
        <v>3</v>
      </c>
      <c r="AK281" s="5">
        <f t="shared" si="104"/>
        <v>0</v>
      </c>
      <c r="AL281" s="4">
        <f t="shared" si="105"/>
        <v>3</v>
      </c>
      <c r="AM281" s="5">
        <f t="shared" si="106"/>
        <v>0</v>
      </c>
      <c r="AN281" s="5">
        <f t="shared" si="107"/>
        <v>3</v>
      </c>
      <c r="AO281" s="7">
        <f t="shared" si="108"/>
        <v>0.6</v>
      </c>
    </row>
    <row r="282" spans="1:41" x14ac:dyDescent="0.55000000000000004">
      <c r="A282" s="1" t="s">
        <v>266</v>
      </c>
      <c r="B282" s="1" t="s">
        <v>267</v>
      </c>
      <c r="C282" t="s">
        <v>268</v>
      </c>
      <c r="E282" s="4" t="s">
        <v>670</v>
      </c>
      <c r="F282" s="4" t="s">
        <v>672</v>
      </c>
      <c r="G282" s="4" t="s">
        <v>671</v>
      </c>
      <c r="H282" s="4" t="s">
        <v>670</v>
      </c>
      <c r="I282" s="4" t="s">
        <v>672</v>
      </c>
      <c r="J282" s="4" t="s">
        <v>670</v>
      </c>
      <c r="L282" s="5">
        <f t="shared" si="89"/>
        <v>2</v>
      </c>
      <c r="M282" s="5">
        <f t="shared" si="90"/>
        <v>2</v>
      </c>
      <c r="N282" s="5">
        <f t="shared" si="91"/>
        <v>1</v>
      </c>
      <c r="W282" s="5">
        <f t="shared" si="92"/>
        <v>0</v>
      </c>
      <c r="X282" s="5">
        <f t="shared" si="93"/>
        <v>0</v>
      </c>
      <c r="Y282" s="5">
        <f t="shared" si="94"/>
        <v>0</v>
      </c>
      <c r="Z282" s="5">
        <f t="shared" si="95"/>
        <v>2</v>
      </c>
      <c r="AA282" s="5">
        <f t="shared" si="96"/>
        <v>2</v>
      </c>
      <c r="AB282" s="5">
        <f t="shared" si="97"/>
        <v>1</v>
      </c>
      <c r="AC282" s="5">
        <f t="shared" si="98"/>
        <v>0</v>
      </c>
      <c r="AD282" s="5">
        <f t="shared" si="99"/>
        <v>0</v>
      </c>
      <c r="AE282" s="5">
        <f t="shared" si="109"/>
        <v>0</v>
      </c>
      <c r="AG282" s="5">
        <f t="shared" si="100"/>
        <v>0</v>
      </c>
      <c r="AH282" s="5">
        <f t="shared" si="101"/>
        <v>2</v>
      </c>
      <c r="AI282" s="5">
        <f t="shared" si="102"/>
        <v>0</v>
      </c>
      <c r="AJ282" s="5">
        <f t="shared" si="103"/>
        <v>2</v>
      </c>
      <c r="AK282" s="5">
        <f t="shared" si="104"/>
        <v>0</v>
      </c>
      <c r="AL282" s="4">
        <f t="shared" si="105"/>
        <v>2</v>
      </c>
      <c r="AM282" s="5">
        <f t="shared" si="106"/>
        <v>0</v>
      </c>
      <c r="AN282" s="5">
        <f t="shared" si="107"/>
        <v>2</v>
      </c>
      <c r="AO282" s="7">
        <f t="shared" si="108"/>
        <v>0.4</v>
      </c>
    </row>
    <row r="283" spans="1:41" x14ac:dyDescent="0.55000000000000004">
      <c r="A283" s="1" t="s">
        <v>266</v>
      </c>
      <c r="B283" s="1" t="s">
        <v>275</v>
      </c>
      <c r="C283" t="s">
        <v>276</v>
      </c>
      <c r="E283" s="4" t="s">
        <v>671</v>
      </c>
      <c r="F283" s="4" t="s">
        <v>670</v>
      </c>
      <c r="G283" s="4" t="s">
        <v>672</v>
      </c>
      <c r="H283" s="4" t="s">
        <v>670</v>
      </c>
      <c r="I283" s="4" t="s">
        <v>672</v>
      </c>
      <c r="J283" s="4" t="s">
        <v>670</v>
      </c>
      <c r="L283" s="5">
        <f t="shared" si="89"/>
        <v>2</v>
      </c>
      <c r="M283" s="5">
        <f t="shared" si="90"/>
        <v>2</v>
      </c>
      <c r="N283" s="5">
        <f t="shared" si="91"/>
        <v>1</v>
      </c>
      <c r="W283" s="5">
        <f t="shared" si="92"/>
        <v>0</v>
      </c>
      <c r="X283" s="5">
        <f t="shared" si="93"/>
        <v>0</v>
      </c>
      <c r="Y283" s="5">
        <f t="shared" si="94"/>
        <v>0</v>
      </c>
      <c r="Z283" s="5">
        <f t="shared" si="95"/>
        <v>2</v>
      </c>
      <c r="AA283" s="5">
        <f t="shared" si="96"/>
        <v>2</v>
      </c>
      <c r="AB283" s="5">
        <f t="shared" si="97"/>
        <v>1</v>
      </c>
      <c r="AC283" s="5">
        <f t="shared" si="98"/>
        <v>0</v>
      </c>
      <c r="AD283" s="5">
        <f t="shared" si="99"/>
        <v>0</v>
      </c>
      <c r="AE283" s="5">
        <f t="shared" si="109"/>
        <v>0</v>
      </c>
      <c r="AG283" s="5">
        <f t="shared" si="100"/>
        <v>0</v>
      </c>
      <c r="AH283" s="5">
        <f t="shared" si="101"/>
        <v>2</v>
      </c>
      <c r="AI283" s="5">
        <f t="shared" si="102"/>
        <v>0</v>
      </c>
      <c r="AJ283" s="5">
        <f t="shared" si="103"/>
        <v>2</v>
      </c>
      <c r="AK283" s="5">
        <f t="shared" si="104"/>
        <v>0</v>
      </c>
      <c r="AL283" s="4">
        <f t="shared" si="105"/>
        <v>2</v>
      </c>
      <c r="AM283" s="5">
        <f t="shared" si="106"/>
        <v>0</v>
      </c>
      <c r="AN283" s="5">
        <f t="shared" si="107"/>
        <v>2</v>
      </c>
      <c r="AO283" s="7">
        <f t="shared" si="108"/>
        <v>0.4</v>
      </c>
    </row>
    <row r="284" spans="1:41" x14ac:dyDescent="0.55000000000000004">
      <c r="A284" s="1" t="s">
        <v>266</v>
      </c>
      <c r="B284" s="1" t="s">
        <v>569</v>
      </c>
      <c r="C284" t="s">
        <v>570</v>
      </c>
      <c r="E284" s="4" t="s">
        <v>670</v>
      </c>
      <c r="F284" s="4" t="s">
        <v>672</v>
      </c>
      <c r="G284" s="4" t="s">
        <v>672</v>
      </c>
      <c r="H284" s="4" t="s">
        <v>671</v>
      </c>
      <c r="I284" s="4" t="s">
        <v>670</v>
      </c>
      <c r="J284" s="4" t="s">
        <v>670</v>
      </c>
      <c r="L284" s="5">
        <f t="shared" si="89"/>
        <v>2</v>
      </c>
      <c r="M284" s="5">
        <f t="shared" si="90"/>
        <v>2</v>
      </c>
      <c r="N284" s="5">
        <f t="shared" si="91"/>
        <v>1</v>
      </c>
      <c r="W284" s="5">
        <f t="shared" si="92"/>
        <v>0</v>
      </c>
      <c r="X284" s="5">
        <f t="shared" si="93"/>
        <v>0</v>
      </c>
      <c r="Y284" s="5">
        <f t="shared" si="94"/>
        <v>0</v>
      </c>
      <c r="Z284" s="5">
        <f t="shared" si="95"/>
        <v>2</v>
      </c>
      <c r="AA284" s="5">
        <f t="shared" si="96"/>
        <v>2</v>
      </c>
      <c r="AB284" s="5">
        <f t="shared" si="97"/>
        <v>1</v>
      </c>
      <c r="AC284" s="5">
        <f t="shared" si="98"/>
        <v>0</v>
      </c>
      <c r="AD284" s="5">
        <f t="shared" si="99"/>
        <v>0</v>
      </c>
      <c r="AE284" s="5">
        <f t="shared" si="109"/>
        <v>0</v>
      </c>
      <c r="AG284" s="5">
        <f t="shared" si="100"/>
        <v>0</v>
      </c>
      <c r="AH284" s="5">
        <f t="shared" si="101"/>
        <v>2</v>
      </c>
      <c r="AI284" s="5">
        <f t="shared" si="102"/>
        <v>0</v>
      </c>
      <c r="AJ284" s="5">
        <f t="shared" si="103"/>
        <v>2</v>
      </c>
      <c r="AK284" s="5">
        <f t="shared" si="104"/>
        <v>0</v>
      </c>
      <c r="AL284" s="4">
        <f t="shared" si="105"/>
        <v>2</v>
      </c>
      <c r="AM284" s="5">
        <f t="shared" si="106"/>
        <v>0</v>
      </c>
      <c r="AN284" s="5">
        <f t="shared" si="107"/>
        <v>2</v>
      </c>
      <c r="AO284" s="7">
        <f t="shared" si="108"/>
        <v>0.4</v>
      </c>
    </row>
    <row r="285" spans="1:41" x14ac:dyDescent="0.55000000000000004">
      <c r="A285" s="1" t="s">
        <v>266</v>
      </c>
      <c r="B285" s="1" t="s">
        <v>281</v>
      </c>
      <c r="C285" t="s">
        <v>282</v>
      </c>
      <c r="E285" s="4" t="s">
        <v>672</v>
      </c>
      <c r="F285" s="4" t="s">
        <v>672</v>
      </c>
      <c r="G285" s="4" t="s">
        <v>672</v>
      </c>
      <c r="H285" s="4" t="s">
        <v>672</v>
      </c>
      <c r="I285" s="4" t="s">
        <v>671</v>
      </c>
      <c r="J285" s="4" t="s">
        <v>670</v>
      </c>
      <c r="L285" s="5">
        <f t="shared" si="89"/>
        <v>4</v>
      </c>
      <c r="M285" s="5">
        <f t="shared" si="90"/>
        <v>0</v>
      </c>
      <c r="N285" s="5">
        <f t="shared" si="91"/>
        <v>1</v>
      </c>
      <c r="W285" s="5">
        <f t="shared" si="92"/>
        <v>0</v>
      </c>
      <c r="X285" s="5">
        <f t="shared" si="93"/>
        <v>0</v>
      </c>
      <c r="Y285" s="5">
        <f t="shared" si="94"/>
        <v>0</v>
      </c>
      <c r="Z285" s="5">
        <f t="shared" si="95"/>
        <v>4</v>
      </c>
      <c r="AA285" s="5">
        <f t="shared" si="96"/>
        <v>0</v>
      </c>
      <c r="AB285" s="5">
        <f t="shared" si="97"/>
        <v>1</v>
      </c>
      <c r="AC285" s="5">
        <f t="shared" si="98"/>
        <v>0</v>
      </c>
      <c r="AD285" s="5">
        <f t="shared" si="99"/>
        <v>0</v>
      </c>
      <c r="AE285" s="5">
        <f t="shared" si="109"/>
        <v>0</v>
      </c>
      <c r="AG285" s="5">
        <f t="shared" si="100"/>
        <v>0</v>
      </c>
      <c r="AH285" s="5">
        <f t="shared" si="101"/>
        <v>0</v>
      </c>
      <c r="AI285" s="5">
        <f t="shared" si="102"/>
        <v>0</v>
      </c>
      <c r="AJ285" s="5">
        <f t="shared" si="103"/>
        <v>0</v>
      </c>
      <c r="AK285" s="5">
        <f t="shared" si="104"/>
        <v>0</v>
      </c>
      <c r="AL285" s="4">
        <f t="shared" si="105"/>
        <v>0</v>
      </c>
      <c r="AM285" s="5">
        <f t="shared" si="106"/>
        <v>0</v>
      </c>
      <c r="AN285" s="5">
        <f t="shared" si="107"/>
        <v>0</v>
      </c>
      <c r="AO285" s="7">
        <f t="shared" si="108"/>
        <v>0</v>
      </c>
    </row>
    <row r="286" spans="1:41" x14ac:dyDescent="0.55000000000000004">
      <c r="A286" s="1" t="s">
        <v>266</v>
      </c>
      <c r="B286" s="1" t="s">
        <v>269</v>
      </c>
      <c r="C286" t="s">
        <v>270</v>
      </c>
      <c r="E286" s="4" t="s">
        <v>672</v>
      </c>
      <c r="F286" s="4" t="s">
        <v>672</v>
      </c>
      <c r="G286" s="4" t="s">
        <v>672</v>
      </c>
      <c r="H286" s="4" t="s">
        <v>671</v>
      </c>
      <c r="I286" s="4" t="s">
        <v>671</v>
      </c>
      <c r="J286" s="4" t="s">
        <v>670</v>
      </c>
      <c r="L286" s="5">
        <f t="shared" si="89"/>
        <v>3</v>
      </c>
      <c r="M286" s="5">
        <f t="shared" si="90"/>
        <v>0</v>
      </c>
      <c r="N286" s="5">
        <f t="shared" si="91"/>
        <v>2</v>
      </c>
      <c r="W286" s="5">
        <f t="shared" si="92"/>
        <v>0</v>
      </c>
      <c r="X286" s="5">
        <f t="shared" si="93"/>
        <v>0</v>
      </c>
      <c r="Y286" s="5">
        <f t="shared" si="94"/>
        <v>0</v>
      </c>
      <c r="Z286" s="5">
        <f t="shared" si="95"/>
        <v>3</v>
      </c>
      <c r="AA286" s="5">
        <f t="shared" si="96"/>
        <v>0</v>
      </c>
      <c r="AB286" s="5">
        <f t="shared" si="97"/>
        <v>2</v>
      </c>
      <c r="AC286" s="5">
        <f t="shared" si="98"/>
        <v>0</v>
      </c>
      <c r="AD286" s="5">
        <f t="shared" si="99"/>
        <v>0</v>
      </c>
      <c r="AE286" s="5">
        <f t="shared" si="109"/>
        <v>0</v>
      </c>
      <c r="AG286" s="5">
        <f t="shared" si="100"/>
        <v>0</v>
      </c>
      <c r="AH286" s="5">
        <f t="shared" si="101"/>
        <v>0</v>
      </c>
      <c r="AI286" s="5">
        <f t="shared" si="102"/>
        <v>0</v>
      </c>
      <c r="AJ286" s="5">
        <f t="shared" si="103"/>
        <v>0</v>
      </c>
      <c r="AK286" s="5">
        <f t="shared" si="104"/>
        <v>0</v>
      </c>
      <c r="AL286" s="4">
        <f t="shared" si="105"/>
        <v>0</v>
      </c>
      <c r="AM286" s="5">
        <f t="shared" si="106"/>
        <v>0</v>
      </c>
      <c r="AN286" s="5">
        <f t="shared" si="107"/>
        <v>0</v>
      </c>
      <c r="AO286" s="7">
        <f t="shared" si="108"/>
        <v>0</v>
      </c>
    </row>
    <row r="287" spans="1:41" x14ac:dyDescent="0.55000000000000004">
      <c r="A287" s="1" t="s">
        <v>266</v>
      </c>
      <c r="B287" s="1" t="s">
        <v>571</v>
      </c>
      <c r="C287" t="s">
        <v>572</v>
      </c>
      <c r="E287" s="4" t="s">
        <v>672</v>
      </c>
      <c r="F287" s="4" t="s">
        <v>670</v>
      </c>
      <c r="G287" s="4" t="s">
        <v>672</v>
      </c>
      <c r="H287" s="4" t="s">
        <v>670</v>
      </c>
      <c r="I287" s="4" t="s">
        <v>670</v>
      </c>
      <c r="J287" s="4" t="s">
        <v>670</v>
      </c>
      <c r="L287" s="5">
        <f t="shared" si="89"/>
        <v>2</v>
      </c>
      <c r="M287" s="5">
        <f t="shared" si="90"/>
        <v>3</v>
      </c>
      <c r="N287" s="5">
        <f t="shared" si="91"/>
        <v>0</v>
      </c>
      <c r="W287" s="5">
        <f t="shared" si="92"/>
        <v>0</v>
      </c>
      <c r="X287" s="5">
        <f t="shared" si="93"/>
        <v>0</v>
      </c>
      <c r="Y287" s="5">
        <f t="shared" si="94"/>
        <v>0</v>
      </c>
      <c r="Z287" s="5">
        <f t="shared" si="95"/>
        <v>2</v>
      </c>
      <c r="AA287" s="5">
        <f t="shared" si="96"/>
        <v>3</v>
      </c>
      <c r="AB287" s="5">
        <f t="shared" si="97"/>
        <v>0</v>
      </c>
      <c r="AC287" s="5">
        <f t="shared" si="98"/>
        <v>0</v>
      </c>
      <c r="AD287" s="5">
        <f t="shared" si="99"/>
        <v>0</v>
      </c>
      <c r="AE287" s="5">
        <f t="shared" si="109"/>
        <v>0</v>
      </c>
      <c r="AG287" s="5">
        <f t="shared" si="100"/>
        <v>0</v>
      </c>
      <c r="AH287" s="5">
        <f t="shared" si="101"/>
        <v>3</v>
      </c>
      <c r="AI287" s="5">
        <f t="shared" si="102"/>
        <v>0</v>
      </c>
      <c r="AJ287" s="5">
        <f t="shared" si="103"/>
        <v>3</v>
      </c>
      <c r="AK287" s="5">
        <f t="shared" si="104"/>
        <v>0</v>
      </c>
      <c r="AL287" s="4">
        <f t="shared" si="105"/>
        <v>3</v>
      </c>
      <c r="AM287" s="5">
        <f t="shared" si="106"/>
        <v>0</v>
      </c>
      <c r="AN287" s="5">
        <f t="shared" si="107"/>
        <v>3</v>
      </c>
      <c r="AO287" s="7">
        <f t="shared" si="108"/>
        <v>0.6</v>
      </c>
    </row>
    <row r="288" spans="1:41" x14ac:dyDescent="0.55000000000000004">
      <c r="A288" s="1" t="s">
        <v>266</v>
      </c>
      <c r="B288" s="1" t="s">
        <v>277</v>
      </c>
      <c r="C288" t="s">
        <v>97</v>
      </c>
      <c r="E288" s="4" t="s">
        <v>670</v>
      </c>
      <c r="F288" s="4" t="s">
        <v>670</v>
      </c>
      <c r="G288" s="4" t="s">
        <v>672</v>
      </c>
      <c r="H288" s="4" t="s">
        <v>671</v>
      </c>
      <c r="I288" s="4" t="s">
        <v>670</v>
      </c>
      <c r="J288" s="4" t="s">
        <v>670</v>
      </c>
      <c r="L288" s="5">
        <f t="shared" si="89"/>
        <v>1</v>
      </c>
      <c r="M288" s="5">
        <f t="shared" si="90"/>
        <v>3</v>
      </c>
      <c r="N288" s="5">
        <f t="shared" si="91"/>
        <v>1</v>
      </c>
      <c r="W288" s="5">
        <f t="shared" si="92"/>
        <v>0</v>
      </c>
      <c r="X288" s="5">
        <f t="shared" si="93"/>
        <v>0</v>
      </c>
      <c r="Y288" s="5">
        <f t="shared" si="94"/>
        <v>0</v>
      </c>
      <c r="Z288" s="5">
        <f t="shared" si="95"/>
        <v>1</v>
      </c>
      <c r="AA288" s="5">
        <f t="shared" si="96"/>
        <v>3</v>
      </c>
      <c r="AB288" s="5">
        <f t="shared" si="97"/>
        <v>1</v>
      </c>
      <c r="AC288" s="5">
        <f t="shared" si="98"/>
        <v>0</v>
      </c>
      <c r="AD288" s="5">
        <f t="shared" si="99"/>
        <v>0</v>
      </c>
      <c r="AE288" s="5">
        <f t="shared" si="109"/>
        <v>0</v>
      </c>
      <c r="AG288" s="5">
        <f t="shared" si="100"/>
        <v>0</v>
      </c>
      <c r="AH288" s="5">
        <f t="shared" si="101"/>
        <v>3</v>
      </c>
      <c r="AI288" s="5">
        <f t="shared" si="102"/>
        <v>0</v>
      </c>
      <c r="AJ288" s="5">
        <f t="shared" si="103"/>
        <v>3</v>
      </c>
      <c r="AK288" s="5">
        <f t="shared" si="104"/>
        <v>0</v>
      </c>
      <c r="AL288" s="4">
        <f t="shared" si="105"/>
        <v>3</v>
      </c>
      <c r="AM288" s="5">
        <f t="shared" si="106"/>
        <v>0</v>
      </c>
      <c r="AN288" s="5">
        <f t="shared" si="107"/>
        <v>3</v>
      </c>
      <c r="AO288" s="7">
        <f t="shared" si="108"/>
        <v>0.6</v>
      </c>
    </row>
    <row r="289" spans="1:41" x14ac:dyDescent="0.55000000000000004">
      <c r="A289" s="1" t="s">
        <v>287</v>
      </c>
      <c r="B289" s="1" t="s">
        <v>296</v>
      </c>
      <c r="C289" t="s">
        <v>297</v>
      </c>
      <c r="E289" s="4" t="s">
        <v>670</v>
      </c>
      <c r="F289" s="4" t="s">
        <v>671</v>
      </c>
      <c r="G289" s="4" t="s">
        <v>672</v>
      </c>
      <c r="H289" s="4" t="s">
        <v>670</v>
      </c>
      <c r="I289" s="4" t="s">
        <v>671</v>
      </c>
      <c r="J289" s="4" t="s">
        <v>672</v>
      </c>
      <c r="L289" s="5">
        <f t="shared" si="89"/>
        <v>1</v>
      </c>
      <c r="M289" s="5">
        <f t="shared" si="90"/>
        <v>2</v>
      </c>
      <c r="N289" s="5">
        <f t="shared" si="91"/>
        <v>2</v>
      </c>
      <c r="W289" s="5">
        <f t="shared" si="92"/>
        <v>1</v>
      </c>
      <c r="X289" s="5">
        <f t="shared" si="93"/>
        <v>2</v>
      </c>
      <c r="Y289" s="5">
        <f t="shared" si="94"/>
        <v>0</v>
      </c>
      <c r="Z289" s="5">
        <f t="shared" si="95"/>
        <v>0</v>
      </c>
      <c r="AA289" s="5">
        <f t="shared" si="96"/>
        <v>0</v>
      </c>
      <c r="AB289" s="5">
        <f t="shared" si="97"/>
        <v>0</v>
      </c>
      <c r="AC289" s="5">
        <f t="shared" si="98"/>
        <v>0</v>
      </c>
      <c r="AD289" s="5">
        <f t="shared" si="99"/>
        <v>0</v>
      </c>
      <c r="AE289" s="5">
        <f t="shared" si="109"/>
        <v>0</v>
      </c>
      <c r="AG289" s="5">
        <f t="shared" si="100"/>
        <v>1</v>
      </c>
      <c r="AH289" s="5">
        <f t="shared" si="101"/>
        <v>0</v>
      </c>
      <c r="AI289" s="5">
        <f t="shared" si="102"/>
        <v>0</v>
      </c>
      <c r="AJ289" s="5">
        <f t="shared" si="103"/>
        <v>1</v>
      </c>
      <c r="AK289" s="5">
        <f t="shared" si="104"/>
        <v>0.6</v>
      </c>
      <c r="AL289" s="4">
        <f t="shared" si="105"/>
        <v>0</v>
      </c>
      <c r="AM289" s="5">
        <f t="shared" si="106"/>
        <v>0</v>
      </c>
      <c r="AN289" s="5">
        <f t="shared" si="107"/>
        <v>0.6</v>
      </c>
      <c r="AO289" s="7">
        <f t="shared" si="108"/>
        <v>0.2</v>
      </c>
    </row>
    <row r="290" spans="1:41" x14ac:dyDescent="0.55000000000000004">
      <c r="A290" s="1" t="s">
        <v>287</v>
      </c>
      <c r="B290" s="1" t="s">
        <v>292</v>
      </c>
      <c r="C290" t="s">
        <v>293</v>
      </c>
      <c r="E290" s="4" t="s">
        <v>670</v>
      </c>
      <c r="F290" s="4" t="s">
        <v>672</v>
      </c>
      <c r="G290" s="4" t="s">
        <v>671</v>
      </c>
      <c r="H290" s="4" t="s">
        <v>672</v>
      </c>
      <c r="I290" s="4" t="s">
        <v>670</v>
      </c>
      <c r="J290" s="4" t="s">
        <v>672</v>
      </c>
      <c r="L290" s="5">
        <f t="shared" si="89"/>
        <v>2</v>
      </c>
      <c r="M290" s="5">
        <f t="shared" si="90"/>
        <v>2</v>
      </c>
      <c r="N290" s="5">
        <f t="shared" si="91"/>
        <v>1</v>
      </c>
      <c r="W290" s="5">
        <f t="shared" si="92"/>
        <v>2</v>
      </c>
      <c r="X290" s="5">
        <f t="shared" si="93"/>
        <v>2</v>
      </c>
      <c r="Y290" s="5">
        <f t="shared" si="94"/>
        <v>0</v>
      </c>
      <c r="Z290" s="5">
        <f t="shared" si="95"/>
        <v>0</v>
      </c>
      <c r="AA290" s="5">
        <f t="shared" si="96"/>
        <v>0</v>
      </c>
      <c r="AB290" s="5">
        <f t="shared" si="97"/>
        <v>0</v>
      </c>
      <c r="AC290" s="5">
        <f t="shared" si="98"/>
        <v>0</v>
      </c>
      <c r="AD290" s="5">
        <f t="shared" si="99"/>
        <v>0</v>
      </c>
      <c r="AE290" s="5">
        <f t="shared" si="109"/>
        <v>0</v>
      </c>
      <c r="AG290" s="5">
        <f t="shared" si="100"/>
        <v>2</v>
      </c>
      <c r="AH290" s="5">
        <f t="shared" si="101"/>
        <v>0</v>
      </c>
      <c r="AI290" s="5">
        <f t="shared" si="102"/>
        <v>0</v>
      </c>
      <c r="AJ290" s="5">
        <f t="shared" si="103"/>
        <v>2</v>
      </c>
      <c r="AK290" s="5">
        <f t="shared" si="104"/>
        <v>1.6</v>
      </c>
      <c r="AL290" s="4">
        <f t="shared" si="105"/>
        <v>0</v>
      </c>
      <c r="AM290" s="5">
        <f t="shared" si="106"/>
        <v>0</v>
      </c>
      <c r="AN290" s="5">
        <f t="shared" si="107"/>
        <v>1.6</v>
      </c>
      <c r="AO290" s="7">
        <f t="shared" si="108"/>
        <v>0.4</v>
      </c>
    </row>
    <row r="291" spans="1:41" x14ac:dyDescent="0.55000000000000004">
      <c r="A291" s="1" t="s">
        <v>287</v>
      </c>
      <c r="B291" s="1" t="s">
        <v>294</v>
      </c>
      <c r="C291" t="s">
        <v>295</v>
      </c>
      <c r="E291" s="4" t="s">
        <v>672</v>
      </c>
      <c r="F291" s="4" t="s">
        <v>670</v>
      </c>
      <c r="G291" s="4" t="s">
        <v>672</v>
      </c>
      <c r="H291" s="4" t="s">
        <v>671</v>
      </c>
      <c r="I291" s="4" t="s">
        <v>670</v>
      </c>
      <c r="J291" s="4" t="s">
        <v>672</v>
      </c>
      <c r="L291" s="5">
        <f t="shared" si="89"/>
        <v>2</v>
      </c>
      <c r="M291" s="5">
        <f t="shared" si="90"/>
        <v>2</v>
      </c>
      <c r="N291" s="5">
        <f t="shared" si="91"/>
        <v>1</v>
      </c>
      <c r="W291" s="5">
        <f t="shared" si="92"/>
        <v>2</v>
      </c>
      <c r="X291" s="5">
        <f t="shared" si="93"/>
        <v>2</v>
      </c>
      <c r="Y291" s="5">
        <f t="shared" si="94"/>
        <v>0</v>
      </c>
      <c r="Z291" s="5">
        <f t="shared" si="95"/>
        <v>0</v>
      </c>
      <c r="AA291" s="5">
        <f t="shared" si="96"/>
        <v>0</v>
      </c>
      <c r="AB291" s="5">
        <f t="shared" si="97"/>
        <v>0</v>
      </c>
      <c r="AC291" s="5">
        <f t="shared" si="98"/>
        <v>0</v>
      </c>
      <c r="AD291" s="5">
        <f t="shared" si="99"/>
        <v>0</v>
      </c>
      <c r="AE291" s="5">
        <f t="shared" si="109"/>
        <v>0</v>
      </c>
      <c r="AG291" s="5">
        <f t="shared" si="100"/>
        <v>2</v>
      </c>
      <c r="AH291" s="5">
        <f t="shared" si="101"/>
        <v>0</v>
      </c>
      <c r="AI291" s="5">
        <f t="shared" si="102"/>
        <v>0</v>
      </c>
      <c r="AJ291" s="5">
        <f t="shared" si="103"/>
        <v>2</v>
      </c>
      <c r="AK291" s="5">
        <f t="shared" si="104"/>
        <v>1.6</v>
      </c>
      <c r="AL291" s="4">
        <f t="shared" si="105"/>
        <v>0</v>
      </c>
      <c r="AM291" s="5">
        <f t="shared" si="106"/>
        <v>0</v>
      </c>
      <c r="AN291" s="5">
        <f t="shared" si="107"/>
        <v>1.6</v>
      </c>
      <c r="AO291" s="7">
        <f t="shared" si="108"/>
        <v>0.4</v>
      </c>
    </row>
    <row r="292" spans="1:41" x14ac:dyDescent="0.55000000000000004">
      <c r="A292" s="1" t="s">
        <v>287</v>
      </c>
      <c r="B292" s="1" t="s">
        <v>288</v>
      </c>
      <c r="C292" t="s">
        <v>289</v>
      </c>
      <c r="E292" s="4" t="s">
        <v>670</v>
      </c>
      <c r="F292" s="4" t="s">
        <v>670</v>
      </c>
      <c r="G292" s="4" t="s">
        <v>671</v>
      </c>
      <c r="H292" s="4" t="s">
        <v>671</v>
      </c>
      <c r="I292" s="4" t="s">
        <v>672</v>
      </c>
      <c r="J292" s="4" t="s">
        <v>672</v>
      </c>
      <c r="L292" s="5">
        <f t="shared" si="89"/>
        <v>1</v>
      </c>
      <c r="M292" s="5">
        <f t="shared" si="90"/>
        <v>2</v>
      </c>
      <c r="N292" s="5">
        <f t="shared" si="91"/>
        <v>2</v>
      </c>
      <c r="W292" s="5">
        <f t="shared" si="92"/>
        <v>1</v>
      </c>
      <c r="X292" s="5">
        <f t="shared" si="93"/>
        <v>2</v>
      </c>
      <c r="Y292" s="5">
        <f t="shared" si="94"/>
        <v>0</v>
      </c>
      <c r="Z292" s="5">
        <f t="shared" si="95"/>
        <v>0</v>
      </c>
      <c r="AA292" s="5">
        <f t="shared" si="96"/>
        <v>0</v>
      </c>
      <c r="AB292" s="5">
        <f t="shared" si="97"/>
        <v>0</v>
      </c>
      <c r="AC292" s="5">
        <f t="shared" si="98"/>
        <v>0</v>
      </c>
      <c r="AD292" s="5">
        <f t="shared" si="99"/>
        <v>0</v>
      </c>
      <c r="AE292" s="5">
        <f t="shared" si="109"/>
        <v>0</v>
      </c>
      <c r="AG292" s="5">
        <f t="shared" si="100"/>
        <v>1</v>
      </c>
      <c r="AH292" s="5">
        <f t="shared" si="101"/>
        <v>0</v>
      </c>
      <c r="AI292" s="5">
        <f t="shared" si="102"/>
        <v>0</v>
      </c>
      <c r="AJ292" s="5">
        <f t="shared" si="103"/>
        <v>1</v>
      </c>
      <c r="AK292" s="5">
        <f t="shared" si="104"/>
        <v>0.6</v>
      </c>
      <c r="AL292" s="4">
        <f t="shared" si="105"/>
        <v>0</v>
      </c>
      <c r="AM292" s="5">
        <f t="shared" si="106"/>
        <v>0</v>
      </c>
      <c r="AN292" s="5">
        <f t="shared" si="107"/>
        <v>0.6</v>
      </c>
      <c r="AO292" s="7">
        <f t="shared" si="108"/>
        <v>0.2</v>
      </c>
    </row>
    <row r="293" spans="1:41" x14ac:dyDescent="0.55000000000000004">
      <c r="A293" s="1" t="s">
        <v>287</v>
      </c>
      <c r="B293" s="1" t="s">
        <v>300</v>
      </c>
      <c r="C293" t="s">
        <v>301</v>
      </c>
      <c r="E293" s="4" t="s">
        <v>672</v>
      </c>
      <c r="F293" s="4" t="s">
        <v>670</v>
      </c>
      <c r="G293" s="4" t="s">
        <v>671</v>
      </c>
      <c r="H293" s="4" t="s">
        <v>672</v>
      </c>
      <c r="I293" s="4" t="s">
        <v>670</v>
      </c>
      <c r="J293" s="4" t="s">
        <v>672</v>
      </c>
      <c r="L293" s="5">
        <f t="shared" si="89"/>
        <v>2</v>
      </c>
      <c r="M293" s="5">
        <f t="shared" si="90"/>
        <v>2</v>
      </c>
      <c r="N293" s="5">
        <f t="shared" si="91"/>
        <v>1</v>
      </c>
      <c r="W293" s="5">
        <f t="shared" si="92"/>
        <v>2</v>
      </c>
      <c r="X293" s="5">
        <f t="shared" si="93"/>
        <v>2</v>
      </c>
      <c r="Y293" s="5">
        <f t="shared" si="94"/>
        <v>0</v>
      </c>
      <c r="Z293" s="5">
        <f t="shared" si="95"/>
        <v>0</v>
      </c>
      <c r="AA293" s="5">
        <f t="shared" si="96"/>
        <v>0</v>
      </c>
      <c r="AB293" s="5">
        <f t="shared" si="97"/>
        <v>0</v>
      </c>
      <c r="AC293" s="5">
        <f t="shared" si="98"/>
        <v>0</v>
      </c>
      <c r="AD293" s="5">
        <f t="shared" si="99"/>
        <v>0</v>
      </c>
      <c r="AE293" s="5">
        <f t="shared" si="109"/>
        <v>0</v>
      </c>
      <c r="AG293" s="5">
        <f t="shared" si="100"/>
        <v>2</v>
      </c>
      <c r="AH293" s="5">
        <f t="shared" si="101"/>
        <v>0</v>
      </c>
      <c r="AI293" s="5">
        <f t="shared" si="102"/>
        <v>0</v>
      </c>
      <c r="AJ293" s="5">
        <f t="shared" si="103"/>
        <v>2</v>
      </c>
      <c r="AK293" s="5">
        <f t="shared" si="104"/>
        <v>1.6</v>
      </c>
      <c r="AL293" s="4">
        <f t="shared" si="105"/>
        <v>0</v>
      </c>
      <c r="AM293" s="5">
        <f t="shared" si="106"/>
        <v>0</v>
      </c>
      <c r="AN293" s="5">
        <f t="shared" si="107"/>
        <v>1.6</v>
      </c>
      <c r="AO293" s="7">
        <f t="shared" si="108"/>
        <v>0.4</v>
      </c>
    </row>
    <row r="294" spans="1:41" x14ac:dyDescent="0.55000000000000004">
      <c r="A294" s="1" t="s">
        <v>287</v>
      </c>
      <c r="B294" s="1" t="s">
        <v>298</v>
      </c>
      <c r="C294" t="s">
        <v>299</v>
      </c>
      <c r="E294" s="4" t="s">
        <v>670</v>
      </c>
      <c r="F294" s="4" t="s">
        <v>670</v>
      </c>
      <c r="G294" s="4" t="s">
        <v>672</v>
      </c>
      <c r="H294" s="4" t="s">
        <v>672</v>
      </c>
      <c r="I294" s="4" t="s">
        <v>670</v>
      </c>
      <c r="J294" s="4" t="s">
        <v>672</v>
      </c>
      <c r="L294" s="5">
        <f t="shared" si="89"/>
        <v>2</v>
      </c>
      <c r="M294" s="5">
        <f t="shared" si="90"/>
        <v>3</v>
      </c>
      <c r="N294" s="5">
        <f t="shared" si="91"/>
        <v>0</v>
      </c>
      <c r="W294" s="5">
        <f t="shared" si="92"/>
        <v>2</v>
      </c>
      <c r="X294" s="5">
        <f t="shared" si="93"/>
        <v>3</v>
      </c>
      <c r="Y294" s="5">
        <f t="shared" si="94"/>
        <v>0</v>
      </c>
      <c r="Z294" s="5">
        <f t="shared" si="95"/>
        <v>0</v>
      </c>
      <c r="AA294" s="5">
        <f t="shared" si="96"/>
        <v>0</v>
      </c>
      <c r="AB294" s="5">
        <f t="shared" si="97"/>
        <v>0</v>
      </c>
      <c r="AC294" s="5">
        <f t="shared" si="98"/>
        <v>0</v>
      </c>
      <c r="AD294" s="5">
        <f t="shared" si="99"/>
        <v>0</v>
      </c>
      <c r="AE294" s="5">
        <f t="shared" si="109"/>
        <v>0</v>
      </c>
      <c r="AG294" s="5">
        <f t="shared" si="100"/>
        <v>2</v>
      </c>
      <c r="AH294" s="5">
        <f t="shared" si="101"/>
        <v>0</v>
      </c>
      <c r="AI294" s="5">
        <f t="shared" si="102"/>
        <v>0</v>
      </c>
      <c r="AJ294" s="5">
        <f t="shared" si="103"/>
        <v>2</v>
      </c>
      <c r="AK294" s="5">
        <f t="shared" si="104"/>
        <v>2</v>
      </c>
      <c r="AL294" s="4">
        <f t="shared" si="105"/>
        <v>0</v>
      </c>
      <c r="AM294" s="5">
        <f t="shared" si="106"/>
        <v>0</v>
      </c>
      <c r="AN294" s="5">
        <f t="shared" si="107"/>
        <v>2</v>
      </c>
      <c r="AO294" s="7">
        <f t="shared" si="108"/>
        <v>0.4</v>
      </c>
    </row>
    <row r="295" spans="1:41" x14ac:dyDescent="0.55000000000000004">
      <c r="A295" s="1" t="s">
        <v>287</v>
      </c>
      <c r="B295" s="1" t="s">
        <v>290</v>
      </c>
      <c r="C295" t="s">
        <v>291</v>
      </c>
      <c r="E295" s="4" t="s">
        <v>670</v>
      </c>
      <c r="F295" s="4" t="s">
        <v>672</v>
      </c>
      <c r="G295" s="4" t="s">
        <v>671</v>
      </c>
      <c r="H295" s="4" t="s">
        <v>670</v>
      </c>
      <c r="I295" s="4" t="s">
        <v>672</v>
      </c>
      <c r="J295" s="4" t="s">
        <v>672</v>
      </c>
      <c r="L295" s="5">
        <f t="shared" si="89"/>
        <v>2</v>
      </c>
      <c r="M295" s="5">
        <f t="shared" si="90"/>
        <v>2</v>
      </c>
      <c r="N295" s="5">
        <f t="shared" si="91"/>
        <v>1</v>
      </c>
      <c r="W295" s="5">
        <f t="shared" si="92"/>
        <v>2</v>
      </c>
      <c r="X295" s="5">
        <f t="shared" si="93"/>
        <v>2</v>
      </c>
      <c r="Y295" s="5">
        <f t="shared" si="94"/>
        <v>0</v>
      </c>
      <c r="Z295" s="5">
        <f t="shared" si="95"/>
        <v>0</v>
      </c>
      <c r="AA295" s="5">
        <f t="shared" si="96"/>
        <v>0</v>
      </c>
      <c r="AB295" s="5">
        <f t="shared" si="97"/>
        <v>0</v>
      </c>
      <c r="AC295" s="5">
        <f t="shared" si="98"/>
        <v>0</v>
      </c>
      <c r="AD295" s="5">
        <f t="shared" si="99"/>
        <v>0</v>
      </c>
      <c r="AE295" s="5">
        <f t="shared" si="109"/>
        <v>0</v>
      </c>
      <c r="AG295" s="5">
        <f t="shared" si="100"/>
        <v>2</v>
      </c>
      <c r="AH295" s="5">
        <f t="shared" si="101"/>
        <v>0</v>
      </c>
      <c r="AI295" s="5">
        <f t="shared" si="102"/>
        <v>0</v>
      </c>
      <c r="AJ295" s="5">
        <f t="shared" si="103"/>
        <v>2</v>
      </c>
      <c r="AK295" s="5">
        <f t="shared" si="104"/>
        <v>1.6</v>
      </c>
      <c r="AL295" s="4">
        <f t="shared" si="105"/>
        <v>0</v>
      </c>
      <c r="AM295" s="5">
        <f t="shared" si="106"/>
        <v>0</v>
      </c>
      <c r="AN295" s="5">
        <f t="shared" si="107"/>
        <v>1.6</v>
      </c>
      <c r="AO295" s="7">
        <f t="shared" si="108"/>
        <v>0.4</v>
      </c>
    </row>
    <row r="296" spans="1:41" x14ac:dyDescent="0.55000000000000004">
      <c r="A296" s="1" t="s">
        <v>302</v>
      </c>
      <c r="B296" s="1" t="s">
        <v>596</v>
      </c>
      <c r="C296" t="s">
        <v>597</v>
      </c>
      <c r="E296" s="4" t="s">
        <v>670</v>
      </c>
      <c r="F296" s="4" t="s">
        <v>670</v>
      </c>
      <c r="G296" s="4" t="s">
        <v>672</v>
      </c>
      <c r="H296" s="4" t="s">
        <v>670</v>
      </c>
      <c r="I296" s="4" t="s">
        <v>671</v>
      </c>
      <c r="J296" s="4" t="s">
        <v>672</v>
      </c>
      <c r="L296" s="5">
        <f t="shared" si="89"/>
        <v>1</v>
      </c>
      <c r="M296" s="5">
        <f t="shared" si="90"/>
        <v>3</v>
      </c>
      <c r="N296" s="5">
        <f t="shared" si="91"/>
        <v>1</v>
      </c>
      <c r="W296" s="5">
        <f t="shared" si="92"/>
        <v>1</v>
      </c>
      <c r="X296" s="5">
        <f t="shared" si="93"/>
        <v>3</v>
      </c>
      <c r="Y296" s="5">
        <f t="shared" si="94"/>
        <v>0</v>
      </c>
      <c r="Z296" s="5">
        <f t="shared" si="95"/>
        <v>0</v>
      </c>
      <c r="AA296" s="5">
        <f t="shared" si="96"/>
        <v>0</v>
      </c>
      <c r="AB296" s="5">
        <f t="shared" si="97"/>
        <v>0</v>
      </c>
      <c r="AC296" s="5">
        <f t="shared" si="98"/>
        <v>0</v>
      </c>
      <c r="AD296" s="5">
        <f t="shared" si="99"/>
        <v>0</v>
      </c>
      <c r="AE296" s="5">
        <f t="shared" si="109"/>
        <v>0</v>
      </c>
      <c r="AG296" s="5">
        <f t="shared" si="100"/>
        <v>1</v>
      </c>
      <c r="AH296" s="5">
        <f t="shared" si="101"/>
        <v>0</v>
      </c>
      <c r="AI296" s="5">
        <f t="shared" si="102"/>
        <v>0</v>
      </c>
      <c r="AJ296" s="5">
        <f t="shared" si="103"/>
        <v>1</v>
      </c>
      <c r="AK296" s="5">
        <f t="shared" si="104"/>
        <v>0.8</v>
      </c>
      <c r="AL296" s="4">
        <f t="shared" si="105"/>
        <v>0</v>
      </c>
      <c r="AM296" s="5">
        <f t="shared" si="106"/>
        <v>0</v>
      </c>
      <c r="AN296" s="5">
        <f t="shared" si="107"/>
        <v>0.8</v>
      </c>
      <c r="AO296" s="7">
        <f t="shared" si="108"/>
        <v>0.2</v>
      </c>
    </row>
    <row r="297" spans="1:41" x14ac:dyDescent="0.55000000000000004">
      <c r="A297" s="1" t="s">
        <v>302</v>
      </c>
      <c r="B297" s="1" t="s">
        <v>303</v>
      </c>
      <c r="C297" t="s">
        <v>304</v>
      </c>
      <c r="E297" s="4" t="s">
        <v>670</v>
      </c>
      <c r="F297" s="4" t="s">
        <v>672</v>
      </c>
      <c r="G297" s="4" t="s">
        <v>670</v>
      </c>
      <c r="H297" s="4" t="s">
        <v>671</v>
      </c>
      <c r="I297" s="4" t="s">
        <v>671</v>
      </c>
      <c r="J297" s="4" t="s">
        <v>672</v>
      </c>
      <c r="L297" s="5">
        <f t="shared" si="89"/>
        <v>1</v>
      </c>
      <c r="M297" s="5">
        <f t="shared" si="90"/>
        <v>2</v>
      </c>
      <c r="N297" s="5">
        <f t="shared" si="91"/>
        <v>2</v>
      </c>
      <c r="W297" s="5">
        <f t="shared" si="92"/>
        <v>1</v>
      </c>
      <c r="X297" s="5">
        <f t="shared" si="93"/>
        <v>2</v>
      </c>
      <c r="Y297" s="5">
        <f t="shared" si="94"/>
        <v>0</v>
      </c>
      <c r="Z297" s="5">
        <f t="shared" si="95"/>
        <v>0</v>
      </c>
      <c r="AA297" s="5">
        <f t="shared" si="96"/>
        <v>0</v>
      </c>
      <c r="AB297" s="5">
        <f t="shared" si="97"/>
        <v>0</v>
      </c>
      <c r="AC297" s="5">
        <f t="shared" si="98"/>
        <v>0</v>
      </c>
      <c r="AD297" s="5">
        <f t="shared" si="99"/>
        <v>0</v>
      </c>
      <c r="AE297" s="5">
        <f t="shared" si="109"/>
        <v>0</v>
      </c>
      <c r="AG297" s="5">
        <f t="shared" si="100"/>
        <v>1</v>
      </c>
      <c r="AH297" s="5">
        <f t="shared" si="101"/>
        <v>0</v>
      </c>
      <c r="AI297" s="5">
        <f t="shared" si="102"/>
        <v>0</v>
      </c>
      <c r="AJ297" s="5">
        <f t="shared" si="103"/>
        <v>1</v>
      </c>
      <c r="AK297" s="5">
        <f t="shared" si="104"/>
        <v>0.6</v>
      </c>
      <c r="AL297" s="4">
        <f t="shared" si="105"/>
        <v>0</v>
      </c>
      <c r="AM297" s="5">
        <f t="shared" si="106"/>
        <v>0</v>
      </c>
      <c r="AN297" s="5">
        <f t="shared" si="107"/>
        <v>0.6</v>
      </c>
      <c r="AO297" s="7">
        <f t="shared" si="108"/>
        <v>0.2</v>
      </c>
    </row>
    <row r="298" spans="1:41" x14ac:dyDescent="0.55000000000000004">
      <c r="A298" s="1" t="s">
        <v>302</v>
      </c>
      <c r="B298" s="1" t="s">
        <v>613</v>
      </c>
      <c r="C298" t="s">
        <v>614</v>
      </c>
      <c r="E298" s="4" t="s">
        <v>670</v>
      </c>
      <c r="F298" s="4" t="s">
        <v>670</v>
      </c>
      <c r="G298" s="4" t="s">
        <v>670</v>
      </c>
      <c r="H298" s="4" t="s">
        <v>671</v>
      </c>
      <c r="I298" s="4" t="s">
        <v>671</v>
      </c>
      <c r="J298" s="4" t="s">
        <v>672</v>
      </c>
      <c r="L298" s="5">
        <f t="shared" si="89"/>
        <v>0</v>
      </c>
      <c r="M298" s="5">
        <f t="shared" si="90"/>
        <v>3</v>
      </c>
      <c r="N298" s="5">
        <f t="shared" si="91"/>
        <v>2</v>
      </c>
      <c r="W298" s="5">
        <f t="shared" si="92"/>
        <v>0</v>
      </c>
      <c r="X298" s="5">
        <f t="shared" si="93"/>
        <v>3</v>
      </c>
      <c r="Y298" s="5">
        <f t="shared" si="94"/>
        <v>0</v>
      </c>
      <c r="Z298" s="5">
        <f t="shared" si="95"/>
        <v>0</v>
      </c>
      <c r="AA298" s="5">
        <f t="shared" si="96"/>
        <v>0</v>
      </c>
      <c r="AB298" s="5">
        <f t="shared" si="97"/>
        <v>0</v>
      </c>
      <c r="AC298" s="5">
        <f t="shared" si="98"/>
        <v>0</v>
      </c>
      <c r="AD298" s="5">
        <f t="shared" si="99"/>
        <v>0</v>
      </c>
      <c r="AE298" s="5">
        <f t="shared" si="109"/>
        <v>0</v>
      </c>
      <c r="AG298" s="5">
        <f t="shared" si="100"/>
        <v>0</v>
      </c>
      <c r="AH298" s="5">
        <f t="shared" si="101"/>
        <v>0</v>
      </c>
      <c r="AI298" s="5">
        <f t="shared" si="102"/>
        <v>0</v>
      </c>
      <c r="AJ298" s="5">
        <f t="shared" si="103"/>
        <v>0</v>
      </c>
      <c r="AK298" s="5">
        <f t="shared" si="104"/>
        <v>0</v>
      </c>
      <c r="AL298" s="4">
        <f t="shared" si="105"/>
        <v>0</v>
      </c>
      <c r="AM298" s="5">
        <f t="shared" si="106"/>
        <v>0</v>
      </c>
      <c r="AN298" s="5">
        <f t="shared" si="107"/>
        <v>0</v>
      </c>
      <c r="AO298" s="7">
        <f t="shared" si="108"/>
        <v>0</v>
      </c>
    </row>
    <row r="299" spans="1:41" x14ac:dyDescent="0.55000000000000004">
      <c r="A299" s="1" t="s">
        <v>302</v>
      </c>
      <c r="B299" s="1" t="s">
        <v>609</v>
      </c>
      <c r="C299" t="s">
        <v>610</v>
      </c>
      <c r="E299" s="4" t="s">
        <v>671</v>
      </c>
      <c r="F299" s="4" t="s">
        <v>672</v>
      </c>
      <c r="G299" s="4" t="s">
        <v>671</v>
      </c>
      <c r="H299" s="4" t="s">
        <v>671</v>
      </c>
      <c r="I299" s="4" t="s">
        <v>672</v>
      </c>
      <c r="J299" s="4" t="s">
        <v>672</v>
      </c>
      <c r="L299" s="5">
        <f t="shared" si="89"/>
        <v>2</v>
      </c>
      <c r="M299" s="5">
        <f t="shared" si="90"/>
        <v>0</v>
      </c>
      <c r="N299" s="5">
        <f t="shared" si="91"/>
        <v>3</v>
      </c>
      <c r="W299" s="5">
        <f t="shared" si="92"/>
        <v>2</v>
      </c>
      <c r="X299" s="5">
        <f t="shared" si="93"/>
        <v>0</v>
      </c>
      <c r="Y299" s="5">
        <f t="shared" si="94"/>
        <v>0</v>
      </c>
      <c r="Z299" s="5">
        <f t="shared" si="95"/>
        <v>0</v>
      </c>
      <c r="AA299" s="5">
        <f t="shared" si="96"/>
        <v>0</v>
      </c>
      <c r="AB299" s="5">
        <f t="shared" si="97"/>
        <v>0</v>
      </c>
      <c r="AC299" s="5">
        <f t="shared" si="98"/>
        <v>0</v>
      </c>
      <c r="AD299" s="5">
        <f t="shared" si="99"/>
        <v>0</v>
      </c>
      <c r="AE299" s="5">
        <f t="shared" si="109"/>
        <v>0</v>
      </c>
      <c r="AG299" s="5">
        <f t="shared" si="100"/>
        <v>2</v>
      </c>
      <c r="AH299" s="5">
        <f t="shared" si="101"/>
        <v>0</v>
      </c>
      <c r="AI299" s="5">
        <f t="shared" si="102"/>
        <v>0</v>
      </c>
      <c r="AJ299" s="5">
        <f t="shared" si="103"/>
        <v>2</v>
      </c>
      <c r="AK299" s="5">
        <f t="shared" si="104"/>
        <v>0.8</v>
      </c>
      <c r="AL299" s="4">
        <f t="shared" si="105"/>
        <v>0</v>
      </c>
      <c r="AM299" s="5">
        <f t="shared" si="106"/>
        <v>0</v>
      </c>
      <c r="AN299" s="5">
        <f t="shared" si="107"/>
        <v>0.8</v>
      </c>
      <c r="AO299" s="7">
        <f t="shared" si="108"/>
        <v>0.4</v>
      </c>
    </row>
    <row r="300" spans="1:41" x14ac:dyDescent="0.55000000000000004">
      <c r="A300" s="1" t="s">
        <v>302</v>
      </c>
      <c r="B300" s="1" t="s">
        <v>600</v>
      </c>
      <c r="C300" t="s">
        <v>601</v>
      </c>
      <c r="E300" s="4" t="s">
        <v>670</v>
      </c>
      <c r="F300" s="4" t="s">
        <v>671</v>
      </c>
      <c r="G300" s="4" t="s">
        <v>672</v>
      </c>
      <c r="H300" s="4" t="s">
        <v>671</v>
      </c>
      <c r="I300" s="4" t="s">
        <v>671</v>
      </c>
      <c r="J300" s="4" t="s">
        <v>672</v>
      </c>
      <c r="L300" s="5">
        <f t="shared" si="89"/>
        <v>1</v>
      </c>
      <c r="M300" s="5">
        <f t="shared" si="90"/>
        <v>1</v>
      </c>
      <c r="N300" s="5">
        <f t="shared" si="91"/>
        <v>3</v>
      </c>
      <c r="W300" s="5">
        <f t="shared" si="92"/>
        <v>1</v>
      </c>
      <c r="X300" s="5">
        <f t="shared" si="93"/>
        <v>1</v>
      </c>
      <c r="Y300" s="5">
        <f t="shared" si="94"/>
        <v>0</v>
      </c>
      <c r="Z300" s="5">
        <f t="shared" si="95"/>
        <v>0</v>
      </c>
      <c r="AA300" s="5">
        <f t="shared" si="96"/>
        <v>0</v>
      </c>
      <c r="AB300" s="5">
        <f t="shared" si="97"/>
        <v>0</v>
      </c>
      <c r="AC300" s="5">
        <f t="shared" si="98"/>
        <v>0</v>
      </c>
      <c r="AD300" s="5">
        <f t="shared" si="99"/>
        <v>0</v>
      </c>
      <c r="AE300" s="5">
        <f t="shared" si="109"/>
        <v>0</v>
      </c>
      <c r="AG300" s="5">
        <f t="shared" si="100"/>
        <v>1</v>
      </c>
      <c r="AH300" s="5">
        <f t="shared" si="101"/>
        <v>0</v>
      </c>
      <c r="AI300" s="5">
        <f t="shared" si="102"/>
        <v>0</v>
      </c>
      <c r="AJ300" s="5">
        <f t="shared" si="103"/>
        <v>1</v>
      </c>
      <c r="AK300" s="5">
        <f t="shared" si="104"/>
        <v>0.4</v>
      </c>
      <c r="AL300" s="4">
        <f t="shared" si="105"/>
        <v>0</v>
      </c>
      <c r="AM300" s="5">
        <f t="shared" si="106"/>
        <v>0</v>
      </c>
      <c r="AN300" s="5">
        <f t="shared" si="107"/>
        <v>0.4</v>
      </c>
      <c r="AO300" s="7">
        <f t="shared" si="108"/>
        <v>0.2</v>
      </c>
    </row>
    <row r="301" spans="1:41" x14ac:dyDescent="0.55000000000000004">
      <c r="A301" s="1" t="s">
        <v>302</v>
      </c>
      <c r="B301" s="1" t="s">
        <v>606</v>
      </c>
      <c r="C301" t="s">
        <v>652</v>
      </c>
      <c r="E301" s="4" t="s">
        <v>672</v>
      </c>
      <c r="F301" s="4" t="s">
        <v>672</v>
      </c>
      <c r="G301" s="4" t="s">
        <v>670</v>
      </c>
      <c r="H301" s="4" t="s">
        <v>672</v>
      </c>
      <c r="I301" s="4" t="s">
        <v>672</v>
      </c>
      <c r="J301" s="4" t="s">
        <v>672</v>
      </c>
      <c r="L301" s="5">
        <f t="shared" si="89"/>
        <v>4</v>
      </c>
      <c r="M301" s="5">
        <f t="shared" si="90"/>
        <v>1</v>
      </c>
      <c r="N301" s="5">
        <f t="shared" si="91"/>
        <v>0</v>
      </c>
      <c r="W301" s="5">
        <f t="shared" si="92"/>
        <v>4</v>
      </c>
      <c r="X301" s="5">
        <f t="shared" si="93"/>
        <v>1</v>
      </c>
      <c r="Y301" s="5">
        <f t="shared" si="94"/>
        <v>0</v>
      </c>
      <c r="Z301" s="5">
        <f t="shared" si="95"/>
        <v>0</v>
      </c>
      <c r="AA301" s="5">
        <f t="shared" si="96"/>
        <v>0</v>
      </c>
      <c r="AB301" s="5">
        <f t="shared" si="97"/>
        <v>0</v>
      </c>
      <c r="AC301" s="5">
        <f t="shared" si="98"/>
        <v>0</v>
      </c>
      <c r="AD301" s="5">
        <f t="shared" si="99"/>
        <v>0</v>
      </c>
      <c r="AE301" s="5">
        <f t="shared" si="109"/>
        <v>0</v>
      </c>
      <c r="AG301" s="5">
        <f t="shared" si="100"/>
        <v>4</v>
      </c>
      <c r="AH301" s="5">
        <f t="shared" si="101"/>
        <v>0</v>
      </c>
      <c r="AI301" s="5">
        <f t="shared" si="102"/>
        <v>0</v>
      </c>
      <c r="AJ301" s="5">
        <f t="shared" si="103"/>
        <v>4</v>
      </c>
      <c r="AK301" s="5">
        <f t="shared" si="104"/>
        <v>4</v>
      </c>
      <c r="AL301" s="4">
        <f t="shared" si="105"/>
        <v>0</v>
      </c>
      <c r="AM301" s="5">
        <f t="shared" si="106"/>
        <v>0</v>
      </c>
      <c r="AN301" s="5">
        <f t="shared" si="107"/>
        <v>4</v>
      </c>
      <c r="AO301" s="7">
        <f t="shared" si="108"/>
        <v>0.8</v>
      </c>
    </row>
    <row r="302" spans="1:41" x14ac:dyDescent="0.55000000000000004">
      <c r="A302" s="1" t="s">
        <v>302</v>
      </c>
      <c r="B302" s="1" t="s">
        <v>607</v>
      </c>
      <c r="C302" t="s">
        <v>608</v>
      </c>
      <c r="E302" s="4" t="s">
        <v>672</v>
      </c>
      <c r="F302" s="4" t="s">
        <v>672</v>
      </c>
      <c r="G302" s="4" t="s">
        <v>672</v>
      </c>
      <c r="H302" s="4" t="s">
        <v>671</v>
      </c>
      <c r="I302" s="4" t="s">
        <v>671</v>
      </c>
      <c r="J302" s="4" t="s">
        <v>672</v>
      </c>
      <c r="L302" s="5">
        <f t="shared" si="89"/>
        <v>3</v>
      </c>
      <c r="M302" s="5">
        <f t="shared" si="90"/>
        <v>0</v>
      </c>
      <c r="N302" s="5">
        <f t="shared" si="91"/>
        <v>2</v>
      </c>
      <c r="W302" s="5">
        <f t="shared" si="92"/>
        <v>3</v>
      </c>
      <c r="X302" s="5">
        <f t="shared" si="93"/>
        <v>0</v>
      </c>
      <c r="Y302" s="5">
        <f t="shared" si="94"/>
        <v>0</v>
      </c>
      <c r="Z302" s="5">
        <f t="shared" si="95"/>
        <v>0</v>
      </c>
      <c r="AA302" s="5">
        <f t="shared" si="96"/>
        <v>0</v>
      </c>
      <c r="AB302" s="5">
        <f t="shared" si="97"/>
        <v>0</v>
      </c>
      <c r="AC302" s="5">
        <f t="shared" si="98"/>
        <v>0</v>
      </c>
      <c r="AD302" s="5">
        <f t="shared" si="99"/>
        <v>0</v>
      </c>
      <c r="AE302" s="5">
        <f t="shared" si="109"/>
        <v>0</v>
      </c>
      <c r="AG302" s="5">
        <f t="shared" si="100"/>
        <v>3</v>
      </c>
      <c r="AH302" s="5">
        <f t="shared" si="101"/>
        <v>0</v>
      </c>
      <c r="AI302" s="5">
        <f t="shared" si="102"/>
        <v>0</v>
      </c>
      <c r="AJ302" s="5">
        <f t="shared" si="103"/>
        <v>3</v>
      </c>
      <c r="AK302" s="5">
        <f t="shared" si="104"/>
        <v>1.7999999999999998</v>
      </c>
      <c r="AL302" s="4">
        <f t="shared" si="105"/>
        <v>0</v>
      </c>
      <c r="AM302" s="5">
        <f t="shared" si="106"/>
        <v>0</v>
      </c>
      <c r="AN302" s="5">
        <f t="shared" si="107"/>
        <v>1.7999999999999998</v>
      </c>
      <c r="AO302" s="7">
        <f t="shared" si="108"/>
        <v>0.6</v>
      </c>
    </row>
    <row r="303" spans="1:41" x14ac:dyDescent="0.55000000000000004">
      <c r="A303" s="1" t="s">
        <v>302</v>
      </c>
      <c r="B303" s="1" t="s">
        <v>604</v>
      </c>
      <c r="C303" t="s">
        <v>605</v>
      </c>
      <c r="E303" s="4" t="s">
        <v>672</v>
      </c>
      <c r="F303" s="4" t="s">
        <v>670</v>
      </c>
      <c r="G303" s="4" t="s">
        <v>672</v>
      </c>
      <c r="H303" s="4" t="s">
        <v>671</v>
      </c>
      <c r="I303" s="4" t="s">
        <v>672</v>
      </c>
      <c r="J303" s="4" t="s">
        <v>672</v>
      </c>
      <c r="L303" s="5">
        <f t="shared" si="89"/>
        <v>3</v>
      </c>
      <c r="M303" s="5">
        <f t="shared" si="90"/>
        <v>1</v>
      </c>
      <c r="N303" s="5">
        <f t="shared" si="91"/>
        <v>1</v>
      </c>
      <c r="W303" s="5">
        <f t="shared" si="92"/>
        <v>3</v>
      </c>
      <c r="X303" s="5">
        <f t="shared" si="93"/>
        <v>1</v>
      </c>
      <c r="Y303" s="5">
        <f t="shared" si="94"/>
        <v>0</v>
      </c>
      <c r="Z303" s="5">
        <f t="shared" si="95"/>
        <v>0</v>
      </c>
      <c r="AA303" s="5">
        <f t="shared" si="96"/>
        <v>0</v>
      </c>
      <c r="AB303" s="5">
        <f t="shared" si="97"/>
        <v>0</v>
      </c>
      <c r="AC303" s="5">
        <f t="shared" si="98"/>
        <v>0</v>
      </c>
      <c r="AD303" s="5">
        <f t="shared" si="99"/>
        <v>0</v>
      </c>
      <c r="AE303" s="5">
        <f t="shared" si="109"/>
        <v>0</v>
      </c>
      <c r="AG303" s="5">
        <f t="shared" si="100"/>
        <v>3</v>
      </c>
      <c r="AH303" s="5">
        <f t="shared" si="101"/>
        <v>0</v>
      </c>
      <c r="AI303" s="5">
        <f t="shared" si="102"/>
        <v>0</v>
      </c>
      <c r="AJ303" s="5">
        <f t="shared" si="103"/>
        <v>3</v>
      </c>
      <c r="AK303" s="5">
        <f t="shared" si="104"/>
        <v>2.4000000000000004</v>
      </c>
      <c r="AL303" s="4">
        <f t="shared" si="105"/>
        <v>0</v>
      </c>
      <c r="AM303" s="5">
        <f t="shared" si="106"/>
        <v>0</v>
      </c>
      <c r="AN303" s="5">
        <f t="shared" si="107"/>
        <v>2.4000000000000004</v>
      </c>
      <c r="AO303" s="7">
        <f t="shared" si="108"/>
        <v>0.6</v>
      </c>
    </row>
    <row r="304" spans="1:41" x14ac:dyDescent="0.55000000000000004">
      <c r="A304" s="1" t="s">
        <v>302</v>
      </c>
      <c r="B304" s="1" t="s">
        <v>305</v>
      </c>
      <c r="C304" t="s">
        <v>306</v>
      </c>
      <c r="E304" s="4" t="s">
        <v>671</v>
      </c>
      <c r="F304" s="4" t="s">
        <v>670</v>
      </c>
      <c r="G304" s="4" t="s">
        <v>670</v>
      </c>
      <c r="H304" s="4" t="s">
        <v>672</v>
      </c>
      <c r="I304" s="4" t="s">
        <v>670</v>
      </c>
      <c r="J304" s="4" t="s">
        <v>672</v>
      </c>
      <c r="L304" s="5">
        <f t="shared" si="89"/>
        <v>1</v>
      </c>
      <c r="M304" s="5">
        <f t="shared" si="90"/>
        <v>3</v>
      </c>
      <c r="N304" s="5">
        <f t="shared" si="91"/>
        <v>1</v>
      </c>
      <c r="W304" s="5">
        <f t="shared" si="92"/>
        <v>1</v>
      </c>
      <c r="X304" s="5">
        <f t="shared" si="93"/>
        <v>3</v>
      </c>
      <c r="Y304" s="5">
        <f t="shared" si="94"/>
        <v>0</v>
      </c>
      <c r="Z304" s="5">
        <f t="shared" si="95"/>
        <v>0</v>
      </c>
      <c r="AA304" s="5">
        <f t="shared" si="96"/>
        <v>0</v>
      </c>
      <c r="AB304" s="5">
        <f t="shared" si="97"/>
        <v>0</v>
      </c>
      <c r="AC304" s="5">
        <f t="shared" si="98"/>
        <v>0</v>
      </c>
      <c r="AD304" s="5">
        <f t="shared" si="99"/>
        <v>0</v>
      </c>
      <c r="AE304" s="5">
        <f t="shared" si="109"/>
        <v>0</v>
      </c>
      <c r="AG304" s="5">
        <f t="shared" si="100"/>
        <v>1</v>
      </c>
      <c r="AH304" s="5">
        <f t="shared" si="101"/>
        <v>0</v>
      </c>
      <c r="AI304" s="5">
        <f t="shared" si="102"/>
        <v>0</v>
      </c>
      <c r="AJ304" s="5">
        <f t="shared" si="103"/>
        <v>1</v>
      </c>
      <c r="AK304" s="5">
        <f t="shared" si="104"/>
        <v>0.8</v>
      </c>
      <c r="AL304" s="4">
        <f t="shared" si="105"/>
        <v>0</v>
      </c>
      <c r="AM304" s="5">
        <f t="shared" si="106"/>
        <v>0</v>
      </c>
      <c r="AN304" s="5">
        <f t="shared" si="107"/>
        <v>0.8</v>
      </c>
      <c r="AO304" s="7">
        <f t="shared" si="108"/>
        <v>0.2</v>
      </c>
    </row>
    <row r="305" spans="1:41" x14ac:dyDescent="0.55000000000000004">
      <c r="A305" s="1" t="s">
        <v>302</v>
      </c>
      <c r="B305" s="1" t="s">
        <v>611</v>
      </c>
      <c r="C305" t="s">
        <v>612</v>
      </c>
      <c r="E305" s="4" t="s">
        <v>671</v>
      </c>
      <c r="F305" s="4" t="s">
        <v>672</v>
      </c>
      <c r="G305" s="4" t="s">
        <v>672</v>
      </c>
      <c r="H305" s="4" t="s">
        <v>672</v>
      </c>
      <c r="I305" s="4" t="s">
        <v>671</v>
      </c>
      <c r="J305" s="4" t="s">
        <v>672</v>
      </c>
      <c r="L305" s="5">
        <f t="shared" si="89"/>
        <v>3</v>
      </c>
      <c r="M305" s="5">
        <f t="shared" si="90"/>
        <v>0</v>
      </c>
      <c r="N305" s="5">
        <f t="shared" si="91"/>
        <v>2</v>
      </c>
      <c r="W305" s="5">
        <f t="shared" si="92"/>
        <v>3</v>
      </c>
      <c r="X305" s="5">
        <f t="shared" si="93"/>
        <v>0</v>
      </c>
      <c r="Y305" s="5">
        <f t="shared" si="94"/>
        <v>0</v>
      </c>
      <c r="Z305" s="5">
        <f t="shared" si="95"/>
        <v>0</v>
      </c>
      <c r="AA305" s="5">
        <f t="shared" si="96"/>
        <v>0</v>
      </c>
      <c r="AB305" s="5">
        <f t="shared" si="97"/>
        <v>0</v>
      </c>
      <c r="AC305" s="5">
        <f t="shared" si="98"/>
        <v>0</v>
      </c>
      <c r="AD305" s="5">
        <f t="shared" si="99"/>
        <v>0</v>
      </c>
      <c r="AE305" s="5">
        <f t="shared" si="109"/>
        <v>0</v>
      </c>
      <c r="AG305" s="5">
        <f t="shared" si="100"/>
        <v>3</v>
      </c>
      <c r="AH305" s="5">
        <f t="shared" si="101"/>
        <v>0</v>
      </c>
      <c r="AI305" s="5">
        <f t="shared" si="102"/>
        <v>0</v>
      </c>
      <c r="AJ305" s="5">
        <f t="shared" si="103"/>
        <v>3</v>
      </c>
      <c r="AK305" s="5">
        <f t="shared" si="104"/>
        <v>1.7999999999999998</v>
      </c>
      <c r="AL305" s="4">
        <f t="shared" si="105"/>
        <v>0</v>
      </c>
      <c r="AM305" s="5">
        <f t="shared" si="106"/>
        <v>0</v>
      </c>
      <c r="AN305" s="5">
        <f t="shared" si="107"/>
        <v>1.7999999999999998</v>
      </c>
      <c r="AO305" s="7">
        <f t="shared" si="108"/>
        <v>0.6</v>
      </c>
    </row>
    <row r="306" spans="1:41" x14ac:dyDescent="0.55000000000000004">
      <c r="A306" s="1" t="s">
        <v>302</v>
      </c>
      <c r="B306" s="1" t="s">
        <v>598</v>
      </c>
      <c r="C306" t="s">
        <v>599</v>
      </c>
      <c r="E306" s="4" t="s">
        <v>670</v>
      </c>
      <c r="F306" s="4" t="s">
        <v>670</v>
      </c>
      <c r="G306" s="4" t="s">
        <v>671</v>
      </c>
      <c r="H306" s="4" t="s">
        <v>672</v>
      </c>
      <c r="I306" s="4" t="s">
        <v>672</v>
      </c>
      <c r="J306" s="4" t="s">
        <v>672</v>
      </c>
      <c r="L306" s="5">
        <f t="shared" si="89"/>
        <v>2</v>
      </c>
      <c r="M306" s="5">
        <f t="shared" si="90"/>
        <v>2</v>
      </c>
      <c r="N306" s="5">
        <f t="shared" si="91"/>
        <v>1</v>
      </c>
      <c r="W306" s="5">
        <f t="shared" si="92"/>
        <v>2</v>
      </c>
      <c r="X306" s="5">
        <f t="shared" si="93"/>
        <v>2</v>
      </c>
      <c r="Y306" s="5">
        <f t="shared" si="94"/>
        <v>0</v>
      </c>
      <c r="Z306" s="5">
        <f t="shared" si="95"/>
        <v>0</v>
      </c>
      <c r="AA306" s="5">
        <f t="shared" si="96"/>
        <v>0</v>
      </c>
      <c r="AB306" s="5">
        <f t="shared" si="97"/>
        <v>0</v>
      </c>
      <c r="AC306" s="5">
        <f t="shared" si="98"/>
        <v>0</v>
      </c>
      <c r="AD306" s="5">
        <f t="shared" si="99"/>
        <v>0</v>
      </c>
      <c r="AE306" s="5">
        <f t="shared" si="109"/>
        <v>0</v>
      </c>
      <c r="AG306" s="5">
        <f t="shared" si="100"/>
        <v>2</v>
      </c>
      <c r="AH306" s="5">
        <f t="shared" si="101"/>
        <v>0</v>
      </c>
      <c r="AI306" s="5">
        <f t="shared" si="102"/>
        <v>0</v>
      </c>
      <c r="AJ306" s="5">
        <f t="shared" si="103"/>
        <v>2</v>
      </c>
      <c r="AK306" s="5">
        <f t="shared" si="104"/>
        <v>1.6</v>
      </c>
      <c r="AL306" s="4">
        <f t="shared" si="105"/>
        <v>0</v>
      </c>
      <c r="AM306" s="5">
        <f t="shared" si="106"/>
        <v>0</v>
      </c>
      <c r="AN306" s="5">
        <f t="shared" si="107"/>
        <v>1.6</v>
      </c>
      <c r="AO306" s="7">
        <f t="shared" si="108"/>
        <v>0.4</v>
      </c>
    </row>
    <row r="307" spans="1:41" x14ac:dyDescent="0.55000000000000004">
      <c r="A307" s="1" t="s">
        <v>302</v>
      </c>
      <c r="B307" s="1" t="s">
        <v>602</v>
      </c>
      <c r="C307" t="s">
        <v>603</v>
      </c>
      <c r="E307" s="4" t="s">
        <v>671</v>
      </c>
      <c r="F307" s="4" t="s">
        <v>672</v>
      </c>
      <c r="G307" s="4" t="s">
        <v>670</v>
      </c>
      <c r="H307" s="4" t="s">
        <v>672</v>
      </c>
      <c r="I307" s="4" t="s">
        <v>672</v>
      </c>
      <c r="J307" s="4" t="s">
        <v>672</v>
      </c>
      <c r="L307" s="5">
        <f t="shared" si="89"/>
        <v>3</v>
      </c>
      <c r="M307" s="5">
        <f t="shared" si="90"/>
        <v>1</v>
      </c>
      <c r="N307" s="5">
        <f t="shared" si="91"/>
        <v>1</v>
      </c>
      <c r="W307" s="5">
        <f t="shared" si="92"/>
        <v>3</v>
      </c>
      <c r="X307" s="5">
        <f t="shared" si="93"/>
        <v>1</v>
      </c>
      <c r="Y307" s="5">
        <f t="shared" si="94"/>
        <v>0</v>
      </c>
      <c r="Z307" s="5">
        <f t="shared" si="95"/>
        <v>0</v>
      </c>
      <c r="AA307" s="5">
        <f t="shared" si="96"/>
        <v>0</v>
      </c>
      <c r="AB307" s="5">
        <f t="shared" si="97"/>
        <v>0</v>
      </c>
      <c r="AC307" s="5">
        <f t="shared" si="98"/>
        <v>0</v>
      </c>
      <c r="AD307" s="5">
        <f t="shared" si="99"/>
        <v>0</v>
      </c>
      <c r="AE307" s="5">
        <f t="shared" si="109"/>
        <v>0</v>
      </c>
      <c r="AG307" s="5">
        <f t="shared" si="100"/>
        <v>3</v>
      </c>
      <c r="AH307" s="5">
        <f t="shared" si="101"/>
        <v>0</v>
      </c>
      <c r="AI307" s="5">
        <f t="shared" si="102"/>
        <v>0</v>
      </c>
      <c r="AJ307" s="5">
        <f t="shared" si="103"/>
        <v>3</v>
      </c>
      <c r="AK307" s="5">
        <f t="shared" si="104"/>
        <v>2.4000000000000004</v>
      </c>
      <c r="AL307" s="4">
        <f t="shared" si="105"/>
        <v>0</v>
      </c>
      <c r="AM307" s="5">
        <f t="shared" si="106"/>
        <v>0</v>
      </c>
      <c r="AN307" s="5">
        <f t="shared" si="107"/>
        <v>2.4000000000000004</v>
      </c>
      <c r="AO307" s="7">
        <f t="shared" si="108"/>
        <v>0.6</v>
      </c>
    </row>
    <row r="308" spans="1:41" x14ac:dyDescent="0.55000000000000004">
      <c r="A308" s="1" t="s">
        <v>307</v>
      </c>
      <c r="B308" s="1" t="s">
        <v>308</v>
      </c>
      <c r="C308" t="s">
        <v>309</v>
      </c>
      <c r="E308" s="4" t="s">
        <v>670</v>
      </c>
      <c r="F308" s="4" t="s">
        <v>670</v>
      </c>
      <c r="G308" s="4" t="s">
        <v>671</v>
      </c>
      <c r="H308" s="4" t="s">
        <v>670</v>
      </c>
      <c r="I308" s="4" t="s">
        <v>670</v>
      </c>
      <c r="J308" s="4" t="s">
        <v>670</v>
      </c>
      <c r="L308" s="5">
        <f t="shared" si="89"/>
        <v>0</v>
      </c>
      <c r="M308" s="5">
        <f t="shared" si="90"/>
        <v>4</v>
      </c>
      <c r="N308" s="5">
        <f t="shared" si="91"/>
        <v>1</v>
      </c>
      <c r="W308" s="5">
        <f t="shared" si="92"/>
        <v>0</v>
      </c>
      <c r="X308" s="5">
        <f t="shared" si="93"/>
        <v>0</v>
      </c>
      <c r="Y308" s="5">
        <f t="shared" si="94"/>
        <v>0</v>
      </c>
      <c r="Z308" s="5">
        <f t="shared" si="95"/>
        <v>0</v>
      </c>
      <c r="AA308" s="5">
        <f t="shared" si="96"/>
        <v>4</v>
      </c>
      <c r="AB308" s="5">
        <f t="shared" si="97"/>
        <v>1</v>
      </c>
      <c r="AC308" s="5">
        <f t="shared" si="98"/>
        <v>0</v>
      </c>
      <c r="AD308" s="5">
        <f t="shared" si="99"/>
        <v>0</v>
      </c>
      <c r="AE308" s="5">
        <f t="shared" si="109"/>
        <v>0</v>
      </c>
      <c r="AG308" s="5">
        <f t="shared" si="100"/>
        <v>0</v>
      </c>
      <c r="AH308" s="5">
        <f t="shared" si="101"/>
        <v>4</v>
      </c>
      <c r="AI308" s="5">
        <f t="shared" si="102"/>
        <v>0</v>
      </c>
      <c r="AJ308" s="5">
        <f t="shared" si="103"/>
        <v>4</v>
      </c>
      <c r="AK308" s="5">
        <f t="shared" si="104"/>
        <v>0</v>
      </c>
      <c r="AL308" s="4">
        <f t="shared" si="105"/>
        <v>4</v>
      </c>
      <c r="AM308" s="5">
        <f t="shared" si="106"/>
        <v>0</v>
      </c>
      <c r="AN308" s="5">
        <f t="shared" si="107"/>
        <v>4</v>
      </c>
      <c r="AO308" s="7">
        <f t="shared" si="108"/>
        <v>0.8</v>
      </c>
    </row>
    <row r="309" spans="1:41" x14ac:dyDescent="0.55000000000000004">
      <c r="A309" s="1" t="s">
        <v>307</v>
      </c>
      <c r="B309" s="1" t="s">
        <v>314</v>
      </c>
      <c r="C309" t="s">
        <v>315</v>
      </c>
      <c r="E309" s="4" t="s">
        <v>671</v>
      </c>
      <c r="F309" s="4" t="s">
        <v>672</v>
      </c>
      <c r="G309" s="4" t="s">
        <v>670</v>
      </c>
      <c r="H309" s="4" t="s">
        <v>670</v>
      </c>
      <c r="I309" s="4" t="s">
        <v>670</v>
      </c>
      <c r="J309" s="4" t="s">
        <v>670</v>
      </c>
      <c r="L309" s="5">
        <f t="shared" si="89"/>
        <v>1</v>
      </c>
      <c r="M309" s="5">
        <f t="shared" si="90"/>
        <v>3</v>
      </c>
      <c r="N309" s="5">
        <f t="shared" si="91"/>
        <v>1</v>
      </c>
      <c r="W309" s="5">
        <f t="shared" si="92"/>
        <v>0</v>
      </c>
      <c r="X309" s="5">
        <f t="shared" si="93"/>
        <v>0</v>
      </c>
      <c r="Y309" s="5">
        <f t="shared" si="94"/>
        <v>0</v>
      </c>
      <c r="Z309" s="5">
        <f t="shared" si="95"/>
        <v>1</v>
      </c>
      <c r="AA309" s="5">
        <f t="shared" si="96"/>
        <v>3</v>
      </c>
      <c r="AB309" s="5">
        <f t="shared" si="97"/>
        <v>1</v>
      </c>
      <c r="AC309" s="5">
        <f t="shared" si="98"/>
        <v>0</v>
      </c>
      <c r="AD309" s="5">
        <f t="shared" si="99"/>
        <v>0</v>
      </c>
      <c r="AE309" s="5">
        <f t="shared" si="109"/>
        <v>0</v>
      </c>
      <c r="AG309" s="5">
        <f t="shared" si="100"/>
        <v>0</v>
      </c>
      <c r="AH309" s="5">
        <f t="shared" si="101"/>
        <v>3</v>
      </c>
      <c r="AI309" s="5">
        <f t="shared" si="102"/>
        <v>0</v>
      </c>
      <c r="AJ309" s="5">
        <f t="shared" si="103"/>
        <v>3</v>
      </c>
      <c r="AK309" s="5">
        <f t="shared" si="104"/>
        <v>0</v>
      </c>
      <c r="AL309" s="4">
        <f t="shared" si="105"/>
        <v>3</v>
      </c>
      <c r="AM309" s="5">
        <f t="shared" si="106"/>
        <v>0</v>
      </c>
      <c r="AN309" s="5">
        <f t="shared" si="107"/>
        <v>3</v>
      </c>
      <c r="AO309" s="7">
        <f t="shared" si="108"/>
        <v>0.6</v>
      </c>
    </row>
    <row r="310" spans="1:41" x14ac:dyDescent="0.55000000000000004">
      <c r="A310" s="1" t="s">
        <v>307</v>
      </c>
      <c r="B310" s="1" t="s">
        <v>318</v>
      </c>
      <c r="C310" t="s">
        <v>319</v>
      </c>
      <c r="E310" s="4" t="s">
        <v>671</v>
      </c>
      <c r="F310" s="4" t="s">
        <v>672</v>
      </c>
      <c r="G310" s="4" t="s">
        <v>672</v>
      </c>
      <c r="H310" s="4" t="s">
        <v>670</v>
      </c>
      <c r="I310" s="4" t="s">
        <v>672</v>
      </c>
      <c r="J310" s="4" t="s">
        <v>670</v>
      </c>
      <c r="L310" s="5">
        <f t="shared" si="89"/>
        <v>3</v>
      </c>
      <c r="M310" s="5">
        <f t="shared" si="90"/>
        <v>1</v>
      </c>
      <c r="N310" s="5">
        <f t="shared" si="91"/>
        <v>1</v>
      </c>
      <c r="W310" s="5">
        <f t="shared" si="92"/>
        <v>0</v>
      </c>
      <c r="X310" s="5">
        <f t="shared" si="93"/>
        <v>0</v>
      </c>
      <c r="Y310" s="5">
        <f t="shared" si="94"/>
        <v>0</v>
      </c>
      <c r="Z310" s="5">
        <f t="shared" si="95"/>
        <v>3</v>
      </c>
      <c r="AA310" s="5">
        <f t="shared" si="96"/>
        <v>1</v>
      </c>
      <c r="AB310" s="5">
        <f t="shared" si="97"/>
        <v>1</v>
      </c>
      <c r="AC310" s="5">
        <f t="shared" si="98"/>
        <v>0</v>
      </c>
      <c r="AD310" s="5">
        <f t="shared" si="99"/>
        <v>0</v>
      </c>
      <c r="AE310" s="5">
        <f t="shared" si="109"/>
        <v>0</v>
      </c>
      <c r="AG310" s="5">
        <f t="shared" si="100"/>
        <v>0</v>
      </c>
      <c r="AH310" s="5">
        <f t="shared" si="101"/>
        <v>1</v>
      </c>
      <c r="AI310" s="5">
        <f t="shared" si="102"/>
        <v>0</v>
      </c>
      <c r="AJ310" s="5">
        <f t="shared" si="103"/>
        <v>1</v>
      </c>
      <c r="AK310" s="5">
        <f t="shared" si="104"/>
        <v>0</v>
      </c>
      <c r="AL310" s="4">
        <f t="shared" si="105"/>
        <v>1</v>
      </c>
      <c r="AM310" s="5">
        <f t="shared" si="106"/>
        <v>0</v>
      </c>
      <c r="AN310" s="5">
        <f t="shared" si="107"/>
        <v>1</v>
      </c>
      <c r="AO310" s="7">
        <f t="shared" si="108"/>
        <v>0.2</v>
      </c>
    </row>
    <row r="311" spans="1:41" x14ac:dyDescent="0.55000000000000004">
      <c r="A311" s="1" t="s">
        <v>307</v>
      </c>
      <c r="B311" s="1" t="s">
        <v>627</v>
      </c>
      <c r="C311" t="s">
        <v>628</v>
      </c>
      <c r="E311" s="4" t="s">
        <v>670</v>
      </c>
      <c r="F311" s="4" t="s">
        <v>670</v>
      </c>
      <c r="G311" s="4" t="s">
        <v>670</v>
      </c>
      <c r="H311" s="4" t="s">
        <v>670</v>
      </c>
      <c r="I311" s="4" t="s">
        <v>671</v>
      </c>
      <c r="J311" s="4" t="s">
        <v>670</v>
      </c>
      <c r="L311" s="5">
        <f t="shared" si="89"/>
        <v>0</v>
      </c>
      <c r="M311" s="5">
        <f t="shared" si="90"/>
        <v>4</v>
      </c>
      <c r="N311" s="5">
        <f t="shared" si="91"/>
        <v>1</v>
      </c>
      <c r="W311" s="5">
        <f t="shared" si="92"/>
        <v>0</v>
      </c>
      <c r="X311" s="5">
        <f t="shared" si="93"/>
        <v>0</v>
      </c>
      <c r="Y311" s="5">
        <f t="shared" si="94"/>
        <v>0</v>
      </c>
      <c r="Z311" s="5">
        <f t="shared" si="95"/>
        <v>0</v>
      </c>
      <c r="AA311" s="5">
        <f t="shared" si="96"/>
        <v>4</v>
      </c>
      <c r="AB311" s="5">
        <f t="shared" si="97"/>
        <v>1</v>
      </c>
      <c r="AC311" s="5">
        <f t="shared" si="98"/>
        <v>0</v>
      </c>
      <c r="AD311" s="5">
        <f t="shared" si="99"/>
        <v>0</v>
      </c>
      <c r="AE311" s="5">
        <f t="shared" si="109"/>
        <v>0</v>
      </c>
      <c r="AG311" s="5">
        <f t="shared" si="100"/>
        <v>0</v>
      </c>
      <c r="AH311" s="5">
        <f t="shared" si="101"/>
        <v>4</v>
      </c>
      <c r="AI311" s="5">
        <f t="shared" si="102"/>
        <v>0</v>
      </c>
      <c r="AJ311" s="5">
        <f t="shared" si="103"/>
        <v>4</v>
      </c>
      <c r="AK311" s="5">
        <f t="shared" si="104"/>
        <v>0</v>
      </c>
      <c r="AL311" s="4">
        <f t="shared" si="105"/>
        <v>4</v>
      </c>
      <c r="AM311" s="5">
        <f t="shared" si="106"/>
        <v>0</v>
      </c>
      <c r="AN311" s="5">
        <f t="shared" si="107"/>
        <v>4</v>
      </c>
      <c r="AO311" s="7">
        <f t="shared" si="108"/>
        <v>0.8</v>
      </c>
    </row>
    <row r="312" spans="1:41" x14ac:dyDescent="0.55000000000000004">
      <c r="A312" s="1" t="s">
        <v>307</v>
      </c>
      <c r="B312" s="1" t="s">
        <v>320</v>
      </c>
      <c r="C312" t="s">
        <v>321</v>
      </c>
      <c r="E312" s="4" t="s">
        <v>672</v>
      </c>
      <c r="F312" s="4" t="s">
        <v>672</v>
      </c>
      <c r="G312" s="4" t="s">
        <v>670</v>
      </c>
      <c r="H312" s="4" t="s">
        <v>671</v>
      </c>
      <c r="I312" s="4" t="s">
        <v>670</v>
      </c>
      <c r="J312" s="4" t="s">
        <v>670</v>
      </c>
      <c r="L312" s="5">
        <f t="shared" si="89"/>
        <v>2</v>
      </c>
      <c r="M312" s="5">
        <f t="shared" si="90"/>
        <v>2</v>
      </c>
      <c r="N312" s="5">
        <f t="shared" si="91"/>
        <v>1</v>
      </c>
      <c r="W312" s="5">
        <f t="shared" si="92"/>
        <v>0</v>
      </c>
      <c r="X312" s="5">
        <f t="shared" si="93"/>
        <v>0</v>
      </c>
      <c r="Y312" s="5">
        <f t="shared" si="94"/>
        <v>0</v>
      </c>
      <c r="Z312" s="5">
        <f t="shared" si="95"/>
        <v>2</v>
      </c>
      <c r="AA312" s="5">
        <f t="shared" si="96"/>
        <v>2</v>
      </c>
      <c r="AB312" s="5">
        <f t="shared" si="97"/>
        <v>1</v>
      </c>
      <c r="AC312" s="5">
        <f t="shared" si="98"/>
        <v>0</v>
      </c>
      <c r="AD312" s="5">
        <f t="shared" si="99"/>
        <v>0</v>
      </c>
      <c r="AE312" s="5">
        <f t="shared" si="109"/>
        <v>0</v>
      </c>
      <c r="AG312" s="5">
        <f t="shared" si="100"/>
        <v>0</v>
      </c>
      <c r="AH312" s="5">
        <f t="shared" si="101"/>
        <v>2</v>
      </c>
      <c r="AI312" s="5">
        <f t="shared" si="102"/>
        <v>0</v>
      </c>
      <c r="AJ312" s="5">
        <f t="shared" si="103"/>
        <v>2</v>
      </c>
      <c r="AK312" s="5">
        <f t="shared" si="104"/>
        <v>0</v>
      </c>
      <c r="AL312" s="4">
        <f t="shared" si="105"/>
        <v>2</v>
      </c>
      <c r="AM312" s="5">
        <f t="shared" si="106"/>
        <v>0</v>
      </c>
      <c r="AN312" s="5">
        <f t="shared" si="107"/>
        <v>2</v>
      </c>
      <c r="AO312" s="7">
        <f t="shared" si="108"/>
        <v>0.4</v>
      </c>
    </row>
    <row r="313" spans="1:41" x14ac:dyDescent="0.55000000000000004">
      <c r="A313" s="1" t="s">
        <v>307</v>
      </c>
      <c r="B313" s="1" t="s">
        <v>322</v>
      </c>
      <c r="C313" t="s">
        <v>323</v>
      </c>
      <c r="E313" s="4" t="s">
        <v>670</v>
      </c>
      <c r="F313" s="4" t="s">
        <v>671</v>
      </c>
      <c r="G313" s="4" t="s">
        <v>670</v>
      </c>
      <c r="H313" s="4" t="s">
        <v>670</v>
      </c>
      <c r="I313" s="4" t="s">
        <v>670</v>
      </c>
      <c r="J313" s="4" t="s">
        <v>670</v>
      </c>
      <c r="L313" s="5">
        <f t="shared" si="89"/>
        <v>0</v>
      </c>
      <c r="M313" s="5">
        <f t="shared" si="90"/>
        <v>4</v>
      </c>
      <c r="N313" s="5">
        <f t="shared" si="91"/>
        <v>1</v>
      </c>
      <c r="W313" s="5">
        <f t="shared" si="92"/>
        <v>0</v>
      </c>
      <c r="X313" s="5">
        <f t="shared" si="93"/>
        <v>0</v>
      </c>
      <c r="Y313" s="5">
        <f t="shared" si="94"/>
        <v>0</v>
      </c>
      <c r="Z313" s="5">
        <f t="shared" si="95"/>
        <v>0</v>
      </c>
      <c r="AA313" s="5">
        <f t="shared" si="96"/>
        <v>4</v>
      </c>
      <c r="AB313" s="5">
        <f t="shared" si="97"/>
        <v>1</v>
      </c>
      <c r="AC313" s="5">
        <f t="shared" si="98"/>
        <v>0</v>
      </c>
      <c r="AD313" s="5">
        <f t="shared" si="99"/>
        <v>0</v>
      </c>
      <c r="AE313" s="5">
        <f t="shared" si="109"/>
        <v>0</v>
      </c>
      <c r="AG313" s="5">
        <f t="shared" si="100"/>
        <v>0</v>
      </c>
      <c r="AH313" s="5">
        <f t="shared" si="101"/>
        <v>4</v>
      </c>
      <c r="AI313" s="5">
        <f t="shared" si="102"/>
        <v>0</v>
      </c>
      <c r="AJ313" s="5">
        <f t="shared" si="103"/>
        <v>4</v>
      </c>
      <c r="AK313" s="5">
        <f t="shared" si="104"/>
        <v>0</v>
      </c>
      <c r="AL313" s="4">
        <f t="shared" si="105"/>
        <v>4</v>
      </c>
      <c r="AM313" s="5">
        <f t="shared" si="106"/>
        <v>0</v>
      </c>
      <c r="AN313" s="5">
        <f t="shared" si="107"/>
        <v>4</v>
      </c>
      <c r="AO313" s="7">
        <f t="shared" si="108"/>
        <v>0.8</v>
      </c>
    </row>
    <row r="314" spans="1:41" x14ac:dyDescent="0.55000000000000004">
      <c r="A314" s="1" t="s">
        <v>307</v>
      </c>
      <c r="B314" s="1" t="s">
        <v>631</v>
      </c>
      <c r="C314" t="s">
        <v>632</v>
      </c>
      <c r="E314" s="4" t="s">
        <v>671</v>
      </c>
      <c r="F314" s="4" t="s">
        <v>670</v>
      </c>
      <c r="G314" s="4" t="s">
        <v>670</v>
      </c>
      <c r="H314" s="4" t="s">
        <v>670</v>
      </c>
      <c r="I314" s="4" t="s">
        <v>671</v>
      </c>
      <c r="J314" s="4" t="s">
        <v>670</v>
      </c>
      <c r="L314" s="5">
        <f t="shared" si="89"/>
        <v>0</v>
      </c>
      <c r="M314" s="5">
        <f t="shared" si="90"/>
        <v>3</v>
      </c>
      <c r="N314" s="5">
        <f t="shared" si="91"/>
        <v>2</v>
      </c>
      <c r="W314" s="5">
        <f t="shared" si="92"/>
        <v>0</v>
      </c>
      <c r="X314" s="5">
        <f t="shared" si="93"/>
        <v>0</v>
      </c>
      <c r="Y314" s="5">
        <f t="shared" si="94"/>
        <v>0</v>
      </c>
      <c r="Z314" s="5">
        <f t="shared" si="95"/>
        <v>0</v>
      </c>
      <c r="AA314" s="5">
        <f t="shared" si="96"/>
        <v>3</v>
      </c>
      <c r="AB314" s="5">
        <f t="shared" si="97"/>
        <v>2</v>
      </c>
      <c r="AC314" s="5">
        <f t="shared" si="98"/>
        <v>0</v>
      </c>
      <c r="AD314" s="5">
        <f t="shared" si="99"/>
        <v>0</v>
      </c>
      <c r="AE314" s="5">
        <f t="shared" si="109"/>
        <v>0</v>
      </c>
      <c r="AG314" s="5">
        <f t="shared" si="100"/>
        <v>0</v>
      </c>
      <c r="AH314" s="5">
        <f t="shared" si="101"/>
        <v>3</v>
      </c>
      <c r="AI314" s="5">
        <f t="shared" si="102"/>
        <v>0</v>
      </c>
      <c r="AJ314" s="5">
        <f t="shared" si="103"/>
        <v>3</v>
      </c>
      <c r="AK314" s="5">
        <f t="shared" si="104"/>
        <v>0</v>
      </c>
      <c r="AL314" s="4">
        <f t="shared" si="105"/>
        <v>3</v>
      </c>
      <c r="AM314" s="5">
        <f t="shared" si="106"/>
        <v>0</v>
      </c>
      <c r="AN314" s="5">
        <f t="shared" si="107"/>
        <v>3</v>
      </c>
      <c r="AO314" s="7">
        <f t="shared" si="108"/>
        <v>0.6</v>
      </c>
    </row>
    <row r="315" spans="1:41" x14ac:dyDescent="0.55000000000000004">
      <c r="A315" s="1" t="s">
        <v>307</v>
      </c>
      <c r="B315" s="1" t="s">
        <v>620</v>
      </c>
      <c r="C315" t="s">
        <v>621</v>
      </c>
      <c r="E315" s="4" t="s">
        <v>672</v>
      </c>
      <c r="F315" s="4" t="s">
        <v>671</v>
      </c>
      <c r="G315" s="4" t="s">
        <v>671</v>
      </c>
      <c r="H315" s="4" t="s">
        <v>670</v>
      </c>
      <c r="I315" s="4" t="s">
        <v>671</v>
      </c>
      <c r="J315" s="4" t="s">
        <v>670</v>
      </c>
      <c r="L315" s="5">
        <f t="shared" si="89"/>
        <v>1</v>
      </c>
      <c r="M315" s="5">
        <f t="shared" si="90"/>
        <v>1</v>
      </c>
      <c r="N315" s="5">
        <f t="shared" si="91"/>
        <v>3</v>
      </c>
      <c r="W315" s="5">
        <f t="shared" si="92"/>
        <v>0</v>
      </c>
      <c r="X315" s="5">
        <f t="shared" si="93"/>
        <v>0</v>
      </c>
      <c r="Y315" s="5">
        <f t="shared" si="94"/>
        <v>0</v>
      </c>
      <c r="Z315" s="5">
        <f t="shared" si="95"/>
        <v>1</v>
      </c>
      <c r="AA315" s="5">
        <f t="shared" si="96"/>
        <v>1</v>
      </c>
      <c r="AB315" s="5">
        <f t="shared" si="97"/>
        <v>3</v>
      </c>
      <c r="AC315" s="5">
        <f t="shared" si="98"/>
        <v>0</v>
      </c>
      <c r="AD315" s="5">
        <f t="shared" si="99"/>
        <v>0</v>
      </c>
      <c r="AE315" s="5">
        <f t="shared" si="109"/>
        <v>0</v>
      </c>
      <c r="AG315" s="5">
        <f t="shared" si="100"/>
        <v>0</v>
      </c>
      <c r="AH315" s="5">
        <f t="shared" si="101"/>
        <v>1</v>
      </c>
      <c r="AI315" s="5">
        <f t="shared" si="102"/>
        <v>0</v>
      </c>
      <c r="AJ315" s="5">
        <f t="shared" si="103"/>
        <v>1</v>
      </c>
      <c r="AK315" s="5">
        <f t="shared" si="104"/>
        <v>0</v>
      </c>
      <c r="AL315" s="4">
        <f t="shared" si="105"/>
        <v>1</v>
      </c>
      <c r="AM315" s="5">
        <f t="shared" si="106"/>
        <v>0</v>
      </c>
      <c r="AN315" s="5">
        <f t="shared" si="107"/>
        <v>1</v>
      </c>
      <c r="AO315" s="7">
        <f t="shared" si="108"/>
        <v>0.2</v>
      </c>
    </row>
    <row r="316" spans="1:41" x14ac:dyDescent="0.55000000000000004">
      <c r="A316" s="1" t="s">
        <v>307</v>
      </c>
      <c r="B316" s="1" t="s">
        <v>310</v>
      </c>
      <c r="C316" t="s">
        <v>311</v>
      </c>
      <c r="E316" s="4" t="s">
        <v>671</v>
      </c>
      <c r="F316" s="4" t="s">
        <v>670</v>
      </c>
      <c r="G316" s="4" t="s">
        <v>672</v>
      </c>
      <c r="H316" s="4" t="s">
        <v>670</v>
      </c>
      <c r="I316" s="4" t="s">
        <v>671</v>
      </c>
      <c r="J316" s="4" t="s">
        <v>670</v>
      </c>
      <c r="L316" s="5">
        <f t="shared" si="89"/>
        <v>1</v>
      </c>
      <c r="M316" s="5">
        <f t="shared" si="90"/>
        <v>2</v>
      </c>
      <c r="N316" s="5">
        <f t="shared" si="91"/>
        <v>2</v>
      </c>
      <c r="W316" s="5">
        <f t="shared" si="92"/>
        <v>0</v>
      </c>
      <c r="X316" s="5">
        <f t="shared" si="93"/>
        <v>0</v>
      </c>
      <c r="Y316" s="5">
        <f t="shared" si="94"/>
        <v>0</v>
      </c>
      <c r="Z316" s="5">
        <f t="shared" si="95"/>
        <v>1</v>
      </c>
      <c r="AA316" s="5">
        <f t="shared" si="96"/>
        <v>2</v>
      </c>
      <c r="AB316" s="5">
        <f t="shared" si="97"/>
        <v>2</v>
      </c>
      <c r="AC316" s="5">
        <f t="shared" si="98"/>
        <v>0</v>
      </c>
      <c r="AD316" s="5">
        <f t="shared" si="99"/>
        <v>0</v>
      </c>
      <c r="AE316" s="5">
        <f t="shared" si="109"/>
        <v>0</v>
      </c>
      <c r="AG316" s="5">
        <f t="shared" si="100"/>
        <v>0</v>
      </c>
      <c r="AH316" s="5">
        <f t="shared" si="101"/>
        <v>2</v>
      </c>
      <c r="AI316" s="5">
        <f t="shared" si="102"/>
        <v>0</v>
      </c>
      <c r="AJ316" s="5">
        <f t="shared" si="103"/>
        <v>2</v>
      </c>
      <c r="AK316" s="5">
        <f t="shared" si="104"/>
        <v>0</v>
      </c>
      <c r="AL316" s="4">
        <f t="shared" si="105"/>
        <v>2</v>
      </c>
      <c r="AM316" s="5">
        <f t="shared" si="106"/>
        <v>0</v>
      </c>
      <c r="AN316" s="5">
        <f t="shared" si="107"/>
        <v>2</v>
      </c>
      <c r="AO316" s="7">
        <f t="shared" si="108"/>
        <v>0.4</v>
      </c>
    </row>
    <row r="317" spans="1:41" x14ac:dyDescent="0.55000000000000004">
      <c r="A317" s="1" t="s">
        <v>307</v>
      </c>
      <c r="B317" s="1" t="s">
        <v>324</v>
      </c>
      <c r="C317" t="s">
        <v>325</v>
      </c>
      <c r="E317" s="4" t="s">
        <v>670</v>
      </c>
      <c r="F317" s="4" t="s">
        <v>671</v>
      </c>
      <c r="G317" s="4" t="s">
        <v>670</v>
      </c>
      <c r="H317" s="4" t="s">
        <v>671</v>
      </c>
      <c r="I317" s="4" t="s">
        <v>672</v>
      </c>
      <c r="J317" s="4" t="s">
        <v>670</v>
      </c>
      <c r="L317" s="5">
        <f t="shared" si="89"/>
        <v>1</v>
      </c>
      <c r="M317" s="5">
        <f t="shared" si="90"/>
        <v>2</v>
      </c>
      <c r="N317" s="5">
        <f t="shared" si="91"/>
        <v>2</v>
      </c>
      <c r="W317" s="5">
        <f t="shared" si="92"/>
        <v>0</v>
      </c>
      <c r="X317" s="5">
        <f t="shared" si="93"/>
        <v>0</v>
      </c>
      <c r="Y317" s="5">
        <f t="shared" si="94"/>
        <v>0</v>
      </c>
      <c r="Z317" s="5">
        <f t="shared" si="95"/>
        <v>1</v>
      </c>
      <c r="AA317" s="5">
        <f t="shared" si="96"/>
        <v>2</v>
      </c>
      <c r="AB317" s="5">
        <f t="shared" si="97"/>
        <v>2</v>
      </c>
      <c r="AC317" s="5">
        <f t="shared" si="98"/>
        <v>0</v>
      </c>
      <c r="AD317" s="5">
        <f t="shared" si="99"/>
        <v>0</v>
      </c>
      <c r="AE317" s="5">
        <f t="shared" si="109"/>
        <v>0</v>
      </c>
      <c r="AG317" s="5">
        <f t="shared" si="100"/>
        <v>0</v>
      </c>
      <c r="AH317" s="5">
        <f t="shared" si="101"/>
        <v>2</v>
      </c>
      <c r="AI317" s="5">
        <f t="shared" si="102"/>
        <v>0</v>
      </c>
      <c r="AJ317" s="5">
        <f t="shared" si="103"/>
        <v>2</v>
      </c>
      <c r="AK317" s="5">
        <f t="shared" si="104"/>
        <v>0</v>
      </c>
      <c r="AL317" s="4">
        <f t="shared" si="105"/>
        <v>2</v>
      </c>
      <c r="AM317" s="5">
        <f t="shared" si="106"/>
        <v>0</v>
      </c>
      <c r="AN317" s="5">
        <f t="shared" si="107"/>
        <v>2</v>
      </c>
      <c r="AO317" s="7">
        <f t="shared" si="108"/>
        <v>0.4</v>
      </c>
    </row>
    <row r="318" spans="1:41" x14ac:dyDescent="0.55000000000000004">
      <c r="A318" s="1" t="s">
        <v>307</v>
      </c>
      <c r="B318" s="1" t="s">
        <v>316</v>
      </c>
      <c r="C318" t="s">
        <v>317</v>
      </c>
      <c r="E318" s="4" t="s">
        <v>672</v>
      </c>
      <c r="F318" s="4" t="s">
        <v>671</v>
      </c>
      <c r="G318" s="4" t="s">
        <v>670</v>
      </c>
      <c r="H318" s="4" t="s">
        <v>670</v>
      </c>
      <c r="I318" s="4" t="s">
        <v>672</v>
      </c>
      <c r="J318" s="4" t="s">
        <v>670</v>
      </c>
      <c r="L318" s="5">
        <f t="shared" si="89"/>
        <v>2</v>
      </c>
      <c r="M318" s="5">
        <f t="shared" si="90"/>
        <v>2</v>
      </c>
      <c r="N318" s="5">
        <f t="shared" si="91"/>
        <v>1</v>
      </c>
      <c r="W318" s="5">
        <f t="shared" si="92"/>
        <v>0</v>
      </c>
      <c r="X318" s="5">
        <f t="shared" si="93"/>
        <v>0</v>
      </c>
      <c r="Y318" s="5">
        <f t="shared" si="94"/>
        <v>0</v>
      </c>
      <c r="Z318" s="5">
        <f t="shared" si="95"/>
        <v>2</v>
      </c>
      <c r="AA318" s="5">
        <f t="shared" si="96"/>
        <v>2</v>
      </c>
      <c r="AB318" s="5">
        <f t="shared" si="97"/>
        <v>1</v>
      </c>
      <c r="AC318" s="5">
        <f t="shared" si="98"/>
        <v>0</v>
      </c>
      <c r="AD318" s="5">
        <f t="shared" si="99"/>
        <v>0</v>
      </c>
      <c r="AE318" s="5">
        <f t="shared" si="109"/>
        <v>0</v>
      </c>
      <c r="AG318" s="5">
        <f t="shared" si="100"/>
        <v>0</v>
      </c>
      <c r="AH318" s="5">
        <f t="shared" si="101"/>
        <v>2</v>
      </c>
      <c r="AI318" s="5">
        <f t="shared" si="102"/>
        <v>0</v>
      </c>
      <c r="AJ318" s="5">
        <f t="shared" si="103"/>
        <v>2</v>
      </c>
      <c r="AK318" s="5">
        <f t="shared" si="104"/>
        <v>0</v>
      </c>
      <c r="AL318" s="4">
        <f t="shared" si="105"/>
        <v>2</v>
      </c>
      <c r="AM318" s="5">
        <f t="shared" si="106"/>
        <v>0</v>
      </c>
      <c r="AN318" s="5">
        <f t="shared" si="107"/>
        <v>2</v>
      </c>
      <c r="AO318" s="7">
        <f t="shared" si="108"/>
        <v>0.4</v>
      </c>
    </row>
    <row r="319" spans="1:41" x14ac:dyDescent="0.55000000000000004">
      <c r="A319" s="1" t="s">
        <v>307</v>
      </c>
      <c r="B319" s="1" t="s">
        <v>617</v>
      </c>
      <c r="C319" t="s">
        <v>662</v>
      </c>
      <c r="E319" s="4" t="s">
        <v>670</v>
      </c>
      <c r="F319" s="4" t="s">
        <v>671</v>
      </c>
      <c r="G319" s="4" t="s">
        <v>671</v>
      </c>
      <c r="H319" s="4" t="s">
        <v>671</v>
      </c>
      <c r="I319" s="4" t="s">
        <v>670</v>
      </c>
      <c r="J319" s="4" t="s">
        <v>670</v>
      </c>
      <c r="L319" s="5">
        <f t="shared" si="89"/>
        <v>0</v>
      </c>
      <c r="M319" s="5">
        <f t="shared" si="90"/>
        <v>2</v>
      </c>
      <c r="N319" s="5">
        <f t="shared" si="91"/>
        <v>3</v>
      </c>
      <c r="W319" s="5">
        <f t="shared" si="92"/>
        <v>0</v>
      </c>
      <c r="X319" s="5">
        <f t="shared" si="93"/>
        <v>0</v>
      </c>
      <c r="Y319" s="5">
        <f t="shared" si="94"/>
        <v>0</v>
      </c>
      <c r="Z319" s="5">
        <f t="shared" si="95"/>
        <v>0</v>
      </c>
      <c r="AA319" s="5">
        <f t="shared" si="96"/>
        <v>2</v>
      </c>
      <c r="AB319" s="5">
        <f t="shared" si="97"/>
        <v>3</v>
      </c>
      <c r="AC319" s="5">
        <f t="shared" si="98"/>
        <v>0</v>
      </c>
      <c r="AD319" s="5">
        <f t="shared" si="99"/>
        <v>0</v>
      </c>
      <c r="AE319" s="5">
        <f t="shared" si="109"/>
        <v>0</v>
      </c>
      <c r="AG319" s="5">
        <f t="shared" si="100"/>
        <v>0</v>
      </c>
      <c r="AH319" s="5">
        <f t="shared" si="101"/>
        <v>2</v>
      </c>
      <c r="AI319" s="5">
        <f t="shared" si="102"/>
        <v>0</v>
      </c>
      <c r="AJ319" s="5">
        <f t="shared" si="103"/>
        <v>2</v>
      </c>
      <c r="AK319" s="5">
        <f t="shared" si="104"/>
        <v>0</v>
      </c>
      <c r="AL319" s="4">
        <f t="shared" si="105"/>
        <v>2</v>
      </c>
      <c r="AM319" s="5">
        <f t="shared" si="106"/>
        <v>0</v>
      </c>
      <c r="AN319" s="5">
        <f t="shared" si="107"/>
        <v>2</v>
      </c>
      <c r="AO319" s="7">
        <f t="shared" si="108"/>
        <v>0.4</v>
      </c>
    </row>
    <row r="320" spans="1:41" x14ac:dyDescent="0.55000000000000004">
      <c r="A320" s="1" t="s">
        <v>307</v>
      </c>
      <c r="B320" s="1" t="s">
        <v>626</v>
      </c>
      <c r="C320" t="s">
        <v>653</v>
      </c>
      <c r="E320" s="4" t="s">
        <v>671</v>
      </c>
      <c r="F320" s="4" t="s">
        <v>671</v>
      </c>
      <c r="G320" s="4" t="s">
        <v>671</v>
      </c>
      <c r="H320" s="4" t="s">
        <v>671</v>
      </c>
      <c r="I320" s="4" t="s">
        <v>672</v>
      </c>
      <c r="J320" s="4" t="s">
        <v>670</v>
      </c>
      <c r="L320" s="5">
        <f t="shared" si="89"/>
        <v>1</v>
      </c>
      <c r="M320" s="5">
        <f t="shared" si="90"/>
        <v>0</v>
      </c>
      <c r="N320" s="5">
        <f t="shared" si="91"/>
        <v>4</v>
      </c>
      <c r="W320" s="5">
        <f t="shared" si="92"/>
        <v>0</v>
      </c>
      <c r="X320" s="5">
        <f t="shared" si="93"/>
        <v>0</v>
      </c>
      <c r="Y320" s="5">
        <f t="shared" si="94"/>
        <v>0</v>
      </c>
      <c r="Z320" s="5">
        <f t="shared" si="95"/>
        <v>1</v>
      </c>
      <c r="AA320" s="5">
        <f t="shared" si="96"/>
        <v>0</v>
      </c>
      <c r="AB320" s="5">
        <f t="shared" si="97"/>
        <v>4</v>
      </c>
      <c r="AC320" s="5">
        <f t="shared" si="98"/>
        <v>0</v>
      </c>
      <c r="AD320" s="5">
        <f t="shared" si="99"/>
        <v>0</v>
      </c>
      <c r="AE320" s="5">
        <f t="shared" si="109"/>
        <v>0</v>
      </c>
      <c r="AG320" s="5">
        <f t="shared" si="100"/>
        <v>0</v>
      </c>
      <c r="AH320" s="5">
        <f t="shared" si="101"/>
        <v>0</v>
      </c>
      <c r="AI320" s="5">
        <f t="shared" si="102"/>
        <v>0</v>
      </c>
      <c r="AJ320" s="5">
        <f t="shared" si="103"/>
        <v>0</v>
      </c>
      <c r="AK320" s="5">
        <f t="shared" si="104"/>
        <v>0</v>
      </c>
      <c r="AL320" s="4">
        <f t="shared" si="105"/>
        <v>0</v>
      </c>
      <c r="AM320" s="5">
        <f t="shared" si="106"/>
        <v>0</v>
      </c>
      <c r="AN320" s="5">
        <f t="shared" si="107"/>
        <v>0</v>
      </c>
      <c r="AO320" s="7">
        <f t="shared" si="108"/>
        <v>0</v>
      </c>
    </row>
    <row r="321" spans="1:41" x14ac:dyDescent="0.55000000000000004">
      <c r="A321" s="1" t="s">
        <v>307</v>
      </c>
      <c r="B321" s="1" t="s">
        <v>615</v>
      </c>
      <c r="C321" t="s">
        <v>616</v>
      </c>
      <c r="E321" s="4" t="s">
        <v>671</v>
      </c>
      <c r="F321" s="4" t="s">
        <v>670</v>
      </c>
      <c r="G321" s="4" t="s">
        <v>671</v>
      </c>
      <c r="H321" s="4" t="s">
        <v>670</v>
      </c>
      <c r="I321" s="4" t="s">
        <v>671</v>
      </c>
      <c r="J321" s="4" t="s">
        <v>670</v>
      </c>
      <c r="L321" s="5">
        <f t="shared" si="89"/>
        <v>0</v>
      </c>
      <c r="M321" s="5">
        <f t="shared" si="90"/>
        <v>2</v>
      </c>
      <c r="N321" s="5">
        <f t="shared" si="91"/>
        <v>3</v>
      </c>
      <c r="W321" s="5">
        <f t="shared" si="92"/>
        <v>0</v>
      </c>
      <c r="X321" s="5">
        <f t="shared" si="93"/>
        <v>0</v>
      </c>
      <c r="Y321" s="5">
        <f t="shared" si="94"/>
        <v>0</v>
      </c>
      <c r="Z321" s="5">
        <f t="shared" si="95"/>
        <v>0</v>
      </c>
      <c r="AA321" s="5">
        <f t="shared" si="96"/>
        <v>2</v>
      </c>
      <c r="AB321" s="5">
        <f t="shared" si="97"/>
        <v>3</v>
      </c>
      <c r="AC321" s="5">
        <f t="shared" si="98"/>
        <v>0</v>
      </c>
      <c r="AD321" s="5">
        <f t="shared" si="99"/>
        <v>0</v>
      </c>
      <c r="AE321" s="5">
        <f t="shared" si="109"/>
        <v>0</v>
      </c>
      <c r="AG321" s="5">
        <f t="shared" si="100"/>
        <v>0</v>
      </c>
      <c r="AH321" s="5">
        <f t="shared" si="101"/>
        <v>2</v>
      </c>
      <c r="AI321" s="5">
        <f t="shared" si="102"/>
        <v>0</v>
      </c>
      <c r="AJ321" s="5">
        <f t="shared" si="103"/>
        <v>2</v>
      </c>
      <c r="AK321" s="5">
        <f t="shared" si="104"/>
        <v>0</v>
      </c>
      <c r="AL321" s="4">
        <f t="shared" si="105"/>
        <v>2</v>
      </c>
      <c r="AM321" s="5">
        <f t="shared" si="106"/>
        <v>0</v>
      </c>
      <c r="AN321" s="5">
        <f t="shared" si="107"/>
        <v>2</v>
      </c>
      <c r="AO321" s="7">
        <f t="shared" si="108"/>
        <v>0.4</v>
      </c>
    </row>
    <row r="322" spans="1:41" x14ac:dyDescent="0.55000000000000004">
      <c r="A322" s="1" t="s">
        <v>307</v>
      </c>
      <c r="B322" s="1" t="s">
        <v>622</v>
      </c>
      <c r="C322" t="s">
        <v>623</v>
      </c>
      <c r="E322" s="4" t="s">
        <v>671</v>
      </c>
      <c r="F322" s="4" t="s">
        <v>671</v>
      </c>
      <c r="G322" s="4" t="s">
        <v>670</v>
      </c>
      <c r="H322" s="4" t="s">
        <v>672</v>
      </c>
      <c r="I322" s="4" t="s">
        <v>670</v>
      </c>
      <c r="J322" s="4" t="s">
        <v>670</v>
      </c>
      <c r="L322" s="5">
        <f t="shared" ref="L322:L327" si="110">COUNTIF($E322:$I322,$L$1)</f>
        <v>1</v>
      </c>
      <c r="M322" s="5">
        <f t="shared" ref="M322:M327" si="111">COUNTIF($E322:$I322,$M$1)</f>
        <v>2</v>
      </c>
      <c r="N322" s="5">
        <f t="shared" ref="N322:N327" si="112">COUNTIF($E322:$I322,$N$1)</f>
        <v>2</v>
      </c>
      <c r="W322" s="5">
        <f t="shared" ref="W322:W327" si="113">SUMIF(J322,"Liberal",L322)</f>
        <v>0</v>
      </c>
      <c r="X322" s="5">
        <f t="shared" ref="X322:X327" si="114">SUMIF(J322,"Liberal",M322)</f>
        <v>0</v>
      </c>
      <c r="Y322" s="5">
        <f t="shared" ref="Y322:Y327" si="115">SUMIF(K322,"Liberal",N322)</f>
        <v>0</v>
      </c>
      <c r="Z322" s="5">
        <f t="shared" ref="Z322:Z327" si="116">SUMIF($J322,"Neutral",L322)</f>
        <v>1</v>
      </c>
      <c r="AA322" s="5">
        <f t="shared" ref="AA322:AA327" si="117">SUMIF($J322,"Neutral",M322)</f>
        <v>2</v>
      </c>
      <c r="AB322" s="5">
        <f t="shared" ref="AB322:AB327" si="118">SUMIF($J322,"Neutral",N322)</f>
        <v>2</v>
      </c>
      <c r="AC322" s="5">
        <f t="shared" ref="AC322:AC327" si="119">SUMIF($J322,"Conservative",L322)</f>
        <v>0</v>
      </c>
      <c r="AD322" s="5">
        <f t="shared" ref="AD322:AD327" si="120">SUMIF($J322,"Conservative",M322)</f>
        <v>0</v>
      </c>
      <c r="AE322" s="5">
        <f t="shared" si="109"/>
        <v>0</v>
      </c>
      <c r="AG322" s="5">
        <f t="shared" si="100"/>
        <v>0</v>
      </c>
      <c r="AH322" s="5">
        <f t="shared" si="101"/>
        <v>2</v>
      </c>
      <c r="AI322" s="5">
        <f t="shared" si="102"/>
        <v>0</v>
      </c>
      <c r="AJ322" s="5">
        <f t="shared" si="103"/>
        <v>2</v>
      </c>
      <c r="AK322" s="5">
        <f t="shared" si="104"/>
        <v>0</v>
      </c>
      <c r="AL322" s="4">
        <f t="shared" si="105"/>
        <v>2</v>
      </c>
      <c r="AM322" s="5">
        <f t="shared" si="106"/>
        <v>0</v>
      </c>
      <c r="AN322" s="5">
        <f t="shared" si="107"/>
        <v>2</v>
      </c>
      <c r="AO322" s="7">
        <f t="shared" si="108"/>
        <v>0.4</v>
      </c>
    </row>
    <row r="323" spans="1:41" x14ac:dyDescent="0.55000000000000004">
      <c r="A323" s="1" t="s">
        <v>307</v>
      </c>
      <c r="B323" s="1" t="s">
        <v>618</v>
      </c>
      <c r="C323" t="s">
        <v>619</v>
      </c>
      <c r="E323" s="4" t="s">
        <v>670</v>
      </c>
      <c r="F323" s="4" t="s">
        <v>672</v>
      </c>
      <c r="G323" s="4" t="s">
        <v>672</v>
      </c>
      <c r="H323" s="4" t="s">
        <v>670</v>
      </c>
      <c r="I323" s="4" t="s">
        <v>672</v>
      </c>
      <c r="J323" s="4" t="s">
        <v>670</v>
      </c>
      <c r="L323" s="5">
        <f t="shared" si="110"/>
        <v>3</v>
      </c>
      <c r="M323" s="5">
        <f t="shared" si="111"/>
        <v>2</v>
      </c>
      <c r="N323" s="5">
        <f t="shared" si="112"/>
        <v>0</v>
      </c>
      <c r="W323" s="5">
        <f t="shared" si="113"/>
        <v>0</v>
      </c>
      <c r="X323" s="5">
        <f t="shared" si="114"/>
        <v>0</v>
      </c>
      <c r="Y323" s="5">
        <f t="shared" si="115"/>
        <v>0</v>
      </c>
      <c r="Z323" s="5">
        <f t="shared" si="116"/>
        <v>3</v>
      </c>
      <c r="AA323" s="5">
        <f t="shared" si="117"/>
        <v>2</v>
      </c>
      <c r="AB323" s="5">
        <f t="shared" si="118"/>
        <v>0</v>
      </c>
      <c r="AC323" s="5">
        <f t="shared" si="119"/>
        <v>0</v>
      </c>
      <c r="AD323" s="5">
        <f t="shared" si="120"/>
        <v>0</v>
      </c>
      <c r="AE323" s="5">
        <f t="shared" si="109"/>
        <v>0</v>
      </c>
      <c r="AG323" s="5">
        <f t="shared" ref="AG323:AG327" si="121">W323</f>
        <v>0</v>
      </c>
      <c r="AH323" s="5">
        <f t="shared" ref="AH323:AH327" si="122">AA323</f>
        <v>2</v>
      </c>
      <c r="AI323" s="5">
        <f t="shared" ref="AI323:AI327" si="123">AE323</f>
        <v>0</v>
      </c>
      <c r="AJ323" s="5">
        <f t="shared" ref="AJ323:AJ327" si="124">SUM(AG323:AI323)</f>
        <v>2</v>
      </c>
      <c r="AK323" s="5">
        <f t="shared" ref="AK323:AK327" si="125">($W323+$Z323+$AC323)*(($W323+$X323+$Y323)/5)</f>
        <v>0</v>
      </c>
      <c r="AL323" s="4">
        <f t="shared" ref="AL323:AL327" si="126">($X323+$AA323+$AD323)*($Z323+$AA323+$AB323)/5</f>
        <v>2</v>
      </c>
      <c r="AM323" s="5">
        <f t="shared" ref="AM323:AM327" si="127">(Y323+AB323+AE323)*(AC323+AD323+AE323)/5</f>
        <v>0</v>
      </c>
      <c r="AN323" s="5">
        <f t="shared" ref="AN323:AN327" si="128">SUM(AK323:AM323)</f>
        <v>2</v>
      </c>
      <c r="AO323" s="7">
        <f t="shared" ref="AO323:AO327" si="129">($AJ323-$AM323)/(5-$AM323)</f>
        <v>0.4</v>
      </c>
    </row>
    <row r="324" spans="1:41" x14ac:dyDescent="0.55000000000000004">
      <c r="A324" s="1" t="s">
        <v>307</v>
      </c>
      <c r="B324" s="1" t="s">
        <v>326</v>
      </c>
      <c r="C324" t="s">
        <v>327</v>
      </c>
      <c r="E324" s="4" t="s">
        <v>670</v>
      </c>
      <c r="F324" s="4" t="s">
        <v>670</v>
      </c>
      <c r="G324" s="4" t="s">
        <v>671</v>
      </c>
      <c r="H324" s="4" t="s">
        <v>671</v>
      </c>
      <c r="I324" s="4" t="s">
        <v>670</v>
      </c>
      <c r="J324" s="4" t="s">
        <v>670</v>
      </c>
      <c r="L324" s="5">
        <f t="shared" si="110"/>
        <v>0</v>
      </c>
      <c r="M324" s="5">
        <f t="shared" si="111"/>
        <v>3</v>
      </c>
      <c r="N324" s="5">
        <f t="shared" si="112"/>
        <v>2</v>
      </c>
      <c r="W324" s="5">
        <f t="shared" si="113"/>
        <v>0</v>
      </c>
      <c r="X324" s="5">
        <f t="shared" si="114"/>
        <v>0</v>
      </c>
      <c r="Y324" s="5">
        <f t="shared" si="115"/>
        <v>0</v>
      </c>
      <c r="Z324" s="5">
        <f t="shared" si="116"/>
        <v>0</v>
      </c>
      <c r="AA324" s="5">
        <f t="shared" si="117"/>
        <v>3</v>
      </c>
      <c r="AB324" s="5">
        <f t="shared" si="118"/>
        <v>2</v>
      </c>
      <c r="AC324" s="5">
        <f t="shared" si="119"/>
        <v>0</v>
      </c>
      <c r="AD324" s="5">
        <f t="shared" si="120"/>
        <v>0</v>
      </c>
      <c r="AE324" s="5">
        <f t="shared" si="109"/>
        <v>0</v>
      </c>
      <c r="AG324" s="5">
        <f t="shared" si="121"/>
        <v>0</v>
      </c>
      <c r="AH324" s="5">
        <f t="shared" si="122"/>
        <v>3</v>
      </c>
      <c r="AI324" s="5">
        <f t="shared" si="123"/>
        <v>0</v>
      </c>
      <c r="AJ324" s="5">
        <f t="shared" si="124"/>
        <v>3</v>
      </c>
      <c r="AK324" s="5">
        <f t="shared" si="125"/>
        <v>0</v>
      </c>
      <c r="AL324" s="4">
        <f t="shared" si="126"/>
        <v>3</v>
      </c>
      <c r="AM324" s="5">
        <f t="shared" si="127"/>
        <v>0</v>
      </c>
      <c r="AN324" s="5">
        <f t="shared" si="128"/>
        <v>3</v>
      </c>
      <c r="AO324" s="7">
        <f t="shared" si="129"/>
        <v>0.6</v>
      </c>
    </row>
    <row r="325" spans="1:41" x14ac:dyDescent="0.55000000000000004">
      <c r="A325" s="1" t="s">
        <v>307</v>
      </c>
      <c r="B325" s="1" t="s">
        <v>624</v>
      </c>
      <c r="C325" t="s">
        <v>625</v>
      </c>
      <c r="E325" s="4" t="s">
        <v>670</v>
      </c>
      <c r="F325" s="4" t="s">
        <v>670</v>
      </c>
      <c r="G325" s="4" t="s">
        <v>672</v>
      </c>
      <c r="H325" s="4" t="s">
        <v>672</v>
      </c>
      <c r="I325" s="4" t="s">
        <v>670</v>
      </c>
      <c r="J325" s="4" t="s">
        <v>670</v>
      </c>
      <c r="L325" s="5">
        <f t="shared" si="110"/>
        <v>2</v>
      </c>
      <c r="M325" s="5">
        <f t="shared" si="111"/>
        <v>3</v>
      </c>
      <c r="N325" s="5">
        <f t="shared" si="112"/>
        <v>0</v>
      </c>
      <c r="W325" s="5">
        <f t="shared" si="113"/>
        <v>0</v>
      </c>
      <c r="X325" s="5">
        <f t="shared" si="114"/>
        <v>0</v>
      </c>
      <c r="Y325" s="5">
        <f t="shared" si="115"/>
        <v>0</v>
      </c>
      <c r="Z325" s="5">
        <f t="shared" si="116"/>
        <v>2</v>
      </c>
      <c r="AA325" s="5">
        <f t="shared" si="117"/>
        <v>3</v>
      </c>
      <c r="AB325" s="5">
        <f t="shared" si="118"/>
        <v>0</v>
      </c>
      <c r="AC325" s="5">
        <f t="shared" si="119"/>
        <v>0</v>
      </c>
      <c r="AD325" s="5">
        <f t="shared" si="120"/>
        <v>0</v>
      </c>
      <c r="AE325" s="5">
        <f t="shared" si="109"/>
        <v>0</v>
      </c>
      <c r="AG325" s="5">
        <f t="shared" si="121"/>
        <v>0</v>
      </c>
      <c r="AH325" s="5">
        <f t="shared" si="122"/>
        <v>3</v>
      </c>
      <c r="AI325" s="5">
        <f t="shared" si="123"/>
        <v>0</v>
      </c>
      <c r="AJ325" s="5">
        <f t="shared" si="124"/>
        <v>3</v>
      </c>
      <c r="AK325" s="5">
        <f t="shared" si="125"/>
        <v>0</v>
      </c>
      <c r="AL325" s="4">
        <f t="shared" si="126"/>
        <v>3</v>
      </c>
      <c r="AM325" s="5">
        <f t="shared" si="127"/>
        <v>0</v>
      </c>
      <c r="AN325" s="5">
        <f t="shared" si="128"/>
        <v>3</v>
      </c>
      <c r="AO325" s="7">
        <f t="shared" si="129"/>
        <v>0.6</v>
      </c>
    </row>
    <row r="326" spans="1:41" x14ac:dyDescent="0.55000000000000004">
      <c r="A326" s="1" t="s">
        <v>307</v>
      </c>
      <c r="B326" s="1" t="s">
        <v>629</v>
      </c>
      <c r="C326" t="s">
        <v>630</v>
      </c>
      <c r="E326" s="4" t="s">
        <v>670</v>
      </c>
      <c r="F326" s="4" t="s">
        <v>670</v>
      </c>
      <c r="G326" s="4" t="s">
        <v>670</v>
      </c>
      <c r="H326" s="4" t="s">
        <v>671</v>
      </c>
      <c r="I326" s="4" t="s">
        <v>671</v>
      </c>
      <c r="J326" s="4" t="s">
        <v>670</v>
      </c>
      <c r="L326" s="5">
        <f t="shared" si="110"/>
        <v>0</v>
      </c>
      <c r="M326" s="5">
        <f t="shared" si="111"/>
        <v>3</v>
      </c>
      <c r="N326" s="5">
        <f t="shared" si="112"/>
        <v>2</v>
      </c>
      <c r="W326" s="5">
        <f t="shared" si="113"/>
        <v>0</v>
      </c>
      <c r="X326" s="5">
        <f t="shared" si="114"/>
        <v>0</v>
      </c>
      <c r="Y326" s="5">
        <f t="shared" si="115"/>
        <v>0</v>
      </c>
      <c r="Z326" s="5">
        <f t="shared" si="116"/>
        <v>0</v>
      </c>
      <c r="AA326" s="5">
        <f t="shared" si="117"/>
        <v>3</v>
      </c>
      <c r="AB326" s="5">
        <f t="shared" si="118"/>
        <v>2</v>
      </c>
      <c r="AC326" s="5">
        <f t="shared" si="119"/>
        <v>0</v>
      </c>
      <c r="AD326" s="5">
        <f t="shared" si="120"/>
        <v>0</v>
      </c>
      <c r="AE326" s="5">
        <f t="shared" si="109"/>
        <v>0</v>
      </c>
      <c r="AG326" s="5">
        <f t="shared" si="121"/>
        <v>0</v>
      </c>
      <c r="AH326" s="5">
        <f t="shared" si="122"/>
        <v>3</v>
      </c>
      <c r="AI326" s="5">
        <f t="shared" si="123"/>
        <v>0</v>
      </c>
      <c r="AJ326" s="5">
        <f t="shared" si="124"/>
        <v>3</v>
      </c>
      <c r="AK326" s="5">
        <f t="shared" si="125"/>
        <v>0</v>
      </c>
      <c r="AL326" s="4">
        <f t="shared" si="126"/>
        <v>3</v>
      </c>
      <c r="AM326" s="5">
        <f t="shared" si="127"/>
        <v>0</v>
      </c>
      <c r="AN326" s="5">
        <f t="shared" si="128"/>
        <v>3</v>
      </c>
      <c r="AO326" s="7">
        <f t="shared" si="129"/>
        <v>0.6</v>
      </c>
    </row>
    <row r="327" spans="1:41" x14ac:dyDescent="0.55000000000000004">
      <c r="A327" s="1" t="s">
        <v>307</v>
      </c>
      <c r="B327" s="1" t="s">
        <v>312</v>
      </c>
      <c r="C327" t="s">
        <v>313</v>
      </c>
      <c r="E327" s="4" t="s">
        <v>671</v>
      </c>
      <c r="F327" s="4" t="s">
        <v>672</v>
      </c>
      <c r="G327" s="4" t="s">
        <v>670</v>
      </c>
      <c r="H327" s="4" t="s">
        <v>671</v>
      </c>
      <c r="I327" s="4" t="s">
        <v>670</v>
      </c>
      <c r="J327" s="4" t="s">
        <v>670</v>
      </c>
      <c r="L327" s="5">
        <f t="shared" si="110"/>
        <v>1</v>
      </c>
      <c r="M327" s="5">
        <f t="shared" si="111"/>
        <v>2</v>
      </c>
      <c r="N327" s="5">
        <f t="shared" si="112"/>
        <v>2</v>
      </c>
      <c r="W327" s="5">
        <f t="shared" si="113"/>
        <v>0</v>
      </c>
      <c r="X327" s="5">
        <f t="shared" si="114"/>
        <v>0</v>
      </c>
      <c r="Y327" s="5">
        <f t="shared" si="115"/>
        <v>0</v>
      </c>
      <c r="Z327" s="5">
        <f t="shared" si="116"/>
        <v>1</v>
      </c>
      <c r="AA327" s="5">
        <f t="shared" si="117"/>
        <v>2</v>
      </c>
      <c r="AB327" s="5">
        <f t="shared" si="118"/>
        <v>2</v>
      </c>
      <c r="AC327" s="5">
        <f t="shared" si="119"/>
        <v>0</v>
      </c>
      <c r="AD327" s="5">
        <f t="shared" si="120"/>
        <v>0</v>
      </c>
      <c r="AE327" s="5">
        <f t="shared" si="109"/>
        <v>0</v>
      </c>
      <c r="AG327" s="5">
        <f t="shared" si="121"/>
        <v>0</v>
      </c>
      <c r="AH327" s="5">
        <f t="shared" si="122"/>
        <v>2</v>
      </c>
      <c r="AI327" s="5">
        <f t="shared" si="123"/>
        <v>0</v>
      </c>
      <c r="AJ327" s="5">
        <f t="shared" si="124"/>
        <v>2</v>
      </c>
      <c r="AK327" s="5">
        <f t="shared" si="125"/>
        <v>0</v>
      </c>
      <c r="AL327" s="4">
        <f t="shared" si="126"/>
        <v>2</v>
      </c>
      <c r="AM327" s="5">
        <f t="shared" si="127"/>
        <v>0</v>
      </c>
      <c r="AN327" s="5">
        <f t="shared" si="128"/>
        <v>2</v>
      </c>
      <c r="AO327" s="7">
        <f t="shared" si="129"/>
        <v>0.4</v>
      </c>
    </row>
  </sheetData>
  <sortState xmlns:xlrd2="http://schemas.microsoft.com/office/spreadsheetml/2017/richdata2" ref="A2:C327">
    <sortCondition ref="A2:A327"/>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DF7AC-1CD6-47FF-A626-25C63CF7AB75}">
  <dimension ref="A1:H327"/>
  <sheetViews>
    <sheetView tabSelected="1" topLeftCell="D1" workbookViewId="0">
      <selection activeCell="G2" sqref="G2:H22"/>
    </sheetView>
  </sheetViews>
  <sheetFormatPr defaultRowHeight="14.4" x14ac:dyDescent="0.55000000000000004"/>
  <cols>
    <col min="1" max="1" width="20.68359375" style="1" customWidth="1"/>
    <col min="7" max="7" width="16.68359375" bestFit="1" customWidth="1"/>
    <col min="8" max="8" width="15" style="10" bestFit="1" customWidth="1"/>
  </cols>
  <sheetData>
    <row r="1" spans="1:8" x14ac:dyDescent="0.55000000000000004">
      <c r="A1" s="1" t="s">
        <v>638</v>
      </c>
      <c r="B1" t="s">
        <v>687</v>
      </c>
    </row>
    <row r="2" spans="1:8" x14ac:dyDescent="0.55000000000000004">
      <c r="A2" s="1" t="s">
        <v>0</v>
      </c>
      <c r="B2">
        <v>0.6</v>
      </c>
      <c r="G2" s="8" t="s">
        <v>701</v>
      </c>
      <c r="H2" s="10" t="s">
        <v>703</v>
      </c>
    </row>
    <row r="3" spans="1:8" x14ac:dyDescent="0.55000000000000004">
      <c r="A3" s="1" t="s">
        <v>0</v>
      </c>
      <c r="B3">
        <v>0.8</v>
      </c>
      <c r="G3" s="9" t="s">
        <v>0</v>
      </c>
      <c r="H3" s="10">
        <v>0.46666666666666667</v>
      </c>
    </row>
    <row r="4" spans="1:8" x14ac:dyDescent="0.55000000000000004">
      <c r="A4" s="1" t="s">
        <v>0</v>
      </c>
      <c r="B4">
        <v>0.8</v>
      </c>
      <c r="G4" s="9" t="s">
        <v>23</v>
      </c>
      <c r="H4" s="10">
        <v>0.33000000000000007</v>
      </c>
    </row>
    <row r="5" spans="1:8" x14ac:dyDescent="0.55000000000000004">
      <c r="A5" s="1" t="s">
        <v>0</v>
      </c>
      <c r="B5">
        <v>0.2</v>
      </c>
      <c r="G5" s="9" t="s">
        <v>44</v>
      </c>
      <c r="H5" s="10">
        <v>0.27000000000000007</v>
      </c>
    </row>
    <row r="6" spans="1:8" x14ac:dyDescent="0.55000000000000004">
      <c r="A6" s="1" t="s">
        <v>0</v>
      </c>
      <c r="B6">
        <v>0.4</v>
      </c>
      <c r="G6" s="9" t="s">
        <v>65</v>
      </c>
      <c r="H6" s="10">
        <v>0</v>
      </c>
    </row>
    <row r="7" spans="1:8" x14ac:dyDescent="0.55000000000000004">
      <c r="A7" s="1" t="s">
        <v>0</v>
      </c>
      <c r="B7">
        <v>0.4</v>
      </c>
      <c r="G7" s="9" t="s">
        <v>84</v>
      </c>
      <c r="H7" s="10">
        <v>0.27</v>
      </c>
    </row>
    <row r="8" spans="1:8" x14ac:dyDescent="0.55000000000000004">
      <c r="A8" s="1" t="s">
        <v>0</v>
      </c>
      <c r="B8">
        <v>0.4</v>
      </c>
      <c r="G8" s="9" t="s">
        <v>104</v>
      </c>
      <c r="H8" s="10">
        <v>0.2952380952380953</v>
      </c>
    </row>
    <row r="9" spans="1:8" x14ac:dyDescent="0.55000000000000004">
      <c r="A9" s="1" t="s">
        <v>0</v>
      </c>
      <c r="B9">
        <v>0.4</v>
      </c>
      <c r="G9" s="9" t="s">
        <v>125</v>
      </c>
      <c r="H9" s="10">
        <v>0</v>
      </c>
    </row>
    <row r="10" spans="1:8" x14ac:dyDescent="0.55000000000000004">
      <c r="A10" s="1" t="s">
        <v>0</v>
      </c>
      <c r="B10">
        <v>0.4</v>
      </c>
      <c r="G10" s="9" t="s">
        <v>146</v>
      </c>
      <c r="H10" s="10">
        <v>0</v>
      </c>
    </row>
    <row r="11" spans="1:8" x14ac:dyDescent="0.55000000000000004">
      <c r="A11" s="1" t="s">
        <v>0</v>
      </c>
      <c r="B11">
        <v>0.8</v>
      </c>
      <c r="G11" s="9" t="s">
        <v>577</v>
      </c>
      <c r="H11" s="10">
        <v>0.42222222222222228</v>
      </c>
    </row>
    <row r="12" spans="1:8" x14ac:dyDescent="0.55000000000000004">
      <c r="A12" s="1" t="s">
        <v>0</v>
      </c>
      <c r="B12">
        <v>0</v>
      </c>
      <c r="G12" s="9" t="s">
        <v>164</v>
      </c>
      <c r="H12" s="10">
        <v>0.32631578947368434</v>
      </c>
    </row>
    <row r="13" spans="1:8" x14ac:dyDescent="0.55000000000000004">
      <c r="A13" s="1" t="s">
        <v>0</v>
      </c>
      <c r="B13">
        <v>0.6</v>
      </c>
      <c r="G13" s="9" t="s">
        <v>184</v>
      </c>
      <c r="H13" s="10">
        <v>0.17777777777777776</v>
      </c>
    </row>
    <row r="14" spans="1:8" x14ac:dyDescent="0.55000000000000004">
      <c r="A14" s="1" t="s">
        <v>0</v>
      </c>
      <c r="B14">
        <v>0</v>
      </c>
      <c r="G14" s="9" t="s">
        <v>493</v>
      </c>
      <c r="H14" s="10">
        <v>0.26666666666666672</v>
      </c>
    </row>
    <row r="15" spans="1:8" x14ac:dyDescent="0.55000000000000004">
      <c r="A15" s="1" t="s">
        <v>0</v>
      </c>
      <c r="B15">
        <v>0.6</v>
      </c>
      <c r="G15" s="9" t="s">
        <v>203</v>
      </c>
      <c r="H15" s="10">
        <v>0.21000000000000005</v>
      </c>
    </row>
    <row r="16" spans="1:8" x14ac:dyDescent="0.55000000000000004">
      <c r="A16" s="1" t="s">
        <v>0</v>
      </c>
      <c r="B16">
        <v>0.8</v>
      </c>
      <c r="G16" s="9" t="s">
        <v>224</v>
      </c>
      <c r="H16" s="10">
        <v>0.35000000000000003</v>
      </c>
    </row>
    <row r="17" spans="1:8" x14ac:dyDescent="0.55000000000000004">
      <c r="A17" s="1" t="s">
        <v>0</v>
      </c>
      <c r="B17">
        <v>0.4</v>
      </c>
      <c r="G17" s="9" t="s">
        <v>245</v>
      </c>
      <c r="H17" s="10">
        <v>0.46999999999999992</v>
      </c>
    </row>
    <row r="18" spans="1:8" x14ac:dyDescent="0.55000000000000004">
      <c r="A18" s="1" t="s">
        <v>0</v>
      </c>
      <c r="B18">
        <v>0</v>
      </c>
      <c r="G18" s="9" t="s">
        <v>266</v>
      </c>
      <c r="H18" s="10">
        <v>0.41000000000000003</v>
      </c>
    </row>
    <row r="19" spans="1:8" x14ac:dyDescent="0.55000000000000004">
      <c r="A19" s="1" t="s">
        <v>0</v>
      </c>
      <c r="B19">
        <v>0.4</v>
      </c>
      <c r="G19" s="9" t="s">
        <v>287</v>
      </c>
      <c r="H19" s="10">
        <v>0.34285714285714286</v>
      </c>
    </row>
    <row r="20" spans="1:8" x14ac:dyDescent="0.55000000000000004">
      <c r="A20" s="1" t="s">
        <v>0</v>
      </c>
      <c r="B20">
        <v>0.6</v>
      </c>
      <c r="G20" s="9" t="s">
        <v>302</v>
      </c>
      <c r="H20" s="10">
        <v>0.39999999999999997</v>
      </c>
    </row>
    <row r="21" spans="1:8" x14ac:dyDescent="0.55000000000000004">
      <c r="A21" s="1" t="s">
        <v>0</v>
      </c>
      <c r="B21">
        <v>0.8</v>
      </c>
      <c r="G21" s="9" t="s">
        <v>307</v>
      </c>
      <c r="H21" s="10">
        <v>0.47000000000000008</v>
      </c>
    </row>
    <row r="22" spans="1:8" x14ac:dyDescent="0.55000000000000004">
      <c r="A22" s="1" t="s">
        <v>0</v>
      </c>
      <c r="B22">
        <v>0.4</v>
      </c>
      <c r="G22" s="9" t="s">
        <v>702</v>
      </c>
      <c r="H22" s="10">
        <v>0.28466257668711675</v>
      </c>
    </row>
    <row r="23" spans="1:8" x14ac:dyDescent="0.55000000000000004">
      <c r="A23" s="1" t="s">
        <v>23</v>
      </c>
      <c r="B23">
        <v>1</v>
      </c>
    </row>
    <row r="24" spans="1:8" x14ac:dyDescent="0.55000000000000004">
      <c r="A24" s="1" t="s">
        <v>23</v>
      </c>
      <c r="B24">
        <v>0.6</v>
      </c>
    </row>
    <row r="25" spans="1:8" x14ac:dyDescent="0.55000000000000004">
      <c r="A25" s="1" t="s">
        <v>23</v>
      </c>
      <c r="B25">
        <v>0.2</v>
      </c>
    </row>
    <row r="26" spans="1:8" x14ac:dyDescent="0.55000000000000004">
      <c r="A26" s="1" t="s">
        <v>23</v>
      </c>
      <c r="B26">
        <v>0.4</v>
      </c>
    </row>
    <row r="27" spans="1:8" x14ac:dyDescent="0.55000000000000004">
      <c r="A27" s="1" t="s">
        <v>23</v>
      </c>
      <c r="B27">
        <v>0.2</v>
      </c>
    </row>
    <row r="28" spans="1:8" x14ac:dyDescent="0.55000000000000004">
      <c r="A28" s="1" t="s">
        <v>23</v>
      </c>
      <c r="B28">
        <v>0</v>
      </c>
    </row>
    <row r="29" spans="1:8" x14ac:dyDescent="0.55000000000000004">
      <c r="A29" s="1" t="s">
        <v>23</v>
      </c>
      <c r="B29">
        <v>0.2</v>
      </c>
    </row>
    <row r="30" spans="1:8" x14ac:dyDescent="0.55000000000000004">
      <c r="A30" s="1" t="s">
        <v>23</v>
      </c>
      <c r="B30">
        <v>0.2</v>
      </c>
    </row>
    <row r="31" spans="1:8" x14ac:dyDescent="0.55000000000000004">
      <c r="A31" s="1" t="s">
        <v>23</v>
      </c>
      <c r="B31">
        <v>0.2</v>
      </c>
    </row>
    <row r="32" spans="1:8" x14ac:dyDescent="0.55000000000000004">
      <c r="A32" s="1" t="s">
        <v>23</v>
      </c>
      <c r="B32">
        <v>0.4</v>
      </c>
    </row>
    <row r="33" spans="1:2" x14ac:dyDescent="0.55000000000000004">
      <c r="A33" s="1" t="s">
        <v>23</v>
      </c>
      <c r="B33">
        <v>0.4</v>
      </c>
    </row>
    <row r="34" spans="1:2" x14ac:dyDescent="0.55000000000000004">
      <c r="A34" s="1" t="s">
        <v>23</v>
      </c>
      <c r="B34">
        <v>0.2</v>
      </c>
    </row>
    <row r="35" spans="1:2" x14ac:dyDescent="0.55000000000000004">
      <c r="A35" s="1" t="s">
        <v>23</v>
      </c>
      <c r="B35">
        <v>0</v>
      </c>
    </row>
    <row r="36" spans="1:2" x14ac:dyDescent="0.55000000000000004">
      <c r="A36" s="1" t="s">
        <v>23</v>
      </c>
      <c r="B36">
        <v>0.2</v>
      </c>
    </row>
    <row r="37" spans="1:2" x14ac:dyDescent="0.55000000000000004">
      <c r="A37" s="1" t="s">
        <v>23</v>
      </c>
      <c r="B37">
        <v>0.4</v>
      </c>
    </row>
    <row r="38" spans="1:2" x14ac:dyDescent="0.55000000000000004">
      <c r="A38" s="1" t="s">
        <v>23</v>
      </c>
      <c r="B38">
        <v>0.2</v>
      </c>
    </row>
    <row r="39" spans="1:2" x14ac:dyDescent="0.55000000000000004">
      <c r="A39" s="1" t="s">
        <v>23</v>
      </c>
      <c r="B39">
        <v>0.6</v>
      </c>
    </row>
    <row r="40" spans="1:2" x14ac:dyDescent="0.55000000000000004">
      <c r="A40" s="1" t="s">
        <v>23</v>
      </c>
      <c r="B40">
        <v>0.2</v>
      </c>
    </row>
    <row r="41" spans="1:2" x14ac:dyDescent="0.55000000000000004">
      <c r="A41" s="1" t="s">
        <v>23</v>
      </c>
      <c r="B41">
        <v>0.6</v>
      </c>
    </row>
    <row r="42" spans="1:2" x14ac:dyDescent="0.55000000000000004">
      <c r="A42" s="1" t="s">
        <v>23</v>
      </c>
      <c r="B42">
        <v>0.4</v>
      </c>
    </row>
    <row r="43" spans="1:2" x14ac:dyDescent="0.55000000000000004">
      <c r="A43" s="1" t="s">
        <v>44</v>
      </c>
      <c r="B43">
        <v>0</v>
      </c>
    </row>
    <row r="44" spans="1:2" x14ac:dyDescent="0.55000000000000004">
      <c r="A44" s="1" t="s">
        <v>44</v>
      </c>
      <c r="B44">
        <v>0</v>
      </c>
    </row>
    <row r="45" spans="1:2" x14ac:dyDescent="0.55000000000000004">
      <c r="A45" s="1" t="s">
        <v>44</v>
      </c>
      <c r="B45">
        <v>0.2</v>
      </c>
    </row>
    <row r="46" spans="1:2" x14ac:dyDescent="0.55000000000000004">
      <c r="A46" s="1" t="s">
        <v>44</v>
      </c>
      <c r="B46">
        <v>0.2</v>
      </c>
    </row>
    <row r="47" spans="1:2" x14ac:dyDescent="0.55000000000000004">
      <c r="A47" s="1" t="s">
        <v>44</v>
      </c>
      <c r="B47">
        <v>0.2</v>
      </c>
    </row>
    <row r="48" spans="1:2" x14ac:dyDescent="0.55000000000000004">
      <c r="A48" s="1" t="s">
        <v>44</v>
      </c>
      <c r="B48">
        <v>0.2</v>
      </c>
    </row>
    <row r="49" spans="1:2" x14ac:dyDescent="0.55000000000000004">
      <c r="A49" s="1" t="s">
        <v>44</v>
      </c>
      <c r="B49">
        <v>0.4</v>
      </c>
    </row>
    <row r="50" spans="1:2" x14ac:dyDescent="0.55000000000000004">
      <c r="A50" s="1" t="s">
        <v>44</v>
      </c>
      <c r="B50">
        <v>0.2</v>
      </c>
    </row>
    <row r="51" spans="1:2" x14ac:dyDescent="0.55000000000000004">
      <c r="A51" s="1" t="s">
        <v>44</v>
      </c>
      <c r="B51">
        <v>0.2</v>
      </c>
    </row>
    <row r="52" spans="1:2" x14ac:dyDescent="0.55000000000000004">
      <c r="A52" s="1" t="s">
        <v>44</v>
      </c>
      <c r="B52">
        <v>0</v>
      </c>
    </row>
    <row r="53" spans="1:2" x14ac:dyDescent="0.55000000000000004">
      <c r="A53" s="1" t="s">
        <v>44</v>
      </c>
      <c r="B53">
        <v>0.4</v>
      </c>
    </row>
    <row r="54" spans="1:2" x14ac:dyDescent="0.55000000000000004">
      <c r="A54" s="1" t="s">
        <v>44</v>
      </c>
      <c r="B54">
        <v>0.4</v>
      </c>
    </row>
    <row r="55" spans="1:2" x14ac:dyDescent="0.55000000000000004">
      <c r="A55" s="1" t="s">
        <v>44</v>
      </c>
      <c r="B55">
        <v>0.6</v>
      </c>
    </row>
    <row r="56" spans="1:2" x14ac:dyDescent="0.55000000000000004">
      <c r="A56" s="1" t="s">
        <v>44</v>
      </c>
      <c r="B56">
        <v>0.6</v>
      </c>
    </row>
    <row r="57" spans="1:2" x14ac:dyDescent="0.55000000000000004">
      <c r="A57" s="1" t="s">
        <v>44</v>
      </c>
      <c r="B57">
        <v>0.4</v>
      </c>
    </row>
    <row r="58" spans="1:2" x14ac:dyDescent="0.55000000000000004">
      <c r="A58" s="1" t="s">
        <v>44</v>
      </c>
      <c r="B58">
        <v>0.4</v>
      </c>
    </row>
    <row r="59" spans="1:2" x14ac:dyDescent="0.55000000000000004">
      <c r="A59" s="1" t="s">
        <v>44</v>
      </c>
      <c r="B59">
        <v>0.2</v>
      </c>
    </row>
    <row r="60" spans="1:2" x14ac:dyDescent="0.55000000000000004">
      <c r="A60" s="1" t="s">
        <v>44</v>
      </c>
      <c r="B60">
        <v>0.2</v>
      </c>
    </row>
    <row r="61" spans="1:2" x14ac:dyDescent="0.55000000000000004">
      <c r="A61" s="1" t="s">
        <v>44</v>
      </c>
      <c r="B61">
        <v>0.2</v>
      </c>
    </row>
    <row r="62" spans="1:2" x14ac:dyDescent="0.55000000000000004">
      <c r="A62" s="1" t="s">
        <v>44</v>
      </c>
      <c r="B62">
        <v>0.4</v>
      </c>
    </row>
    <row r="63" spans="1:2" x14ac:dyDescent="0.55000000000000004">
      <c r="A63" s="1" t="s">
        <v>65</v>
      </c>
      <c r="B63">
        <v>0</v>
      </c>
    </row>
    <row r="64" spans="1:2" x14ac:dyDescent="0.55000000000000004">
      <c r="A64" s="1" t="s">
        <v>65</v>
      </c>
      <c r="B64">
        <v>0</v>
      </c>
    </row>
    <row r="65" spans="1:2" x14ac:dyDescent="0.55000000000000004">
      <c r="A65" s="1" t="s">
        <v>65</v>
      </c>
      <c r="B65">
        <v>0</v>
      </c>
    </row>
    <row r="66" spans="1:2" x14ac:dyDescent="0.55000000000000004">
      <c r="A66" s="1" t="s">
        <v>65</v>
      </c>
      <c r="B66">
        <v>0</v>
      </c>
    </row>
    <row r="67" spans="1:2" x14ac:dyDescent="0.55000000000000004">
      <c r="A67" s="1" t="s">
        <v>65</v>
      </c>
      <c r="B67">
        <v>0</v>
      </c>
    </row>
    <row r="68" spans="1:2" x14ac:dyDescent="0.55000000000000004">
      <c r="A68" s="1" t="s">
        <v>65</v>
      </c>
      <c r="B68">
        <v>0</v>
      </c>
    </row>
    <row r="69" spans="1:2" x14ac:dyDescent="0.55000000000000004">
      <c r="A69" s="1" t="s">
        <v>65</v>
      </c>
      <c r="B69">
        <v>0</v>
      </c>
    </row>
    <row r="70" spans="1:2" x14ac:dyDescent="0.55000000000000004">
      <c r="A70" s="1" t="s">
        <v>65</v>
      </c>
      <c r="B70">
        <v>0</v>
      </c>
    </row>
    <row r="71" spans="1:2" x14ac:dyDescent="0.55000000000000004">
      <c r="A71" s="1" t="s">
        <v>65</v>
      </c>
      <c r="B71">
        <v>0</v>
      </c>
    </row>
    <row r="72" spans="1:2" x14ac:dyDescent="0.55000000000000004">
      <c r="A72" s="1" t="s">
        <v>65</v>
      </c>
      <c r="B72">
        <v>0</v>
      </c>
    </row>
    <row r="73" spans="1:2" x14ac:dyDescent="0.55000000000000004">
      <c r="A73" s="1" t="s">
        <v>65</v>
      </c>
      <c r="B73">
        <v>0</v>
      </c>
    </row>
    <row r="74" spans="1:2" x14ac:dyDescent="0.55000000000000004">
      <c r="A74" s="1" t="s">
        <v>65</v>
      </c>
      <c r="B74">
        <v>0</v>
      </c>
    </row>
    <row r="75" spans="1:2" x14ac:dyDescent="0.55000000000000004">
      <c r="A75" s="1" t="s">
        <v>65</v>
      </c>
      <c r="B75">
        <v>0</v>
      </c>
    </row>
    <row r="76" spans="1:2" x14ac:dyDescent="0.55000000000000004">
      <c r="A76" s="1" t="s">
        <v>65</v>
      </c>
      <c r="B76">
        <v>0</v>
      </c>
    </row>
    <row r="77" spans="1:2" x14ac:dyDescent="0.55000000000000004">
      <c r="A77" s="1" t="s">
        <v>65</v>
      </c>
      <c r="B77">
        <v>0</v>
      </c>
    </row>
    <row r="78" spans="1:2" x14ac:dyDescent="0.55000000000000004">
      <c r="A78" s="1" t="s">
        <v>65</v>
      </c>
      <c r="B78">
        <v>0</v>
      </c>
    </row>
    <row r="79" spans="1:2" x14ac:dyDescent="0.55000000000000004">
      <c r="A79" s="1" t="s">
        <v>65</v>
      </c>
      <c r="B79">
        <v>0</v>
      </c>
    </row>
    <row r="80" spans="1:2" x14ac:dyDescent="0.55000000000000004">
      <c r="A80" s="1" t="s">
        <v>65</v>
      </c>
      <c r="B80">
        <v>0</v>
      </c>
    </row>
    <row r="81" spans="1:2" x14ac:dyDescent="0.55000000000000004">
      <c r="A81" s="1" t="s">
        <v>65</v>
      </c>
      <c r="B81">
        <v>0</v>
      </c>
    </row>
    <row r="82" spans="1:2" x14ac:dyDescent="0.55000000000000004">
      <c r="A82" s="1" t="s">
        <v>65</v>
      </c>
      <c r="B82">
        <v>0</v>
      </c>
    </row>
    <row r="83" spans="1:2" x14ac:dyDescent="0.55000000000000004">
      <c r="A83" s="1" t="s">
        <v>84</v>
      </c>
      <c r="B83">
        <v>0</v>
      </c>
    </row>
    <row r="84" spans="1:2" x14ac:dyDescent="0.55000000000000004">
      <c r="A84" s="1" t="s">
        <v>84</v>
      </c>
      <c r="B84">
        <v>0.2</v>
      </c>
    </row>
    <row r="85" spans="1:2" x14ac:dyDescent="0.55000000000000004">
      <c r="A85" s="1" t="s">
        <v>84</v>
      </c>
      <c r="B85">
        <v>0.4</v>
      </c>
    </row>
    <row r="86" spans="1:2" x14ac:dyDescent="0.55000000000000004">
      <c r="A86" s="1" t="s">
        <v>84</v>
      </c>
      <c r="B86">
        <v>0</v>
      </c>
    </row>
    <row r="87" spans="1:2" x14ac:dyDescent="0.55000000000000004">
      <c r="A87" s="1" t="s">
        <v>84</v>
      </c>
      <c r="B87">
        <v>0.2</v>
      </c>
    </row>
    <row r="88" spans="1:2" x14ac:dyDescent="0.55000000000000004">
      <c r="A88" s="1" t="s">
        <v>84</v>
      </c>
      <c r="B88">
        <v>0.6</v>
      </c>
    </row>
    <row r="89" spans="1:2" x14ac:dyDescent="0.55000000000000004">
      <c r="A89" s="1" t="s">
        <v>84</v>
      </c>
      <c r="B89">
        <v>0</v>
      </c>
    </row>
    <row r="90" spans="1:2" x14ac:dyDescent="0.55000000000000004">
      <c r="A90" s="1" t="s">
        <v>84</v>
      </c>
      <c r="B90">
        <v>0.2</v>
      </c>
    </row>
    <row r="91" spans="1:2" x14ac:dyDescent="0.55000000000000004">
      <c r="A91" s="1" t="s">
        <v>84</v>
      </c>
      <c r="B91">
        <v>0.2</v>
      </c>
    </row>
    <row r="92" spans="1:2" x14ac:dyDescent="0.55000000000000004">
      <c r="A92" s="1" t="s">
        <v>84</v>
      </c>
      <c r="B92">
        <v>0.2</v>
      </c>
    </row>
    <row r="93" spans="1:2" x14ac:dyDescent="0.55000000000000004">
      <c r="A93" s="1" t="s">
        <v>84</v>
      </c>
      <c r="B93">
        <v>0.2</v>
      </c>
    </row>
    <row r="94" spans="1:2" x14ac:dyDescent="0.55000000000000004">
      <c r="A94" s="1" t="s">
        <v>84</v>
      </c>
      <c r="B94">
        <v>0.6</v>
      </c>
    </row>
    <row r="95" spans="1:2" x14ac:dyDescent="0.55000000000000004">
      <c r="A95" s="1" t="s">
        <v>84</v>
      </c>
      <c r="B95">
        <v>0</v>
      </c>
    </row>
    <row r="96" spans="1:2" x14ac:dyDescent="0.55000000000000004">
      <c r="A96" s="1" t="s">
        <v>84</v>
      </c>
      <c r="B96">
        <v>0.6</v>
      </c>
    </row>
    <row r="97" spans="1:2" x14ac:dyDescent="0.55000000000000004">
      <c r="A97" s="1" t="s">
        <v>84</v>
      </c>
      <c r="B97">
        <v>0.4</v>
      </c>
    </row>
    <row r="98" spans="1:2" x14ac:dyDescent="0.55000000000000004">
      <c r="A98" s="1" t="s">
        <v>84</v>
      </c>
      <c r="B98">
        <v>0.2</v>
      </c>
    </row>
    <row r="99" spans="1:2" x14ac:dyDescent="0.55000000000000004">
      <c r="A99" s="1" t="s">
        <v>84</v>
      </c>
      <c r="B99">
        <v>0.4</v>
      </c>
    </row>
    <row r="100" spans="1:2" x14ac:dyDescent="0.55000000000000004">
      <c r="A100" s="1" t="s">
        <v>84</v>
      </c>
      <c r="B100">
        <v>0.6</v>
      </c>
    </row>
    <row r="101" spans="1:2" x14ac:dyDescent="0.55000000000000004">
      <c r="A101" s="1" t="s">
        <v>84</v>
      </c>
      <c r="B101">
        <v>0.4</v>
      </c>
    </row>
    <row r="102" spans="1:2" x14ac:dyDescent="0.55000000000000004">
      <c r="A102" s="1" t="s">
        <v>84</v>
      </c>
      <c r="B102">
        <v>0</v>
      </c>
    </row>
    <row r="103" spans="1:2" x14ac:dyDescent="0.55000000000000004">
      <c r="A103" s="1" t="s">
        <v>104</v>
      </c>
      <c r="B103">
        <v>0.4</v>
      </c>
    </row>
    <row r="104" spans="1:2" x14ac:dyDescent="0.55000000000000004">
      <c r="A104" s="1" t="s">
        <v>104</v>
      </c>
      <c r="B104">
        <v>0.2</v>
      </c>
    </row>
    <row r="105" spans="1:2" x14ac:dyDescent="0.55000000000000004">
      <c r="A105" s="1" t="s">
        <v>104</v>
      </c>
      <c r="B105">
        <v>0</v>
      </c>
    </row>
    <row r="106" spans="1:2" x14ac:dyDescent="0.55000000000000004">
      <c r="A106" s="1" t="s">
        <v>104</v>
      </c>
      <c r="B106">
        <v>0.4</v>
      </c>
    </row>
    <row r="107" spans="1:2" x14ac:dyDescent="0.55000000000000004">
      <c r="A107" s="1" t="s">
        <v>104</v>
      </c>
      <c r="B107">
        <v>0.4</v>
      </c>
    </row>
    <row r="108" spans="1:2" x14ac:dyDescent="0.55000000000000004">
      <c r="A108" s="1" t="s">
        <v>104</v>
      </c>
      <c r="B108">
        <v>0.4</v>
      </c>
    </row>
    <row r="109" spans="1:2" x14ac:dyDescent="0.55000000000000004">
      <c r="A109" s="1" t="s">
        <v>104</v>
      </c>
      <c r="B109">
        <v>0.2</v>
      </c>
    </row>
    <row r="110" spans="1:2" x14ac:dyDescent="0.55000000000000004">
      <c r="A110" s="1" t="s">
        <v>104</v>
      </c>
      <c r="B110">
        <v>0.4</v>
      </c>
    </row>
    <row r="111" spans="1:2" x14ac:dyDescent="0.55000000000000004">
      <c r="A111" s="1" t="s">
        <v>104</v>
      </c>
      <c r="B111">
        <v>0.2</v>
      </c>
    </row>
    <row r="112" spans="1:2" x14ac:dyDescent="0.55000000000000004">
      <c r="A112" s="1" t="s">
        <v>104</v>
      </c>
      <c r="B112">
        <v>0.6</v>
      </c>
    </row>
    <row r="113" spans="1:2" x14ac:dyDescent="0.55000000000000004">
      <c r="A113" s="1" t="s">
        <v>104</v>
      </c>
      <c r="B113">
        <v>0.6</v>
      </c>
    </row>
    <row r="114" spans="1:2" x14ac:dyDescent="0.55000000000000004">
      <c r="A114" s="1" t="s">
        <v>104</v>
      </c>
      <c r="B114">
        <v>0.2</v>
      </c>
    </row>
    <row r="115" spans="1:2" x14ac:dyDescent="0.55000000000000004">
      <c r="A115" s="1" t="s">
        <v>104</v>
      </c>
      <c r="B115">
        <v>0.2</v>
      </c>
    </row>
    <row r="116" spans="1:2" x14ac:dyDescent="0.55000000000000004">
      <c r="A116" s="1" t="s">
        <v>104</v>
      </c>
      <c r="B116">
        <v>0.2</v>
      </c>
    </row>
    <row r="117" spans="1:2" x14ac:dyDescent="0.55000000000000004">
      <c r="A117" s="1" t="s">
        <v>104</v>
      </c>
      <c r="B117">
        <v>0.6</v>
      </c>
    </row>
    <row r="118" spans="1:2" x14ac:dyDescent="0.55000000000000004">
      <c r="A118" s="1" t="s">
        <v>104</v>
      </c>
      <c r="B118">
        <v>0.2</v>
      </c>
    </row>
    <row r="119" spans="1:2" x14ac:dyDescent="0.55000000000000004">
      <c r="A119" s="1" t="s">
        <v>104</v>
      </c>
      <c r="B119">
        <v>0.2</v>
      </c>
    </row>
    <row r="120" spans="1:2" x14ac:dyDescent="0.55000000000000004">
      <c r="A120" s="1" t="s">
        <v>104</v>
      </c>
      <c r="B120">
        <v>0.2</v>
      </c>
    </row>
    <row r="121" spans="1:2" x14ac:dyDescent="0.55000000000000004">
      <c r="A121" s="1" t="s">
        <v>104</v>
      </c>
      <c r="B121">
        <v>0</v>
      </c>
    </row>
    <row r="122" spans="1:2" x14ac:dyDescent="0.55000000000000004">
      <c r="A122" s="1" t="s">
        <v>104</v>
      </c>
      <c r="B122">
        <v>0.2</v>
      </c>
    </row>
    <row r="123" spans="1:2" x14ac:dyDescent="0.55000000000000004">
      <c r="A123" s="1" t="s">
        <v>104</v>
      </c>
      <c r="B123">
        <v>0.4</v>
      </c>
    </row>
    <row r="124" spans="1:2" x14ac:dyDescent="0.55000000000000004">
      <c r="A124" s="1" t="s">
        <v>125</v>
      </c>
      <c r="B124">
        <v>0</v>
      </c>
    </row>
    <row r="125" spans="1:2" x14ac:dyDescent="0.55000000000000004">
      <c r="A125" s="1" t="s">
        <v>125</v>
      </c>
      <c r="B125">
        <v>0</v>
      </c>
    </row>
    <row r="126" spans="1:2" x14ac:dyDescent="0.55000000000000004">
      <c r="A126" s="1" t="s">
        <v>125</v>
      </c>
      <c r="B126">
        <v>0</v>
      </c>
    </row>
    <row r="127" spans="1:2" x14ac:dyDescent="0.55000000000000004">
      <c r="A127" s="1" t="s">
        <v>125</v>
      </c>
      <c r="B127">
        <v>0</v>
      </c>
    </row>
    <row r="128" spans="1:2" x14ac:dyDescent="0.55000000000000004">
      <c r="A128" s="1" t="s">
        <v>125</v>
      </c>
      <c r="B128">
        <v>0</v>
      </c>
    </row>
    <row r="129" spans="1:2" x14ac:dyDescent="0.55000000000000004">
      <c r="A129" s="1" t="s">
        <v>125</v>
      </c>
      <c r="B129">
        <v>0</v>
      </c>
    </row>
    <row r="130" spans="1:2" x14ac:dyDescent="0.55000000000000004">
      <c r="A130" s="1" t="s">
        <v>125</v>
      </c>
      <c r="B130">
        <v>0</v>
      </c>
    </row>
    <row r="131" spans="1:2" x14ac:dyDescent="0.55000000000000004">
      <c r="A131" s="1" t="s">
        <v>125</v>
      </c>
      <c r="B131">
        <v>0</v>
      </c>
    </row>
    <row r="132" spans="1:2" x14ac:dyDescent="0.55000000000000004">
      <c r="A132" s="1" t="s">
        <v>125</v>
      </c>
      <c r="B132">
        <v>0</v>
      </c>
    </row>
    <row r="133" spans="1:2" x14ac:dyDescent="0.55000000000000004">
      <c r="A133" s="1" t="s">
        <v>125</v>
      </c>
      <c r="B133">
        <v>0</v>
      </c>
    </row>
    <row r="134" spans="1:2" x14ac:dyDescent="0.55000000000000004">
      <c r="A134" s="1" t="s">
        <v>125</v>
      </c>
      <c r="B134">
        <v>0</v>
      </c>
    </row>
    <row r="135" spans="1:2" x14ac:dyDescent="0.55000000000000004">
      <c r="A135" s="1" t="s">
        <v>125</v>
      </c>
      <c r="B135">
        <v>0</v>
      </c>
    </row>
    <row r="136" spans="1:2" x14ac:dyDescent="0.55000000000000004">
      <c r="A136" s="1" t="s">
        <v>125</v>
      </c>
      <c r="B136">
        <v>0</v>
      </c>
    </row>
    <row r="137" spans="1:2" x14ac:dyDescent="0.55000000000000004">
      <c r="A137" s="1" t="s">
        <v>125</v>
      </c>
      <c r="B137">
        <v>0</v>
      </c>
    </row>
    <row r="138" spans="1:2" x14ac:dyDescent="0.55000000000000004">
      <c r="A138" s="1" t="s">
        <v>125</v>
      </c>
      <c r="B138">
        <v>0</v>
      </c>
    </row>
    <row r="139" spans="1:2" x14ac:dyDescent="0.55000000000000004">
      <c r="A139" s="1" t="s">
        <v>125</v>
      </c>
      <c r="B139">
        <v>0</v>
      </c>
    </row>
    <row r="140" spans="1:2" x14ac:dyDescent="0.55000000000000004">
      <c r="A140" s="1" t="s">
        <v>125</v>
      </c>
      <c r="B140">
        <v>0</v>
      </c>
    </row>
    <row r="141" spans="1:2" x14ac:dyDescent="0.55000000000000004">
      <c r="A141" s="1" t="s">
        <v>125</v>
      </c>
      <c r="B141">
        <v>0</v>
      </c>
    </row>
    <row r="142" spans="1:2" x14ac:dyDescent="0.55000000000000004">
      <c r="A142" s="1" t="s">
        <v>125</v>
      </c>
      <c r="B142">
        <v>0</v>
      </c>
    </row>
    <row r="143" spans="1:2" x14ac:dyDescent="0.55000000000000004">
      <c r="A143" s="1" t="s">
        <v>125</v>
      </c>
      <c r="B143">
        <v>0</v>
      </c>
    </row>
    <row r="144" spans="1:2" x14ac:dyDescent="0.55000000000000004">
      <c r="A144" s="1" t="s">
        <v>146</v>
      </c>
      <c r="B144">
        <v>0</v>
      </c>
    </row>
    <row r="145" spans="1:2" x14ac:dyDescent="0.55000000000000004">
      <c r="A145" s="1" t="s">
        <v>146</v>
      </c>
      <c r="B145">
        <v>0</v>
      </c>
    </row>
    <row r="146" spans="1:2" x14ac:dyDescent="0.55000000000000004">
      <c r="A146" s="1" t="s">
        <v>146</v>
      </c>
      <c r="B146">
        <v>0</v>
      </c>
    </row>
    <row r="147" spans="1:2" x14ac:dyDescent="0.55000000000000004">
      <c r="A147" s="1" t="s">
        <v>146</v>
      </c>
      <c r="B147">
        <v>0</v>
      </c>
    </row>
    <row r="148" spans="1:2" x14ac:dyDescent="0.55000000000000004">
      <c r="A148" s="1" t="s">
        <v>146</v>
      </c>
      <c r="B148">
        <v>0</v>
      </c>
    </row>
    <row r="149" spans="1:2" x14ac:dyDescent="0.55000000000000004">
      <c r="A149" s="1" t="s">
        <v>146</v>
      </c>
      <c r="B149">
        <v>0</v>
      </c>
    </row>
    <row r="150" spans="1:2" x14ac:dyDescent="0.55000000000000004">
      <c r="A150" s="1" t="s">
        <v>146</v>
      </c>
      <c r="B150">
        <v>0</v>
      </c>
    </row>
    <row r="151" spans="1:2" x14ac:dyDescent="0.55000000000000004">
      <c r="A151" s="1" t="s">
        <v>146</v>
      </c>
      <c r="B151">
        <v>0</v>
      </c>
    </row>
    <row r="152" spans="1:2" x14ac:dyDescent="0.55000000000000004">
      <c r="A152" s="1" t="s">
        <v>146</v>
      </c>
      <c r="B152">
        <v>0</v>
      </c>
    </row>
    <row r="153" spans="1:2" x14ac:dyDescent="0.55000000000000004">
      <c r="A153" s="1" t="s">
        <v>146</v>
      </c>
      <c r="B153">
        <v>0</v>
      </c>
    </row>
    <row r="154" spans="1:2" x14ac:dyDescent="0.55000000000000004">
      <c r="A154" s="1" t="s">
        <v>146</v>
      </c>
      <c r="B154">
        <v>0</v>
      </c>
    </row>
    <row r="155" spans="1:2" x14ac:dyDescent="0.55000000000000004">
      <c r="A155" s="1" t="s">
        <v>146</v>
      </c>
      <c r="B155">
        <v>0</v>
      </c>
    </row>
    <row r="156" spans="1:2" x14ac:dyDescent="0.55000000000000004">
      <c r="A156" s="1" t="s">
        <v>146</v>
      </c>
      <c r="B156">
        <v>0</v>
      </c>
    </row>
    <row r="157" spans="1:2" x14ac:dyDescent="0.55000000000000004">
      <c r="A157" s="1" t="s">
        <v>146</v>
      </c>
      <c r="B157">
        <v>0</v>
      </c>
    </row>
    <row r="158" spans="1:2" x14ac:dyDescent="0.55000000000000004">
      <c r="A158" s="1" t="s">
        <v>146</v>
      </c>
      <c r="B158">
        <v>0</v>
      </c>
    </row>
    <row r="159" spans="1:2" x14ac:dyDescent="0.55000000000000004">
      <c r="A159" s="1" t="s">
        <v>146</v>
      </c>
      <c r="B159">
        <v>0</v>
      </c>
    </row>
    <row r="160" spans="1:2" x14ac:dyDescent="0.55000000000000004">
      <c r="A160" s="1" t="s">
        <v>146</v>
      </c>
      <c r="B160">
        <v>0</v>
      </c>
    </row>
    <row r="161" spans="1:2" x14ac:dyDescent="0.55000000000000004">
      <c r="A161" s="1" t="s">
        <v>146</v>
      </c>
      <c r="B161">
        <v>0</v>
      </c>
    </row>
    <row r="162" spans="1:2" x14ac:dyDescent="0.55000000000000004">
      <c r="A162" s="1" t="s">
        <v>146</v>
      </c>
      <c r="B162">
        <v>0</v>
      </c>
    </row>
    <row r="163" spans="1:2" x14ac:dyDescent="0.55000000000000004">
      <c r="A163" s="1" t="s">
        <v>577</v>
      </c>
      <c r="B163">
        <v>0.8</v>
      </c>
    </row>
    <row r="164" spans="1:2" x14ac:dyDescent="0.55000000000000004">
      <c r="A164" s="1" t="s">
        <v>577</v>
      </c>
      <c r="B164">
        <v>0.4</v>
      </c>
    </row>
    <row r="165" spans="1:2" x14ac:dyDescent="0.55000000000000004">
      <c r="A165" s="1" t="s">
        <v>577</v>
      </c>
      <c r="B165">
        <v>0.4</v>
      </c>
    </row>
    <row r="166" spans="1:2" x14ac:dyDescent="0.55000000000000004">
      <c r="A166" s="1" t="s">
        <v>577</v>
      </c>
      <c r="B166">
        <v>0.8</v>
      </c>
    </row>
    <row r="167" spans="1:2" x14ac:dyDescent="0.55000000000000004">
      <c r="A167" s="1" t="s">
        <v>577</v>
      </c>
      <c r="B167">
        <v>0.2</v>
      </c>
    </row>
    <row r="168" spans="1:2" x14ac:dyDescent="0.55000000000000004">
      <c r="A168" s="1" t="s">
        <v>577</v>
      </c>
      <c r="B168">
        <v>0.2</v>
      </c>
    </row>
    <row r="169" spans="1:2" x14ac:dyDescent="0.55000000000000004">
      <c r="A169" s="1" t="s">
        <v>577</v>
      </c>
      <c r="B169">
        <v>0.6</v>
      </c>
    </row>
    <row r="170" spans="1:2" x14ac:dyDescent="0.55000000000000004">
      <c r="A170" s="1" t="s">
        <v>577</v>
      </c>
      <c r="B170">
        <v>0</v>
      </c>
    </row>
    <row r="171" spans="1:2" x14ac:dyDescent="0.55000000000000004">
      <c r="A171" s="1" t="s">
        <v>577</v>
      </c>
      <c r="B171">
        <v>0.4</v>
      </c>
    </row>
    <row r="172" spans="1:2" x14ac:dyDescent="0.55000000000000004">
      <c r="A172" s="1" t="s">
        <v>164</v>
      </c>
      <c r="B172">
        <v>0.4</v>
      </c>
    </row>
    <row r="173" spans="1:2" x14ac:dyDescent="0.55000000000000004">
      <c r="A173" s="1" t="s">
        <v>164</v>
      </c>
      <c r="B173">
        <v>0.6</v>
      </c>
    </row>
    <row r="174" spans="1:2" x14ac:dyDescent="0.55000000000000004">
      <c r="A174" s="1" t="s">
        <v>164</v>
      </c>
      <c r="B174">
        <v>0.2</v>
      </c>
    </row>
    <row r="175" spans="1:2" x14ac:dyDescent="0.55000000000000004">
      <c r="A175" s="1" t="s">
        <v>164</v>
      </c>
      <c r="B175">
        <v>0.8</v>
      </c>
    </row>
    <row r="176" spans="1:2" x14ac:dyDescent="0.55000000000000004">
      <c r="A176" s="1" t="s">
        <v>164</v>
      </c>
      <c r="B176">
        <v>0.4</v>
      </c>
    </row>
    <row r="177" spans="1:2" x14ac:dyDescent="0.55000000000000004">
      <c r="A177" s="1" t="s">
        <v>164</v>
      </c>
      <c r="B177">
        <v>0.6</v>
      </c>
    </row>
    <row r="178" spans="1:2" x14ac:dyDescent="0.55000000000000004">
      <c r="A178" s="1" t="s">
        <v>164</v>
      </c>
      <c r="B178">
        <v>0</v>
      </c>
    </row>
    <row r="179" spans="1:2" x14ac:dyDescent="0.55000000000000004">
      <c r="A179" s="1" t="s">
        <v>164</v>
      </c>
      <c r="B179">
        <v>0.4</v>
      </c>
    </row>
    <row r="180" spans="1:2" x14ac:dyDescent="0.55000000000000004">
      <c r="A180" s="1" t="s">
        <v>164</v>
      </c>
      <c r="B180">
        <v>0.2</v>
      </c>
    </row>
    <row r="181" spans="1:2" x14ac:dyDescent="0.55000000000000004">
      <c r="A181" s="1" t="s">
        <v>164</v>
      </c>
      <c r="B181">
        <v>0.2</v>
      </c>
    </row>
    <row r="182" spans="1:2" x14ac:dyDescent="0.55000000000000004">
      <c r="A182" s="1" t="s">
        <v>164</v>
      </c>
      <c r="B182">
        <v>0.2</v>
      </c>
    </row>
    <row r="183" spans="1:2" x14ac:dyDescent="0.55000000000000004">
      <c r="A183" s="1" t="s">
        <v>164</v>
      </c>
      <c r="B183">
        <v>0.2</v>
      </c>
    </row>
    <row r="184" spans="1:2" x14ac:dyDescent="0.55000000000000004">
      <c r="A184" s="1" t="s">
        <v>164</v>
      </c>
      <c r="B184">
        <v>0.4</v>
      </c>
    </row>
    <row r="185" spans="1:2" x14ac:dyDescent="0.55000000000000004">
      <c r="A185" s="1" t="s">
        <v>164</v>
      </c>
      <c r="B185">
        <v>0.2</v>
      </c>
    </row>
    <row r="186" spans="1:2" x14ac:dyDescent="0.55000000000000004">
      <c r="A186" s="1" t="s">
        <v>164</v>
      </c>
      <c r="B186">
        <v>0.4</v>
      </c>
    </row>
    <row r="187" spans="1:2" x14ac:dyDescent="0.55000000000000004">
      <c r="A187" s="1" t="s">
        <v>164</v>
      </c>
      <c r="B187">
        <v>0.2</v>
      </c>
    </row>
    <row r="188" spans="1:2" x14ac:dyDescent="0.55000000000000004">
      <c r="A188" s="1" t="s">
        <v>164</v>
      </c>
      <c r="B188">
        <v>0.4</v>
      </c>
    </row>
    <row r="189" spans="1:2" x14ac:dyDescent="0.55000000000000004">
      <c r="A189" s="1" t="s">
        <v>164</v>
      </c>
      <c r="B189">
        <v>0.2</v>
      </c>
    </row>
    <row r="190" spans="1:2" x14ac:dyDescent="0.55000000000000004">
      <c r="A190" s="1" t="s">
        <v>164</v>
      </c>
      <c r="B190">
        <v>0.2</v>
      </c>
    </row>
    <row r="191" spans="1:2" x14ac:dyDescent="0.55000000000000004">
      <c r="A191" s="1" t="s">
        <v>184</v>
      </c>
      <c r="B191">
        <v>0</v>
      </c>
    </row>
    <row r="192" spans="1:2" x14ac:dyDescent="0.55000000000000004">
      <c r="A192" s="1" t="s">
        <v>184</v>
      </c>
      <c r="B192">
        <v>0.4</v>
      </c>
    </row>
    <row r="193" spans="1:2" x14ac:dyDescent="0.55000000000000004">
      <c r="A193" s="1" t="s">
        <v>184</v>
      </c>
      <c r="B193">
        <v>0</v>
      </c>
    </row>
    <row r="194" spans="1:2" x14ac:dyDescent="0.55000000000000004">
      <c r="A194" s="1" t="s">
        <v>184</v>
      </c>
      <c r="B194">
        <v>0</v>
      </c>
    </row>
    <row r="195" spans="1:2" x14ac:dyDescent="0.55000000000000004">
      <c r="A195" s="1" t="s">
        <v>184</v>
      </c>
      <c r="B195">
        <v>0.4</v>
      </c>
    </row>
    <row r="196" spans="1:2" x14ac:dyDescent="0.55000000000000004">
      <c r="A196" s="1" t="s">
        <v>184</v>
      </c>
      <c r="B196">
        <v>0.2</v>
      </c>
    </row>
    <row r="197" spans="1:2" x14ac:dyDescent="0.55000000000000004">
      <c r="A197" s="1" t="s">
        <v>184</v>
      </c>
      <c r="B197">
        <v>0.4</v>
      </c>
    </row>
    <row r="198" spans="1:2" x14ac:dyDescent="0.55000000000000004">
      <c r="A198" s="1" t="s">
        <v>184</v>
      </c>
      <c r="B198">
        <v>0.2</v>
      </c>
    </row>
    <row r="199" spans="1:2" x14ac:dyDescent="0.55000000000000004">
      <c r="A199" s="1" t="s">
        <v>184</v>
      </c>
      <c r="B199">
        <v>0</v>
      </c>
    </row>
    <row r="200" spans="1:2" x14ac:dyDescent="0.55000000000000004">
      <c r="A200" s="1" t="s">
        <v>493</v>
      </c>
      <c r="B200">
        <v>0.2</v>
      </c>
    </row>
    <row r="201" spans="1:2" x14ac:dyDescent="0.55000000000000004">
      <c r="A201" s="1" t="s">
        <v>493</v>
      </c>
      <c r="B201">
        <v>0.4</v>
      </c>
    </row>
    <row r="202" spans="1:2" x14ac:dyDescent="0.55000000000000004">
      <c r="A202" s="1" t="s">
        <v>493</v>
      </c>
      <c r="B202">
        <v>0.4</v>
      </c>
    </row>
    <row r="203" spans="1:2" x14ac:dyDescent="0.55000000000000004">
      <c r="A203" s="1" t="s">
        <v>493</v>
      </c>
      <c r="B203">
        <v>0</v>
      </c>
    </row>
    <row r="204" spans="1:2" x14ac:dyDescent="0.55000000000000004">
      <c r="A204" s="1" t="s">
        <v>493</v>
      </c>
      <c r="B204">
        <v>0.2</v>
      </c>
    </row>
    <row r="205" spans="1:2" x14ac:dyDescent="0.55000000000000004">
      <c r="A205" s="1" t="s">
        <v>493</v>
      </c>
      <c r="B205">
        <v>0.4</v>
      </c>
    </row>
    <row r="206" spans="1:2" x14ac:dyDescent="0.55000000000000004">
      <c r="A206" s="1" t="s">
        <v>493</v>
      </c>
      <c r="B206">
        <v>0</v>
      </c>
    </row>
    <row r="207" spans="1:2" x14ac:dyDescent="0.55000000000000004">
      <c r="A207" s="1" t="s">
        <v>493</v>
      </c>
      <c r="B207">
        <v>0.8</v>
      </c>
    </row>
    <row r="208" spans="1:2" x14ac:dyDescent="0.55000000000000004">
      <c r="A208" s="1" t="s">
        <v>493</v>
      </c>
      <c r="B208">
        <v>0</v>
      </c>
    </row>
    <row r="209" spans="1:2" x14ac:dyDescent="0.55000000000000004">
      <c r="A209" s="1" t="s">
        <v>203</v>
      </c>
      <c r="B209">
        <v>0</v>
      </c>
    </row>
    <row r="210" spans="1:2" x14ac:dyDescent="0.55000000000000004">
      <c r="A210" s="1" t="s">
        <v>203</v>
      </c>
      <c r="B210">
        <v>0.4</v>
      </c>
    </row>
    <row r="211" spans="1:2" x14ac:dyDescent="0.55000000000000004">
      <c r="A211" s="1" t="s">
        <v>203</v>
      </c>
      <c r="B211">
        <v>0.2</v>
      </c>
    </row>
    <row r="212" spans="1:2" x14ac:dyDescent="0.55000000000000004">
      <c r="A212" s="1" t="s">
        <v>203</v>
      </c>
      <c r="B212">
        <v>0</v>
      </c>
    </row>
    <row r="213" spans="1:2" x14ac:dyDescent="0.55000000000000004">
      <c r="A213" s="1" t="s">
        <v>203</v>
      </c>
      <c r="B213">
        <v>0.2</v>
      </c>
    </row>
    <row r="214" spans="1:2" x14ac:dyDescent="0.55000000000000004">
      <c r="A214" s="1" t="s">
        <v>203</v>
      </c>
      <c r="B214">
        <v>0.4</v>
      </c>
    </row>
    <row r="215" spans="1:2" x14ac:dyDescent="0.55000000000000004">
      <c r="A215" s="1" t="s">
        <v>203</v>
      </c>
      <c r="B215">
        <v>0.4</v>
      </c>
    </row>
    <row r="216" spans="1:2" x14ac:dyDescent="0.55000000000000004">
      <c r="A216" s="1" t="s">
        <v>203</v>
      </c>
      <c r="B216">
        <v>0</v>
      </c>
    </row>
    <row r="217" spans="1:2" x14ac:dyDescent="0.55000000000000004">
      <c r="A217" s="1" t="s">
        <v>203</v>
      </c>
      <c r="B217">
        <v>0.6</v>
      </c>
    </row>
    <row r="218" spans="1:2" x14ac:dyDescent="0.55000000000000004">
      <c r="A218" s="1" t="s">
        <v>203</v>
      </c>
      <c r="B218">
        <v>0.2</v>
      </c>
    </row>
    <row r="219" spans="1:2" x14ac:dyDescent="0.55000000000000004">
      <c r="A219" s="1" t="s">
        <v>203</v>
      </c>
      <c r="B219">
        <v>0</v>
      </c>
    </row>
    <row r="220" spans="1:2" x14ac:dyDescent="0.55000000000000004">
      <c r="A220" s="1" t="s">
        <v>203</v>
      </c>
      <c r="B220">
        <v>0</v>
      </c>
    </row>
    <row r="221" spans="1:2" x14ac:dyDescent="0.55000000000000004">
      <c r="A221" s="1" t="s">
        <v>203</v>
      </c>
      <c r="B221">
        <v>0.2</v>
      </c>
    </row>
    <row r="222" spans="1:2" x14ac:dyDescent="0.55000000000000004">
      <c r="A222" s="1" t="s">
        <v>203</v>
      </c>
      <c r="B222">
        <v>0.4</v>
      </c>
    </row>
    <row r="223" spans="1:2" x14ac:dyDescent="0.55000000000000004">
      <c r="A223" s="1" t="s">
        <v>203</v>
      </c>
      <c r="B223">
        <v>0.4</v>
      </c>
    </row>
    <row r="224" spans="1:2" x14ac:dyDescent="0.55000000000000004">
      <c r="A224" s="1" t="s">
        <v>203</v>
      </c>
      <c r="B224">
        <v>0.2</v>
      </c>
    </row>
    <row r="225" spans="1:2" x14ac:dyDescent="0.55000000000000004">
      <c r="A225" s="1" t="s">
        <v>203</v>
      </c>
      <c r="B225">
        <v>0</v>
      </c>
    </row>
    <row r="226" spans="1:2" x14ac:dyDescent="0.55000000000000004">
      <c r="A226" s="1" t="s">
        <v>203</v>
      </c>
      <c r="B226">
        <v>0.2</v>
      </c>
    </row>
    <row r="227" spans="1:2" x14ac:dyDescent="0.55000000000000004">
      <c r="A227" s="1" t="s">
        <v>203</v>
      </c>
      <c r="B227">
        <v>0.2</v>
      </c>
    </row>
    <row r="228" spans="1:2" x14ac:dyDescent="0.55000000000000004">
      <c r="A228" s="1" t="s">
        <v>203</v>
      </c>
      <c r="B228">
        <v>0.2</v>
      </c>
    </row>
    <row r="229" spans="1:2" x14ac:dyDescent="0.55000000000000004">
      <c r="A229" s="1" t="s">
        <v>224</v>
      </c>
      <c r="B229">
        <v>0.4</v>
      </c>
    </row>
    <row r="230" spans="1:2" x14ac:dyDescent="0.55000000000000004">
      <c r="A230" s="1" t="s">
        <v>224</v>
      </c>
      <c r="B230">
        <v>0.2</v>
      </c>
    </row>
    <row r="231" spans="1:2" x14ac:dyDescent="0.55000000000000004">
      <c r="A231" s="1" t="s">
        <v>224</v>
      </c>
      <c r="B231">
        <v>0.4</v>
      </c>
    </row>
    <row r="232" spans="1:2" x14ac:dyDescent="0.55000000000000004">
      <c r="A232" s="1" t="s">
        <v>224</v>
      </c>
      <c r="B232">
        <v>0.8</v>
      </c>
    </row>
    <row r="233" spans="1:2" x14ac:dyDescent="0.55000000000000004">
      <c r="A233" s="1" t="s">
        <v>224</v>
      </c>
      <c r="B233">
        <v>0.6</v>
      </c>
    </row>
    <row r="234" spans="1:2" x14ac:dyDescent="0.55000000000000004">
      <c r="A234" s="1" t="s">
        <v>224</v>
      </c>
      <c r="B234">
        <v>0.4</v>
      </c>
    </row>
    <row r="235" spans="1:2" x14ac:dyDescent="0.55000000000000004">
      <c r="A235" s="1" t="s">
        <v>224</v>
      </c>
      <c r="B235">
        <v>0.2</v>
      </c>
    </row>
    <row r="236" spans="1:2" x14ac:dyDescent="0.55000000000000004">
      <c r="A236" s="1" t="s">
        <v>224</v>
      </c>
      <c r="B236">
        <v>0.4</v>
      </c>
    </row>
    <row r="237" spans="1:2" x14ac:dyDescent="0.55000000000000004">
      <c r="A237" s="1" t="s">
        <v>224</v>
      </c>
      <c r="B237">
        <v>0.4</v>
      </c>
    </row>
    <row r="238" spans="1:2" x14ac:dyDescent="0.55000000000000004">
      <c r="A238" s="1" t="s">
        <v>224</v>
      </c>
      <c r="B238">
        <v>0.4</v>
      </c>
    </row>
    <row r="239" spans="1:2" x14ac:dyDescent="0.55000000000000004">
      <c r="A239" s="1" t="s">
        <v>224</v>
      </c>
      <c r="B239">
        <v>0.2</v>
      </c>
    </row>
    <row r="240" spans="1:2" x14ac:dyDescent="0.55000000000000004">
      <c r="A240" s="1" t="s">
        <v>224</v>
      </c>
      <c r="B240">
        <v>0.6</v>
      </c>
    </row>
    <row r="241" spans="1:2" x14ac:dyDescent="0.55000000000000004">
      <c r="A241" s="1" t="s">
        <v>224</v>
      </c>
      <c r="B241">
        <v>0</v>
      </c>
    </row>
    <row r="242" spans="1:2" x14ac:dyDescent="0.55000000000000004">
      <c r="A242" s="1" t="s">
        <v>224</v>
      </c>
      <c r="B242">
        <v>0.6</v>
      </c>
    </row>
    <row r="243" spans="1:2" x14ac:dyDescent="0.55000000000000004">
      <c r="A243" s="1" t="s">
        <v>224</v>
      </c>
      <c r="B243">
        <v>0.4</v>
      </c>
    </row>
    <row r="244" spans="1:2" x14ac:dyDescent="0.55000000000000004">
      <c r="A244" s="1" t="s">
        <v>224</v>
      </c>
      <c r="B244">
        <v>0.2</v>
      </c>
    </row>
    <row r="245" spans="1:2" x14ac:dyDescent="0.55000000000000004">
      <c r="A245" s="1" t="s">
        <v>224</v>
      </c>
      <c r="B245">
        <v>0</v>
      </c>
    </row>
    <row r="246" spans="1:2" x14ac:dyDescent="0.55000000000000004">
      <c r="A246" s="1" t="s">
        <v>224</v>
      </c>
      <c r="B246">
        <v>0.2</v>
      </c>
    </row>
    <row r="247" spans="1:2" x14ac:dyDescent="0.55000000000000004">
      <c r="A247" s="1" t="s">
        <v>224</v>
      </c>
      <c r="B247">
        <v>0.4</v>
      </c>
    </row>
    <row r="248" spans="1:2" x14ac:dyDescent="0.55000000000000004">
      <c r="A248" s="1" t="s">
        <v>224</v>
      </c>
      <c r="B248">
        <v>0.2</v>
      </c>
    </row>
    <row r="249" spans="1:2" x14ac:dyDescent="0.55000000000000004">
      <c r="A249" s="1" t="s">
        <v>245</v>
      </c>
      <c r="B249">
        <v>0.8</v>
      </c>
    </row>
    <row r="250" spans="1:2" x14ac:dyDescent="0.55000000000000004">
      <c r="A250" s="1" t="s">
        <v>245</v>
      </c>
      <c r="B250">
        <v>0.4</v>
      </c>
    </row>
    <row r="251" spans="1:2" x14ac:dyDescent="0.55000000000000004">
      <c r="A251" s="1" t="s">
        <v>245</v>
      </c>
      <c r="B251">
        <v>0.6</v>
      </c>
    </row>
    <row r="252" spans="1:2" x14ac:dyDescent="0.55000000000000004">
      <c r="A252" s="1" t="s">
        <v>245</v>
      </c>
      <c r="B252">
        <v>0.4</v>
      </c>
    </row>
    <row r="253" spans="1:2" x14ac:dyDescent="0.55000000000000004">
      <c r="A253" s="1" t="s">
        <v>245</v>
      </c>
      <c r="B253">
        <v>0.6</v>
      </c>
    </row>
    <row r="254" spans="1:2" x14ac:dyDescent="0.55000000000000004">
      <c r="A254" s="1" t="s">
        <v>245</v>
      </c>
      <c r="B254">
        <v>0.6</v>
      </c>
    </row>
    <row r="255" spans="1:2" x14ac:dyDescent="0.55000000000000004">
      <c r="A255" s="1" t="s">
        <v>245</v>
      </c>
      <c r="B255">
        <v>0.4</v>
      </c>
    </row>
    <row r="256" spans="1:2" x14ac:dyDescent="0.55000000000000004">
      <c r="A256" s="1" t="s">
        <v>245</v>
      </c>
      <c r="B256">
        <v>0.4</v>
      </c>
    </row>
    <row r="257" spans="1:2" x14ac:dyDescent="0.55000000000000004">
      <c r="A257" s="1" t="s">
        <v>245</v>
      </c>
      <c r="B257">
        <v>0.2</v>
      </c>
    </row>
    <row r="258" spans="1:2" x14ac:dyDescent="0.55000000000000004">
      <c r="A258" s="1" t="s">
        <v>245</v>
      </c>
      <c r="B258">
        <v>0.4</v>
      </c>
    </row>
    <row r="259" spans="1:2" x14ac:dyDescent="0.55000000000000004">
      <c r="A259" s="1" t="s">
        <v>245</v>
      </c>
      <c r="B259">
        <v>0.8</v>
      </c>
    </row>
    <row r="260" spans="1:2" x14ac:dyDescent="0.55000000000000004">
      <c r="A260" s="1" t="s">
        <v>245</v>
      </c>
      <c r="B260">
        <v>0.8</v>
      </c>
    </row>
    <row r="261" spans="1:2" x14ac:dyDescent="0.55000000000000004">
      <c r="A261" s="1" t="s">
        <v>245</v>
      </c>
      <c r="B261">
        <v>0.4</v>
      </c>
    </row>
    <row r="262" spans="1:2" x14ac:dyDescent="0.55000000000000004">
      <c r="A262" s="1" t="s">
        <v>245</v>
      </c>
      <c r="B262">
        <v>0.4</v>
      </c>
    </row>
    <row r="263" spans="1:2" x14ac:dyDescent="0.55000000000000004">
      <c r="A263" s="1" t="s">
        <v>245</v>
      </c>
      <c r="B263">
        <v>0.6</v>
      </c>
    </row>
    <row r="264" spans="1:2" x14ac:dyDescent="0.55000000000000004">
      <c r="A264" s="1" t="s">
        <v>245</v>
      </c>
      <c r="B264">
        <v>0.2</v>
      </c>
    </row>
    <row r="265" spans="1:2" x14ac:dyDescent="0.55000000000000004">
      <c r="A265" s="1" t="s">
        <v>245</v>
      </c>
      <c r="B265">
        <v>0.2</v>
      </c>
    </row>
    <row r="266" spans="1:2" x14ac:dyDescent="0.55000000000000004">
      <c r="A266" s="1" t="s">
        <v>245</v>
      </c>
      <c r="B266">
        <v>0.6</v>
      </c>
    </row>
    <row r="267" spans="1:2" x14ac:dyDescent="0.55000000000000004">
      <c r="A267" s="1" t="s">
        <v>245</v>
      </c>
      <c r="B267">
        <v>0.4</v>
      </c>
    </row>
    <row r="268" spans="1:2" x14ac:dyDescent="0.55000000000000004">
      <c r="A268" s="1" t="s">
        <v>245</v>
      </c>
      <c r="B268">
        <v>0.2</v>
      </c>
    </row>
    <row r="269" spans="1:2" x14ac:dyDescent="0.55000000000000004">
      <c r="A269" s="1" t="s">
        <v>266</v>
      </c>
      <c r="B269">
        <v>0.4</v>
      </c>
    </row>
    <row r="270" spans="1:2" x14ac:dyDescent="0.55000000000000004">
      <c r="A270" s="1" t="s">
        <v>266</v>
      </c>
      <c r="B270">
        <v>0</v>
      </c>
    </row>
    <row r="271" spans="1:2" x14ac:dyDescent="0.55000000000000004">
      <c r="A271" s="1" t="s">
        <v>266</v>
      </c>
      <c r="B271">
        <v>0.2</v>
      </c>
    </row>
    <row r="272" spans="1:2" x14ac:dyDescent="0.55000000000000004">
      <c r="A272" s="1" t="s">
        <v>266</v>
      </c>
      <c r="B272">
        <v>0.8</v>
      </c>
    </row>
    <row r="273" spans="1:2" x14ac:dyDescent="0.55000000000000004">
      <c r="A273" s="1" t="s">
        <v>266</v>
      </c>
      <c r="B273">
        <v>0</v>
      </c>
    </row>
    <row r="274" spans="1:2" x14ac:dyDescent="0.55000000000000004">
      <c r="A274" s="1" t="s">
        <v>266</v>
      </c>
      <c r="B274">
        <v>0.6</v>
      </c>
    </row>
    <row r="275" spans="1:2" x14ac:dyDescent="0.55000000000000004">
      <c r="A275" s="1" t="s">
        <v>266</v>
      </c>
      <c r="B275">
        <v>0.8</v>
      </c>
    </row>
    <row r="276" spans="1:2" x14ac:dyDescent="0.55000000000000004">
      <c r="A276" s="1" t="s">
        <v>266</v>
      </c>
      <c r="B276">
        <v>0.6</v>
      </c>
    </row>
    <row r="277" spans="1:2" x14ac:dyDescent="0.55000000000000004">
      <c r="A277" s="1" t="s">
        <v>266</v>
      </c>
      <c r="B277">
        <v>0.6</v>
      </c>
    </row>
    <row r="278" spans="1:2" x14ac:dyDescent="0.55000000000000004">
      <c r="A278" s="1" t="s">
        <v>266</v>
      </c>
      <c r="B278">
        <v>0.4</v>
      </c>
    </row>
    <row r="279" spans="1:2" x14ac:dyDescent="0.55000000000000004">
      <c r="A279" s="1" t="s">
        <v>266</v>
      </c>
      <c r="B279">
        <v>0.8</v>
      </c>
    </row>
    <row r="280" spans="1:2" x14ac:dyDescent="0.55000000000000004">
      <c r="A280" s="1" t="s">
        <v>266</v>
      </c>
      <c r="B280">
        <v>0</v>
      </c>
    </row>
    <row r="281" spans="1:2" x14ac:dyDescent="0.55000000000000004">
      <c r="A281" s="1" t="s">
        <v>266</v>
      </c>
      <c r="B281">
        <v>0.6</v>
      </c>
    </row>
    <row r="282" spans="1:2" x14ac:dyDescent="0.55000000000000004">
      <c r="A282" s="1" t="s">
        <v>266</v>
      </c>
      <c r="B282">
        <v>0.4</v>
      </c>
    </row>
    <row r="283" spans="1:2" x14ac:dyDescent="0.55000000000000004">
      <c r="A283" s="1" t="s">
        <v>266</v>
      </c>
      <c r="B283">
        <v>0.4</v>
      </c>
    </row>
    <row r="284" spans="1:2" x14ac:dyDescent="0.55000000000000004">
      <c r="A284" s="1" t="s">
        <v>266</v>
      </c>
      <c r="B284">
        <v>0.4</v>
      </c>
    </row>
    <row r="285" spans="1:2" x14ac:dyDescent="0.55000000000000004">
      <c r="A285" s="1" t="s">
        <v>266</v>
      </c>
      <c r="B285">
        <v>0</v>
      </c>
    </row>
    <row r="286" spans="1:2" x14ac:dyDescent="0.55000000000000004">
      <c r="A286" s="1" t="s">
        <v>266</v>
      </c>
      <c r="B286">
        <v>0</v>
      </c>
    </row>
    <row r="287" spans="1:2" x14ac:dyDescent="0.55000000000000004">
      <c r="A287" s="1" t="s">
        <v>266</v>
      </c>
      <c r="B287">
        <v>0.6</v>
      </c>
    </row>
    <row r="288" spans="1:2" x14ac:dyDescent="0.55000000000000004">
      <c r="A288" s="1" t="s">
        <v>266</v>
      </c>
      <c r="B288">
        <v>0.6</v>
      </c>
    </row>
    <row r="289" spans="1:2" x14ac:dyDescent="0.55000000000000004">
      <c r="A289" s="1" t="s">
        <v>287</v>
      </c>
      <c r="B289">
        <v>0.2</v>
      </c>
    </row>
    <row r="290" spans="1:2" x14ac:dyDescent="0.55000000000000004">
      <c r="A290" s="1" t="s">
        <v>287</v>
      </c>
      <c r="B290">
        <v>0.4</v>
      </c>
    </row>
    <row r="291" spans="1:2" x14ac:dyDescent="0.55000000000000004">
      <c r="A291" s="1" t="s">
        <v>287</v>
      </c>
      <c r="B291">
        <v>0.4</v>
      </c>
    </row>
    <row r="292" spans="1:2" x14ac:dyDescent="0.55000000000000004">
      <c r="A292" s="1" t="s">
        <v>287</v>
      </c>
      <c r="B292">
        <v>0.2</v>
      </c>
    </row>
    <row r="293" spans="1:2" x14ac:dyDescent="0.55000000000000004">
      <c r="A293" s="1" t="s">
        <v>287</v>
      </c>
      <c r="B293">
        <v>0.4</v>
      </c>
    </row>
    <row r="294" spans="1:2" x14ac:dyDescent="0.55000000000000004">
      <c r="A294" s="1" t="s">
        <v>287</v>
      </c>
      <c r="B294">
        <v>0.4</v>
      </c>
    </row>
    <row r="295" spans="1:2" x14ac:dyDescent="0.55000000000000004">
      <c r="A295" s="1" t="s">
        <v>287</v>
      </c>
      <c r="B295">
        <v>0.4</v>
      </c>
    </row>
    <row r="296" spans="1:2" x14ac:dyDescent="0.55000000000000004">
      <c r="A296" s="1" t="s">
        <v>302</v>
      </c>
      <c r="B296">
        <v>0.2</v>
      </c>
    </row>
    <row r="297" spans="1:2" x14ac:dyDescent="0.55000000000000004">
      <c r="A297" s="1" t="s">
        <v>302</v>
      </c>
      <c r="B297">
        <v>0.2</v>
      </c>
    </row>
    <row r="298" spans="1:2" x14ac:dyDescent="0.55000000000000004">
      <c r="A298" s="1" t="s">
        <v>302</v>
      </c>
      <c r="B298">
        <v>0</v>
      </c>
    </row>
    <row r="299" spans="1:2" x14ac:dyDescent="0.55000000000000004">
      <c r="A299" s="1" t="s">
        <v>302</v>
      </c>
      <c r="B299">
        <v>0.4</v>
      </c>
    </row>
    <row r="300" spans="1:2" x14ac:dyDescent="0.55000000000000004">
      <c r="A300" s="1" t="s">
        <v>302</v>
      </c>
      <c r="B300">
        <v>0.2</v>
      </c>
    </row>
    <row r="301" spans="1:2" x14ac:dyDescent="0.55000000000000004">
      <c r="A301" s="1" t="s">
        <v>302</v>
      </c>
      <c r="B301">
        <v>0.8</v>
      </c>
    </row>
    <row r="302" spans="1:2" x14ac:dyDescent="0.55000000000000004">
      <c r="A302" s="1" t="s">
        <v>302</v>
      </c>
      <c r="B302">
        <v>0.6</v>
      </c>
    </row>
    <row r="303" spans="1:2" x14ac:dyDescent="0.55000000000000004">
      <c r="A303" s="1" t="s">
        <v>302</v>
      </c>
      <c r="B303">
        <v>0.6</v>
      </c>
    </row>
    <row r="304" spans="1:2" x14ac:dyDescent="0.55000000000000004">
      <c r="A304" s="1" t="s">
        <v>302</v>
      </c>
      <c r="B304">
        <v>0.2</v>
      </c>
    </row>
    <row r="305" spans="1:2" x14ac:dyDescent="0.55000000000000004">
      <c r="A305" s="1" t="s">
        <v>302</v>
      </c>
      <c r="B305">
        <v>0.6</v>
      </c>
    </row>
    <row r="306" spans="1:2" x14ac:dyDescent="0.55000000000000004">
      <c r="A306" s="1" t="s">
        <v>302</v>
      </c>
      <c r="B306">
        <v>0.4</v>
      </c>
    </row>
    <row r="307" spans="1:2" x14ac:dyDescent="0.55000000000000004">
      <c r="A307" s="1" t="s">
        <v>302</v>
      </c>
      <c r="B307">
        <v>0.6</v>
      </c>
    </row>
    <row r="308" spans="1:2" x14ac:dyDescent="0.55000000000000004">
      <c r="A308" s="1" t="s">
        <v>307</v>
      </c>
      <c r="B308">
        <v>0.8</v>
      </c>
    </row>
    <row r="309" spans="1:2" x14ac:dyDescent="0.55000000000000004">
      <c r="A309" s="1" t="s">
        <v>307</v>
      </c>
      <c r="B309">
        <v>0.6</v>
      </c>
    </row>
    <row r="310" spans="1:2" x14ac:dyDescent="0.55000000000000004">
      <c r="A310" s="1" t="s">
        <v>307</v>
      </c>
      <c r="B310">
        <v>0.2</v>
      </c>
    </row>
    <row r="311" spans="1:2" x14ac:dyDescent="0.55000000000000004">
      <c r="A311" s="1" t="s">
        <v>307</v>
      </c>
      <c r="B311">
        <v>0.8</v>
      </c>
    </row>
    <row r="312" spans="1:2" x14ac:dyDescent="0.55000000000000004">
      <c r="A312" s="1" t="s">
        <v>307</v>
      </c>
      <c r="B312">
        <v>0.4</v>
      </c>
    </row>
    <row r="313" spans="1:2" x14ac:dyDescent="0.55000000000000004">
      <c r="A313" s="1" t="s">
        <v>307</v>
      </c>
      <c r="B313">
        <v>0.8</v>
      </c>
    </row>
    <row r="314" spans="1:2" x14ac:dyDescent="0.55000000000000004">
      <c r="A314" s="1" t="s">
        <v>307</v>
      </c>
      <c r="B314">
        <v>0.6</v>
      </c>
    </row>
    <row r="315" spans="1:2" x14ac:dyDescent="0.55000000000000004">
      <c r="A315" s="1" t="s">
        <v>307</v>
      </c>
      <c r="B315">
        <v>0.2</v>
      </c>
    </row>
    <row r="316" spans="1:2" x14ac:dyDescent="0.55000000000000004">
      <c r="A316" s="1" t="s">
        <v>307</v>
      </c>
      <c r="B316">
        <v>0.4</v>
      </c>
    </row>
    <row r="317" spans="1:2" x14ac:dyDescent="0.55000000000000004">
      <c r="A317" s="1" t="s">
        <v>307</v>
      </c>
      <c r="B317">
        <v>0.4</v>
      </c>
    </row>
    <row r="318" spans="1:2" x14ac:dyDescent="0.55000000000000004">
      <c r="A318" s="1" t="s">
        <v>307</v>
      </c>
      <c r="B318">
        <v>0.4</v>
      </c>
    </row>
    <row r="319" spans="1:2" x14ac:dyDescent="0.55000000000000004">
      <c r="A319" s="1" t="s">
        <v>307</v>
      </c>
      <c r="B319">
        <v>0.4</v>
      </c>
    </row>
    <row r="320" spans="1:2" x14ac:dyDescent="0.55000000000000004">
      <c r="A320" s="1" t="s">
        <v>307</v>
      </c>
      <c r="B320">
        <v>0</v>
      </c>
    </row>
    <row r="321" spans="1:2" x14ac:dyDescent="0.55000000000000004">
      <c r="A321" s="1" t="s">
        <v>307</v>
      </c>
      <c r="B321">
        <v>0.4</v>
      </c>
    </row>
    <row r="322" spans="1:2" x14ac:dyDescent="0.55000000000000004">
      <c r="A322" s="1" t="s">
        <v>307</v>
      </c>
      <c r="B322">
        <v>0.4</v>
      </c>
    </row>
    <row r="323" spans="1:2" x14ac:dyDescent="0.55000000000000004">
      <c r="A323" s="1" t="s">
        <v>307</v>
      </c>
      <c r="B323">
        <v>0.4</v>
      </c>
    </row>
    <row r="324" spans="1:2" x14ac:dyDescent="0.55000000000000004">
      <c r="A324" s="1" t="s">
        <v>307</v>
      </c>
      <c r="B324">
        <v>0.6</v>
      </c>
    </row>
    <row r="325" spans="1:2" x14ac:dyDescent="0.55000000000000004">
      <c r="A325" s="1" t="s">
        <v>307</v>
      </c>
      <c r="B325">
        <v>0.6</v>
      </c>
    </row>
    <row r="326" spans="1:2" x14ac:dyDescent="0.55000000000000004">
      <c r="A326" s="1" t="s">
        <v>307</v>
      </c>
      <c r="B326">
        <v>0.6</v>
      </c>
    </row>
    <row r="327" spans="1:2" x14ac:dyDescent="0.55000000000000004">
      <c r="A327" s="1" t="s">
        <v>307</v>
      </c>
      <c r="B327">
        <v>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9649845E6B78428A54FC6115129554" ma:contentTypeVersion="8" ma:contentTypeDescription="Create a new document." ma:contentTypeScope="" ma:versionID="97db372e64a6ee92b476b37997577a24">
  <xsd:schema xmlns:xsd="http://www.w3.org/2001/XMLSchema" xmlns:xs="http://www.w3.org/2001/XMLSchema" xmlns:p="http://schemas.microsoft.com/office/2006/metadata/properties" xmlns:ns2="3609e1d5-cd52-4322-bca5-9991b8ac2f1b" targetNamespace="http://schemas.microsoft.com/office/2006/metadata/properties" ma:root="true" ma:fieldsID="65ddb98c76ac7b11907b8ab97d2cd988" ns2:_="">
    <xsd:import namespace="3609e1d5-cd52-4322-bca5-9991b8ac2f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09e1d5-cd52-4322-bca5-9991b8ac2f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2D8913-D331-44F1-9BD8-180EB6D96A50}">
  <ds:schemaRefs>
    <ds:schemaRef ds:uri="http://schemas.microsoft.com/sharepoint/v3/contenttype/forms"/>
  </ds:schemaRefs>
</ds:datastoreItem>
</file>

<file path=customXml/itemProps2.xml><?xml version="1.0" encoding="utf-8"?>
<ds:datastoreItem xmlns:ds="http://schemas.openxmlformats.org/officeDocument/2006/customXml" ds:itemID="{0B73EEE4-43A7-4F72-8919-5A94AA1CAA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09e1d5-cd52-4322-bca5-9991b8ac2f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96CEB3-1783-4F17-8BCC-691C6A12EFA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clean_test_data</vt:lpstr>
      <vt:lpstr>Kappa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Tessa Blankenship</cp:lastModifiedBy>
  <dcterms:created xsi:type="dcterms:W3CDTF">2020-02-20T23:43:58Z</dcterms:created>
  <dcterms:modified xsi:type="dcterms:W3CDTF">2020-04-26T01:05:12Z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0x0101007F9649845E6B78428A54FC6115129554</vt:lpwstr>
  </property>
</Properties>
</file>