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elpe\Desktop\"/>
    </mc:Choice>
  </mc:AlternateContent>
  <xr:revisionPtr revIDLastSave="0" documentId="8_{1EC76A33-7FB0-42C7-8855-A12820E04C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5" i="1" l="1"/>
  <c r="C36" i="1"/>
  <c r="C37" i="1"/>
  <c r="C38" i="1"/>
  <c r="C39" i="1"/>
  <c r="C40" i="1"/>
  <c r="B35" i="1"/>
  <c r="B36" i="1"/>
  <c r="B37" i="1"/>
  <c r="B38" i="1"/>
  <c r="B39" i="1"/>
  <c r="B40" i="1"/>
  <c r="C24" i="1"/>
  <c r="C25" i="1"/>
  <c r="C26" i="1"/>
  <c r="C27" i="1"/>
  <c r="C28" i="1"/>
  <c r="C29" i="1"/>
  <c r="B26" i="1"/>
  <c r="B27" i="1"/>
  <c r="B28" i="1"/>
  <c r="B29" i="1"/>
  <c r="B34" i="1" l="1"/>
  <c r="E36" i="1" s="1"/>
  <c r="C34" i="1"/>
  <c r="C23" i="1"/>
  <c r="B24" i="1"/>
  <c r="B25" i="1"/>
  <c r="B23" i="1"/>
  <c r="B31" i="1" l="1"/>
  <c r="C31" i="1"/>
  <c r="E25" i="1" s="1"/>
</calcChain>
</file>

<file path=xl/sharedStrings.xml><?xml version="1.0" encoding="utf-8"?>
<sst xmlns="http://schemas.openxmlformats.org/spreadsheetml/2006/main" count="53" uniqueCount="29">
  <si>
    <t>Residential</t>
  </si>
  <si>
    <t>Business</t>
  </si>
  <si>
    <t>Infrastructure</t>
  </si>
  <si>
    <t>Facilities</t>
  </si>
  <si>
    <t>Other</t>
  </si>
  <si>
    <t>Facilities (e.g. electric, medical)</t>
  </si>
  <si>
    <t>Infrastructure (e.g. roads)</t>
  </si>
  <si>
    <t>High risk</t>
  </si>
  <si>
    <t>Medium risk</t>
  </si>
  <si>
    <t>Low risk</t>
  </si>
  <si>
    <t>Current state</t>
  </si>
  <si>
    <t>Total</t>
  </si>
  <si>
    <t>Value lost due to flooding</t>
  </si>
  <si>
    <t>Alternative state</t>
  </si>
  <si>
    <t>TOTAL</t>
  </si>
  <si>
    <t>Type of land use</t>
  </si>
  <si>
    <t>Estimated average value</t>
  </si>
  <si>
    <t>DAMAGE REDUCTION CALCULATION</t>
  </si>
  <si>
    <t>AREA FLOODED/DAMAGED WITHOUT ECOSYSTEM PROTECTION:</t>
  </si>
  <si>
    <t>AREA FLOODED/DAMAGED WITH ECOSYSTEM PROTECTION:</t>
  </si>
  <si>
    <t>Other (e.g. boats)</t>
  </si>
  <si>
    <t>$/unit</t>
  </si>
  <si>
    <t>ROUGH DAMAGE REDUCTION VALUE</t>
  </si>
  <si>
    <t>Risk factor values</t>
  </si>
  <si>
    <t>Damage reduction value with risk factors</t>
  </si>
  <si>
    <r>
      <t>Number of units  e.g. assets/buildings/km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</si>
  <si>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Agriculture</t>
  </si>
  <si>
    <t>Aquaculture</t>
  </si>
  <si>
    <t>Agriculature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</si>
</sst>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5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F39" sqref="F39"/>
    </sheetView>
  </sheetViews>
  <sheetFormatPr defaultRowHeight="15" x14ac:dyDescent="0.25"/>
  <cols>
    <col min="1" max="1" width="58.85546875" bestFit="1" customWidth="1"/>
    <col min="2" max="2" width="16.140625" customWidth="1"/>
    <col min="3" max="3" width="17.28515625" bestFit="1" customWidth="1"/>
    <col min="4" max="4" width="9.28515625" customWidth="1"/>
    <col min="5" max="6" width="12.140625" bestFit="1" customWidth="1"/>
    <col min="7" max="7" width="23" bestFit="1" customWidth="1"/>
    <col min="9" max="9" width="6.42578125" customWidth="1"/>
    <col min="10" max="10" width="7.85546875" customWidth="1"/>
    <col min="11" max="11" width="8.140625" customWidth="1"/>
  </cols>
  <sheetData>
    <row r="1" spans="1:8" ht="15.75" x14ac:dyDescent="0.25">
      <c r="A1" s="2" t="s">
        <v>17</v>
      </c>
    </row>
    <row r="2" spans="1:8" ht="15" customHeight="1" x14ac:dyDescent="0.25">
      <c r="A2" s="1" t="s">
        <v>18</v>
      </c>
      <c r="B2" s="3" t="s">
        <v>25</v>
      </c>
      <c r="C2" s="5"/>
      <c r="D2" s="5"/>
      <c r="E2" s="5"/>
      <c r="G2" s="15" t="s">
        <v>16</v>
      </c>
      <c r="H2" s="15"/>
    </row>
    <row r="3" spans="1:8" x14ac:dyDescent="0.25">
      <c r="A3" s="3" t="s">
        <v>15</v>
      </c>
      <c r="B3" s="4" t="s">
        <v>11</v>
      </c>
      <c r="C3" s="6" t="s">
        <v>7</v>
      </c>
      <c r="D3" s="7" t="s">
        <v>8</v>
      </c>
      <c r="E3" s="8" t="s">
        <v>9</v>
      </c>
      <c r="G3" s="3" t="s">
        <v>15</v>
      </c>
      <c r="H3" s="9" t="s">
        <v>21</v>
      </c>
    </row>
    <row r="4" spans="1:8" x14ac:dyDescent="0.25">
      <c r="A4" t="s">
        <v>0</v>
      </c>
      <c r="B4">
        <v>4</v>
      </c>
      <c r="C4">
        <v>1</v>
      </c>
      <c r="D4">
        <v>3</v>
      </c>
      <c r="E4">
        <v>0</v>
      </c>
      <c r="G4" t="s">
        <v>0</v>
      </c>
      <c r="H4">
        <v>100</v>
      </c>
    </row>
    <row r="5" spans="1:8" x14ac:dyDescent="0.25">
      <c r="A5" t="s">
        <v>1</v>
      </c>
      <c r="B5">
        <v>1</v>
      </c>
      <c r="C5">
        <v>0</v>
      </c>
      <c r="D5">
        <v>1</v>
      </c>
      <c r="E5">
        <v>0</v>
      </c>
      <c r="G5" t="s">
        <v>1</v>
      </c>
      <c r="H5">
        <v>200</v>
      </c>
    </row>
    <row r="6" spans="1:8" x14ac:dyDescent="0.25">
      <c r="A6" t="s">
        <v>5</v>
      </c>
      <c r="B6">
        <v>0</v>
      </c>
      <c r="C6">
        <v>0</v>
      </c>
      <c r="D6">
        <v>0</v>
      </c>
      <c r="E6">
        <v>0</v>
      </c>
      <c r="G6" t="s">
        <v>3</v>
      </c>
      <c r="H6">
        <v>300</v>
      </c>
    </row>
    <row r="7" spans="1:8" x14ac:dyDescent="0.25">
      <c r="A7" t="s">
        <v>6</v>
      </c>
      <c r="B7">
        <v>4</v>
      </c>
      <c r="C7">
        <v>4</v>
      </c>
      <c r="D7">
        <v>0</v>
      </c>
      <c r="E7">
        <v>0</v>
      </c>
      <c r="G7" t="s">
        <v>2</v>
      </c>
      <c r="H7">
        <v>80</v>
      </c>
    </row>
    <row r="8" spans="1:8" x14ac:dyDescent="0.25">
      <c r="A8" t="s">
        <v>26</v>
      </c>
      <c r="B8">
        <v>20</v>
      </c>
      <c r="C8">
        <v>6</v>
      </c>
      <c r="D8">
        <v>0</v>
      </c>
      <c r="E8">
        <v>0</v>
      </c>
      <c r="G8" t="s">
        <v>26</v>
      </c>
      <c r="H8">
        <v>100</v>
      </c>
    </row>
    <row r="9" spans="1:8" x14ac:dyDescent="0.25">
      <c r="A9" t="s">
        <v>27</v>
      </c>
      <c r="B9">
        <v>3</v>
      </c>
      <c r="C9">
        <v>3</v>
      </c>
      <c r="D9">
        <v>0</v>
      </c>
      <c r="E9">
        <v>0</v>
      </c>
      <c r="G9" t="s">
        <v>27</v>
      </c>
      <c r="H9">
        <v>90</v>
      </c>
    </row>
    <row r="10" spans="1:8" x14ac:dyDescent="0.25">
      <c r="A10" t="s">
        <v>20</v>
      </c>
      <c r="B10">
        <v>4</v>
      </c>
      <c r="C10">
        <v>4</v>
      </c>
      <c r="D10">
        <v>0</v>
      </c>
      <c r="E10">
        <v>0</v>
      </c>
      <c r="G10" t="s">
        <v>4</v>
      </c>
      <c r="H10">
        <v>50</v>
      </c>
    </row>
    <row r="12" spans="1:8" ht="15" customHeight="1" x14ac:dyDescent="0.25">
      <c r="A12" s="1" t="s">
        <v>19</v>
      </c>
      <c r="B12" s="3" t="s">
        <v>25</v>
      </c>
      <c r="C12" s="5"/>
      <c r="D12" s="5"/>
      <c r="E12" s="5"/>
    </row>
    <row r="13" spans="1:8" x14ac:dyDescent="0.25">
      <c r="A13" s="3" t="s">
        <v>15</v>
      </c>
      <c r="B13" s="4" t="s">
        <v>11</v>
      </c>
      <c r="C13" s="6" t="s">
        <v>7</v>
      </c>
      <c r="D13" s="7" t="s">
        <v>8</v>
      </c>
      <c r="E13" s="8" t="s">
        <v>9</v>
      </c>
    </row>
    <row r="14" spans="1:8" x14ac:dyDescent="0.25">
      <c r="A14" t="s">
        <v>0</v>
      </c>
      <c r="B14">
        <v>0</v>
      </c>
      <c r="C14">
        <v>0</v>
      </c>
      <c r="D14">
        <v>0</v>
      </c>
      <c r="E14">
        <v>0</v>
      </c>
    </row>
    <row r="15" spans="1:8" x14ac:dyDescent="0.25">
      <c r="A15" t="s">
        <v>1</v>
      </c>
      <c r="B15">
        <v>1</v>
      </c>
      <c r="C15">
        <v>1</v>
      </c>
      <c r="D15">
        <v>0</v>
      </c>
      <c r="E15">
        <v>0</v>
      </c>
    </row>
    <row r="16" spans="1:8" x14ac:dyDescent="0.25">
      <c r="A16" t="s">
        <v>5</v>
      </c>
      <c r="B16">
        <v>0</v>
      </c>
      <c r="C16">
        <v>0</v>
      </c>
      <c r="D16">
        <v>0</v>
      </c>
      <c r="E16">
        <v>0</v>
      </c>
    </row>
    <row r="17" spans="1:6" x14ac:dyDescent="0.25">
      <c r="A17" t="s">
        <v>6</v>
      </c>
      <c r="B17">
        <v>2</v>
      </c>
      <c r="C17">
        <v>2</v>
      </c>
      <c r="D17">
        <v>0</v>
      </c>
      <c r="E17">
        <v>0</v>
      </c>
    </row>
    <row r="18" spans="1:6" x14ac:dyDescent="0.25">
      <c r="A18" t="s">
        <v>28</v>
      </c>
      <c r="B18">
        <v>8</v>
      </c>
      <c r="C18">
        <v>8</v>
      </c>
      <c r="D18">
        <v>0</v>
      </c>
      <c r="E18">
        <v>0</v>
      </c>
    </row>
    <row r="19" spans="1:6" x14ac:dyDescent="0.25">
      <c r="A19" t="s">
        <v>27</v>
      </c>
      <c r="B19">
        <v>2</v>
      </c>
      <c r="C19">
        <v>2</v>
      </c>
      <c r="D19">
        <v>0</v>
      </c>
      <c r="E19">
        <v>0</v>
      </c>
    </row>
    <row r="20" spans="1:6" x14ac:dyDescent="0.25">
      <c r="A20" t="s">
        <v>20</v>
      </c>
      <c r="B20">
        <v>2</v>
      </c>
      <c r="C20">
        <v>1</v>
      </c>
      <c r="D20">
        <v>1</v>
      </c>
      <c r="E20">
        <v>0</v>
      </c>
    </row>
    <row r="22" spans="1:6" ht="15" customHeight="1" x14ac:dyDescent="0.25">
      <c r="A22" s="9" t="s">
        <v>12</v>
      </c>
      <c r="B22" s="9" t="s">
        <v>10</v>
      </c>
      <c r="C22" s="9" t="s">
        <v>13</v>
      </c>
      <c r="E22" s="13" t="s">
        <v>22</v>
      </c>
      <c r="F22" s="13"/>
    </row>
    <row r="23" spans="1:6" ht="15" customHeight="1" x14ac:dyDescent="0.25">
      <c r="A23" t="s">
        <v>0</v>
      </c>
      <c r="B23">
        <f>H4*B4</f>
        <v>400</v>
      </c>
      <c r="C23">
        <f>B14*H4</f>
        <v>0</v>
      </c>
      <c r="E23" s="13"/>
      <c r="F23" s="13"/>
    </row>
    <row r="24" spans="1:6" ht="15" customHeight="1" x14ac:dyDescent="0.25">
      <c r="A24" t="s">
        <v>1</v>
      </c>
      <c r="B24">
        <f>H5*B5</f>
        <v>200</v>
      </c>
      <c r="C24">
        <f t="shared" ref="C24:C29" si="0">B15*H5</f>
        <v>200</v>
      </c>
      <c r="E24" s="13"/>
      <c r="F24" s="13"/>
    </row>
    <row r="25" spans="1:6" ht="15.75" x14ac:dyDescent="0.25">
      <c r="A25" t="s">
        <v>5</v>
      </c>
      <c r="B25">
        <f>H6*B6</f>
        <v>0</v>
      </c>
      <c r="C25">
        <f t="shared" si="0"/>
        <v>0</v>
      </c>
      <c r="E25" s="16">
        <f>B31-C31</f>
        <v>1950</v>
      </c>
      <c r="F25" s="16"/>
    </row>
    <row r="26" spans="1:6" x14ac:dyDescent="0.25">
      <c r="A26" t="s">
        <v>6</v>
      </c>
      <c r="B26">
        <f t="shared" ref="B26:B29" si="1">H7*B7</f>
        <v>320</v>
      </c>
      <c r="C26">
        <f t="shared" si="0"/>
        <v>160</v>
      </c>
    </row>
    <row r="27" spans="1:6" x14ac:dyDescent="0.25">
      <c r="A27" t="s">
        <v>26</v>
      </c>
      <c r="B27">
        <f t="shared" si="1"/>
        <v>2000</v>
      </c>
      <c r="C27">
        <f t="shared" si="0"/>
        <v>800</v>
      </c>
    </row>
    <row r="28" spans="1:6" x14ac:dyDescent="0.25">
      <c r="A28" t="s">
        <v>27</v>
      </c>
      <c r="B28">
        <f t="shared" si="1"/>
        <v>270</v>
      </c>
      <c r="C28">
        <f t="shared" si="0"/>
        <v>180</v>
      </c>
    </row>
    <row r="29" spans="1:6" x14ac:dyDescent="0.25">
      <c r="A29" t="s">
        <v>4</v>
      </c>
      <c r="B29">
        <f t="shared" si="1"/>
        <v>200</v>
      </c>
      <c r="C29">
        <f t="shared" si="0"/>
        <v>100</v>
      </c>
    </row>
    <row r="31" spans="1:6" x14ac:dyDescent="0.25">
      <c r="A31" t="s">
        <v>14</v>
      </c>
      <c r="B31">
        <f>SUM(B23:B29)</f>
        <v>3390</v>
      </c>
      <c r="C31">
        <f>SUM(C23:C29)</f>
        <v>1440</v>
      </c>
    </row>
    <row r="33" spans="2:6" x14ac:dyDescent="0.25">
      <c r="B33" s="11" t="s">
        <v>23</v>
      </c>
      <c r="C33" s="11"/>
      <c r="E33" s="12" t="s">
        <v>24</v>
      </c>
      <c r="F33" s="13"/>
    </row>
    <row r="34" spans="2:6" x14ac:dyDescent="0.25">
      <c r="B34" s="10">
        <f>((C4*H4)*1)+((D4*H4)*0.6)+((E4*H4)*0.25)</f>
        <v>280</v>
      </c>
      <c r="C34" s="10">
        <f>((C14*H4)*1)+((D14*H4)*0.6)+((E14*H4)*0.25)</f>
        <v>0</v>
      </c>
      <c r="E34" s="13"/>
      <c r="F34" s="13"/>
    </row>
    <row r="35" spans="2:6" x14ac:dyDescent="0.25">
      <c r="B35" s="10">
        <f t="shared" ref="B35:B40" si="2">((C5*H5)*1)+((D5*H5)*0.6)+((E5*H5)*0.25)</f>
        <v>120</v>
      </c>
      <c r="C35" s="10">
        <f t="shared" ref="C35:C40" si="3">((C15*H5)*1)+((D15*H5)*0.6)+((E15*H5)*0.25)</f>
        <v>200</v>
      </c>
      <c r="E35" s="13"/>
      <c r="F35" s="13"/>
    </row>
    <row r="36" spans="2:6" x14ac:dyDescent="0.25">
      <c r="B36" s="10">
        <f t="shared" si="2"/>
        <v>0</v>
      </c>
      <c r="C36" s="10">
        <f t="shared" si="3"/>
        <v>0</v>
      </c>
      <c r="E36" s="14">
        <f>SUM(B34:B40)-SUM(C34:C40)</f>
        <v>370</v>
      </c>
      <c r="F36" s="14"/>
    </row>
    <row r="37" spans="2:6" x14ac:dyDescent="0.25">
      <c r="B37" s="10">
        <f t="shared" si="2"/>
        <v>320</v>
      </c>
      <c r="C37" s="10">
        <f t="shared" si="3"/>
        <v>160</v>
      </c>
    </row>
    <row r="38" spans="2:6" x14ac:dyDescent="0.25">
      <c r="B38" s="10">
        <f t="shared" si="2"/>
        <v>600</v>
      </c>
      <c r="C38" s="10">
        <f t="shared" si="3"/>
        <v>800</v>
      </c>
    </row>
    <row r="39" spans="2:6" x14ac:dyDescent="0.25">
      <c r="B39" s="10">
        <f t="shared" si="2"/>
        <v>270</v>
      </c>
      <c r="C39" s="10">
        <f t="shared" si="3"/>
        <v>180</v>
      </c>
    </row>
    <row r="40" spans="2:6" x14ac:dyDescent="0.25">
      <c r="B40" s="10">
        <f t="shared" si="2"/>
        <v>200</v>
      </c>
      <c r="C40" s="10">
        <f t="shared" si="3"/>
        <v>80</v>
      </c>
    </row>
  </sheetData>
  <mergeCells count="6">
    <mergeCell ref="B33:C33"/>
    <mergeCell ref="E33:F35"/>
    <mergeCell ref="E36:F36"/>
    <mergeCell ref="G2:H2"/>
    <mergeCell ref="E22:F24"/>
    <mergeCell ref="E25:F25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40FCC45F360469BECD81FC5CE6DD7" ma:contentTypeVersion="8" ma:contentTypeDescription="Create a new document." ma:contentTypeScope="" ma:versionID="e74aef819ef1aa1c8395cd356a5083ff">
  <xsd:schema xmlns:xsd="http://www.w3.org/2001/XMLSchema" xmlns:xs="http://www.w3.org/2001/XMLSchema" xmlns:p="http://schemas.microsoft.com/office/2006/metadata/properties" xmlns:ns2="935d8f55-a561-4fbc-b233-2d028d682f6c" targetNamespace="http://schemas.microsoft.com/office/2006/metadata/properties" ma:root="true" ma:fieldsID="b32bb5c6e3e57bf1fae1bffc4fc192dc" ns2:_="">
    <xsd:import namespace="935d8f55-a561-4fbc-b233-2d028d682f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d8f55-a561-4fbc-b233-2d028d682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7F4082-12F6-416A-94AF-0B8CE6C3C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5d8f55-a561-4fbc-b233-2d028d682f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3FED67-5B2D-4692-BA98-6134EBF1EA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0C4D3D-8E83-4B35-BCE5-1A55D3C667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oms26</dc:creator>
  <cp:lastModifiedBy>Kelvin Peh</cp:lastModifiedBy>
  <dcterms:created xsi:type="dcterms:W3CDTF">2020-06-08T16:58:12Z</dcterms:created>
  <dcterms:modified xsi:type="dcterms:W3CDTF">2022-07-08T11:22:48Z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0x0101003F640FCC45F360469BECD81FC5CE6DD7</vt:lpwstr>
  </property>
</Properties>
</file>