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m\Dropbox\Private\GitHub\FocusedObjective.Resources\Spreadsheets\"/>
    </mc:Choice>
  </mc:AlternateContent>
  <bookViews>
    <workbookView xWindow="0" yWindow="0" windowWidth="8980" windowHeight="2780"/>
  </bookViews>
  <sheets>
    <sheet name="Readme" sheetId="3" r:id="rId1"/>
    <sheet name="CoD Estimator" sheetId="1" r:id="rId2"/>
    <sheet name="Calculations" sheetId="2" r:id="rId3"/>
  </sheets>
  <definedNames>
    <definedName name="b">Calculations!#REF!</definedName>
    <definedName name="CoDRange">OFFSET('CoD Estimator'!$B$2,0,0,COUNTIF('CoD Estimator'!$A:$A,"&gt;0"))</definedName>
    <definedName name="exponential_a">Calculations!$D$3</definedName>
    <definedName name="exponential_b">Calculations!$B$3</definedName>
    <definedName name="m">Calculations!#REF!</definedName>
    <definedName name="OrderRange">OFFSET('CoD Estimator'!$A$2,0,0,COUNTIF('CoD Estimator'!$A:$A,"&gt;0"))</definedName>
    <definedName name="power_a">Calculations!$D$7</definedName>
    <definedName name="power_b">Calculations!$B$7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 a="1"/>
  <c r="B7" i="2" s="1"/>
  <c r="B3" i="2" a="1"/>
  <c r="C3" i="2" s="1"/>
  <c r="D3" i="2" s="1"/>
  <c r="C7" i="2" l="1"/>
  <c r="D7" i="2" s="1"/>
  <c r="B3" i="2"/>
  <c r="J44" i="2" l="1"/>
  <c r="J36" i="2"/>
  <c r="J28" i="2"/>
  <c r="J20" i="2"/>
  <c r="J12" i="2"/>
  <c r="J4" i="2"/>
  <c r="J47" i="2"/>
  <c r="J39" i="2"/>
  <c r="J31" i="2"/>
  <c r="J23" i="2"/>
  <c r="J15" i="2"/>
  <c r="J7" i="2"/>
  <c r="K51" i="2"/>
  <c r="K49" i="2"/>
  <c r="K47" i="2"/>
  <c r="K45" i="2"/>
  <c r="K43" i="2"/>
  <c r="K41" i="2"/>
  <c r="K39" i="2"/>
  <c r="K37" i="2"/>
  <c r="K35" i="2"/>
  <c r="K33" i="2"/>
  <c r="K31" i="2"/>
  <c r="K29" i="2"/>
  <c r="K27" i="2"/>
  <c r="K25" i="2"/>
  <c r="K23" i="2"/>
  <c r="K21" i="2"/>
  <c r="K19" i="2"/>
  <c r="K17" i="2"/>
  <c r="K15" i="2"/>
  <c r="K13" i="2"/>
  <c r="K11" i="2"/>
  <c r="K9" i="2"/>
  <c r="K7" i="2"/>
  <c r="K5" i="2"/>
  <c r="K3" i="2"/>
  <c r="K50" i="2"/>
  <c r="K48" i="2"/>
  <c r="K46" i="2"/>
  <c r="K44" i="2"/>
  <c r="K42" i="2"/>
  <c r="K40" i="2"/>
  <c r="K38" i="2"/>
  <c r="K36" i="2"/>
  <c r="K34" i="2"/>
  <c r="K32" i="2"/>
  <c r="K30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" i="2"/>
  <c r="J42" i="2"/>
  <c r="J34" i="2"/>
  <c r="J26" i="2"/>
  <c r="J18" i="2"/>
  <c r="J10" i="2"/>
  <c r="J2" i="2"/>
  <c r="J45" i="2"/>
  <c r="J37" i="2"/>
  <c r="J29" i="2"/>
  <c r="J21" i="2"/>
  <c r="J13" i="2"/>
  <c r="J5" i="2"/>
  <c r="J48" i="2"/>
  <c r="J40" i="2"/>
  <c r="J32" i="2"/>
  <c r="J24" i="2"/>
  <c r="J16" i="2"/>
  <c r="J8" i="2"/>
  <c r="J51" i="2"/>
  <c r="J43" i="2"/>
  <c r="J35" i="2"/>
  <c r="J27" i="2"/>
  <c r="J19" i="2"/>
  <c r="J11" i="2"/>
  <c r="J3" i="2"/>
  <c r="J46" i="2"/>
  <c r="J38" i="2"/>
  <c r="J30" i="2"/>
  <c r="J22" i="2"/>
  <c r="J14" i="2"/>
  <c r="J6" i="2"/>
  <c r="J49" i="2"/>
  <c r="J41" i="2"/>
  <c r="J33" i="2"/>
  <c r="J25" i="2"/>
  <c r="J17" i="2"/>
  <c r="J9" i="2"/>
  <c r="J50" i="2"/>
</calcChain>
</file>

<file path=xl/sharedStrings.xml><?xml version="1.0" encoding="utf-8"?>
<sst xmlns="http://schemas.openxmlformats.org/spreadsheetml/2006/main" count="16" uniqueCount="13">
  <si>
    <t>Order</t>
  </si>
  <si>
    <t>Title and comments</t>
  </si>
  <si>
    <t>b</t>
  </si>
  <si>
    <t>Estimated CoD (exp)</t>
  </si>
  <si>
    <t>Exponential Fit</t>
  </si>
  <si>
    <t>Power Fit</t>
  </si>
  <si>
    <t>ln(a)</t>
  </si>
  <si>
    <t>a</t>
  </si>
  <si>
    <t>y = a * e^(bx)</t>
  </si>
  <si>
    <t>Estimated CoD (power)</t>
  </si>
  <si>
    <t>y=a*x^b</t>
  </si>
  <si>
    <t>log(a)</t>
  </si>
  <si>
    <t>Known Cost of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</si>
</sst>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7">
    <xf numFmtId="0" fontId="0" fillId="0" borderId="0" xfId="0"/>
    <xf numFmtId="0" fontId="4" fillId="0" borderId="0" xfId="0" applyFont="1"/>
    <xf numFmtId="0" fontId="1" fillId="2" borderId="3" xfId="1" applyBorder="1"/>
    <xf numFmtId="0" fontId="0" fillId="0" borderId="4" xfId="0" applyBorder="1"/>
    <xf numFmtId="0" fontId="2" fillId="3" borderId="2" xfId="2"/>
    <xf numFmtId="0" fontId="3" fillId="3" borderId="1" xfId="3"/>
    <xf numFmtId="2" fontId="2" fillId="3" borderId="2" xfId="2" applyNumberFormat="1"/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of Delay - Linear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'CoD Estimator'!$B$1</c:f>
              <c:strCache>
                <c:ptCount val="1"/>
                <c:pt idx="0">
                  <c:v>Known Cost of Delay</c:v>
                </c:pt>
              </c:strCache>
            </c:strRef>
          </c:tx>
          <c:spPr>
            <a:ln w="28575" cap="rnd">
              <a:solidFill>
                <a:schemeClr val="accent1">
                  <a:alpha val="2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[0]!OrderRange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[0]!CoDRange</c:f>
              <c:numCache>
                <c:formatCode>General</c:formatCode>
                <c:ptCount val="10"/>
                <c:pt idx="1">
                  <c:v>100000</c:v>
                </c:pt>
                <c:pt idx="4">
                  <c:v>100</c:v>
                </c:pt>
                <c:pt idx="5">
                  <c:v>10</c:v>
                </c:pt>
                <c:pt idx="8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A0-4282-A2D1-14C82ABAD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866432"/>
        <c:axId val="494865776"/>
      </c:lineChart>
      <c:catAx>
        <c:axId val="49486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65776"/>
        <c:crosses val="autoZero"/>
        <c:auto val="1"/>
        <c:lblAlgn val="ctr"/>
        <c:lblOffset val="100"/>
        <c:noMultiLvlLbl val="0"/>
      </c:catAx>
      <c:valAx>
        <c:axId val="49486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6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of Delay - Log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'CoD Estimator'!$B$1</c:f>
              <c:strCache>
                <c:ptCount val="1"/>
                <c:pt idx="0">
                  <c:v>Known Cost of Delay</c:v>
                </c:pt>
              </c:strCache>
            </c:strRef>
          </c:tx>
          <c:spPr>
            <a:ln w="28575" cap="rnd">
              <a:solidFill>
                <a:schemeClr val="accent1">
                  <a:alpha val="2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[0]!OrderRange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[0]!CoDRange</c:f>
              <c:numCache>
                <c:formatCode>General</c:formatCode>
                <c:ptCount val="10"/>
                <c:pt idx="1">
                  <c:v>100000</c:v>
                </c:pt>
                <c:pt idx="4">
                  <c:v>100</c:v>
                </c:pt>
                <c:pt idx="5">
                  <c:v>10</c:v>
                </c:pt>
                <c:pt idx="8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58-4ED4-A43B-7F7E60D3A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866432"/>
        <c:axId val="494865776"/>
      </c:lineChart>
      <c:catAx>
        <c:axId val="49486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65776"/>
        <c:crosses val="autoZero"/>
        <c:auto val="1"/>
        <c:lblAlgn val="ctr"/>
        <c:lblOffset val="100"/>
        <c:noMultiLvlLbl val="0"/>
      </c:catAx>
      <c:valAx>
        <c:axId val="4948657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6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12700</xdr:rowOff>
    </xdr:from>
    <xdr:to>
      <xdr:col>12</xdr:col>
      <xdr:colOff>305435</xdr:colOff>
      <xdr:row>19</xdr:row>
      <xdr:rowOff>25399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DF3024-9C24-4110-87FD-022E147C302E}"/>
            </a:ext>
          </a:extLst>
        </xdr:cNvPr>
        <xdr:cNvSpPr txBox="1"/>
      </xdr:nvSpPr>
      <xdr:spPr>
        <a:xfrm>
          <a:off x="190500" y="381000"/>
          <a:ext cx="7430135" cy="31432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What is this</a:t>
          </a:r>
          <a:r>
            <a:rPr lang="en-US" sz="1100"/>
            <a:t>: This spreadsheet estimates the Cost of Delay assuming that cost of delay follows an Exponential decay.</a:t>
          </a:r>
          <a:endParaRPr lang="en-US" sz="1100" baseline="0"/>
        </a:p>
        <a:p>
          <a:endParaRPr lang="en-US" sz="1100" baseline="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Ideas, errors, requests? Email: troy.magennis@focusedobjective.com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 licensed under a 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Creative Commons Attribution-NonCommercial-ShareAlike 4.0 International License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        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Details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here: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http://creativecommons.org/licenses/by-nc-sa/4.0/ and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http://creativecommons.org/licenses/by-nc-sa/4.0/legalcode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more tools like this from: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http://bit.ly/SimResources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us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Focused Objective LLC offers tools, training  and expert advice on metrics,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risk and forecasting. We have more advanced tools to model Agile teams and projects that help analyze staffing options and risk, and a proven track record of positive results. We are always happy to discuss next steps and training opportunities should this tool prove useful. See our website: http://www.focusedobjective.com or email me at troy.magennis@focusedobjective.com.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/>
        </a:p>
      </xdr:txBody>
    </xdr:sp>
    <xdr:clientData/>
  </xdr:twoCellAnchor>
  <xdr:twoCellAnchor>
    <xdr:from>
      <xdr:col>13</xdr:col>
      <xdr:colOff>483236</xdr:colOff>
      <xdr:row>2</xdr:row>
      <xdr:rowOff>50799</xdr:rowOff>
    </xdr:from>
    <xdr:to>
      <xdr:col>20</xdr:col>
      <xdr:colOff>92711</xdr:colOff>
      <xdr:row>21</xdr:row>
      <xdr:rowOff>130174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BC5C501-2CAE-48A1-9F7C-CD0EF5F66506}"/>
            </a:ext>
          </a:extLst>
        </xdr:cNvPr>
        <xdr:cNvSpPr txBox="1"/>
      </xdr:nvSpPr>
      <xdr:spPr>
        <a:xfrm>
          <a:off x="8408036" y="419099"/>
          <a:ext cx="3876675" cy="3578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me….</a:t>
          </a:r>
          <a:r>
            <a:rPr lang="en-US" sz="1800" b="1"/>
            <a:t> 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develop and teach how to use data in software development and operations teams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coaching or forecasting.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Forecasting using Data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workshop. Teach how to use these spreadsheets with practical hands-on examples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based on your (and my) specific examples. Often run internally, sometimes publically.</a:t>
          </a:r>
        </a:p>
        <a:p>
          <a:pPr lvl="0"/>
          <a:endParaRPr lang="en-US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Driven Coaching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workshop. Teach how to develop data driven approaches to improvement based on balancing multiple competing metrics. </a:t>
          </a:r>
          <a:r>
            <a:rPr lang="en-US"/>
            <a:t>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Often run internally, sometimes publically.</a:t>
          </a:r>
          <a:endParaRPr lang="en-US"/>
        </a:p>
        <a:p>
          <a:pPr lvl="0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Custom Dashboards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 giving advice on your current dashboards.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Take the next step in customizing our spreadsheets or deploying more advanced versions in Tableau or Power BI.</a:t>
          </a:r>
          <a:endParaRPr lang="en-US"/>
        </a:p>
        <a:p>
          <a:pPr lvl="0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Quantitative consulting or advice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give me a chance to answer something you need to know. I'll work with your teams in designing a prediction system or delivering a compelling visual demonstrting the issues.</a:t>
          </a:r>
          <a:r>
            <a:rPr lang="en-US"/>
            <a:t> </a:t>
          </a:r>
        </a:p>
        <a:p>
          <a:endParaRPr lang="en-US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Interested in chatting? Email me at troy.magennis@focusedobjective.com </a:t>
          </a: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Interested in stalking? Follow me on twitter @t_magennis</a:t>
          </a:r>
          <a:r>
            <a:rPr lang="en-US" sz="1400" b="0"/>
            <a:t> </a:t>
          </a:r>
        </a:p>
        <a:p>
          <a:r>
            <a:rPr lang="en-US" sz="1200" b="0"/>
            <a:t>(best way to hear about new and improved spreadsheets like this)</a:t>
          </a:r>
          <a:endParaRPr lang="en-US" sz="1400" b="0"/>
        </a:p>
      </xdr:txBody>
    </xdr:sp>
    <xdr:clientData/>
  </xdr:twoCellAnchor>
  <xdr:twoCellAnchor editAs="oneCell">
    <xdr:from>
      <xdr:col>10</xdr:col>
      <xdr:colOff>457200</xdr:colOff>
      <xdr:row>7</xdr:row>
      <xdr:rowOff>88900</xdr:rowOff>
    </xdr:from>
    <xdr:to>
      <xdr:col>12</xdr:col>
      <xdr:colOff>44450</xdr:colOff>
      <xdr:row>9</xdr:row>
      <xdr:rowOff>20320</xdr:rowOff>
    </xdr:to>
    <xdr:pic>
      <xdr:nvPicPr>
        <xdr:cNvPr id="4" name="Picture 3" descr="Creative Commons License">
          <a:extLst>
            <a:ext uri="{FF2B5EF4-FFF2-40B4-BE49-F238E27FC236}">
              <a16:creationId xmlns:a16="http://schemas.microsoft.com/office/drawing/2014/main" id="{A7C2573F-44AC-4AD4-A234-900D70D3FC0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1377950"/>
          <a:ext cx="806450" cy="2997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</xdr:row>
      <xdr:rowOff>31750</xdr:rowOff>
    </xdr:from>
    <xdr:to>
      <xdr:col>15</xdr:col>
      <xdr:colOff>104775</xdr:colOff>
      <xdr:row>24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A5466-9E75-4026-BFA0-47466E9E0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508000</xdr:colOff>
      <xdr:row>25</xdr:row>
      <xdr:rowOff>171450</xdr:rowOff>
    </xdr:from>
    <xdr:to>
      <xdr:col>15</xdr:col>
      <xdr:colOff>117475</xdr:colOff>
      <xdr:row>49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93B097-63F1-48C1-A8A2-5DEF771C4E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171450</xdr:colOff>
      <xdr:row>22</xdr:row>
      <xdr:rowOff>165100</xdr:rowOff>
    </xdr:from>
    <xdr:to>
      <xdr:col>1</xdr:col>
      <xdr:colOff>1187450</xdr:colOff>
      <xdr:row>27</xdr:row>
      <xdr:rowOff>69850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99055388-7FFF-47C2-AD3E-C14632CDDD2C}"/>
            </a:ext>
          </a:extLst>
        </xdr:cNvPr>
        <xdr:cNvSpPr/>
      </xdr:nvSpPr>
      <xdr:spPr>
        <a:xfrm>
          <a:off x="171450" y="4216400"/>
          <a:ext cx="1524000" cy="825500"/>
        </a:xfrm>
        <a:prstGeom prst="wedgeRectCallout">
          <a:avLst>
            <a:gd name="adj1" fmla="val -43874"/>
            <a:gd name="adj2" fmla="val -757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Order</a:t>
          </a:r>
          <a:r>
            <a:rPr lang="en-US" sz="1100" baseline="0"/>
            <a:t> of cost of delay, highest to lowest. Add more as needed (drives chart ais)</a:t>
          </a:r>
          <a:endParaRPr lang="en-US" sz="1100"/>
        </a:p>
      </xdr:txBody>
    </xdr:sp>
    <xdr:clientData/>
  </xdr:twoCellAnchor>
  <xdr:twoCellAnchor>
    <xdr:from>
      <xdr:col>1</xdr:col>
      <xdr:colOff>520700</xdr:colOff>
      <xdr:row>16</xdr:row>
      <xdr:rowOff>114300</xdr:rowOff>
    </xdr:from>
    <xdr:to>
      <xdr:col>2</xdr:col>
      <xdr:colOff>654050</xdr:colOff>
      <xdr:row>21</xdr:row>
      <xdr:rowOff>19050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0B300138-033D-4AF4-ACF6-0D34BA9CC0A0}"/>
            </a:ext>
          </a:extLst>
        </xdr:cNvPr>
        <xdr:cNvSpPr/>
      </xdr:nvSpPr>
      <xdr:spPr>
        <a:xfrm>
          <a:off x="1028700" y="3060700"/>
          <a:ext cx="1524000" cy="825500"/>
        </a:xfrm>
        <a:prstGeom prst="wedgeRectCallout">
          <a:avLst>
            <a:gd name="adj1" fmla="val -43874"/>
            <a:gd name="adj2" fmla="val -757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Enter the calculated Cost of Delay for those which are known. </a:t>
          </a:r>
        </a:p>
      </xdr:txBody>
    </xdr:sp>
    <xdr:clientData/>
  </xdr:twoCellAnchor>
  <xdr:twoCellAnchor>
    <xdr:from>
      <xdr:col>2</xdr:col>
      <xdr:colOff>1257300</xdr:colOff>
      <xdr:row>23</xdr:row>
      <xdr:rowOff>88900</xdr:rowOff>
    </xdr:from>
    <xdr:to>
      <xdr:col>2</xdr:col>
      <xdr:colOff>2781300</xdr:colOff>
      <xdr:row>28</xdr:row>
      <xdr:rowOff>171450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67701493-1323-4D68-942B-67B8AB33EC49}"/>
            </a:ext>
          </a:extLst>
        </xdr:cNvPr>
        <xdr:cNvSpPr/>
      </xdr:nvSpPr>
      <xdr:spPr>
        <a:xfrm>
          <a:off x="3155950" y="4324350"/>
          <a:ext cx="1524000" cy="1003300"/>
        </a:xfrm>
        <a:prstGeom prst="wedgeRectCallout">
          <a:avLst>
            <a:gd name="adj1" fmla="val -43874"/>
            <a:gd name="adj2" fmla="val -757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column is free form text for your convenience. Doesn't impact any chart or calculation.</a:t>
          </a:r>
        </a:p>
      </xdr:txBody>
    </xdr:sp>
    <xdr:clientData/>
  </xdr:twoCellAnchor>
  <xdr:twoCellAnchor>
    <xdr:from>
      <xdr:col>2</xdr:col>
      <xdr:colOff>2495550</xdr:colOff>
      <xdr:row>32</xdr:row>
      <xdr:rowOff>31750</xdr:rowOff>
    </xdr:from>
    <xdr:to>
      <xdr:col>3</xdr:col>
      <xdr:colOff>330200</xdr:colOff>
      <xdr:row>39</xdr:row>
      <xdr:rowOff>146050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7A6D2EEF-A6B7-4906-A5D6-CFD405716C32}"/>
            </a:ext>
          </a:extLst>
        </xdr:cNvPr>
        <xdr:cNvSpPr/>
      </xdr:nvSpPr>
      <xdr:spPr>
        <a:xfrm>
          <a:off x="4394200" y="5924550"/>
          <a:ext cx="1524000" cy="1403350"/>
        </a:xfrm>
        <a:prstGeom prst="wedgeRectCallout">
          <a:avLst>
            <a:gd name="adj1" fmla="val 56543"/>
            <a:gd name="adj2" fmla="val -748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Read off the clculated Cost of Delay from the Y-Axis here for each item in order. Often this log scale makes it asier to read the smaller changes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2" sqref="J2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showGridLines="0" workbookViewId="0">
      <selection activeCell="C12" sqref="C12"/>
    </sheetView>
  </sheetViews>
  <sheetFormatPr defaultRowHeight="14.5" x14ac:dyDescent="0.35"/>
  <cols>
    <col min="1" max="1" width="7.26953125" customWidth="1"/>
    <col min="2" max="2" width="19.90625" customWidth="1"/>
    <col min="3" max="3" width="52.81640625" customWidth="1"/>
  </cols>
  <sheetData>
    <row r="1" spans="1:3" x14ac:dyDescent="0.35">
      <c r="A1" s="1" t="s">
        <v>0</v>
      </c>
      <c r="B1" s="1" t="s">
        <v>12</v>
      </c>
      <c r="C1" s="1" t="s">
        <v>1</v>
      </c>
    </row>
    <row r="2" spans="1:3" x14ac:dyDescent="0.35">
      <c r="A2" s="1">
        <v>1</v>
      </c>
      <c r="B2" s="2"/>
      <c r="C2" s="3"/>
    </row>
    <row r="3" spans="1:3" x14ac:dyDescent="0.35">
      <c r="A3" s="1">
        <v>2</v>
      </c>
      <c r="B3" s="2">
        <v>100000</v>
      </c>
      <c r="C3" s="3"/>
    </row>
    <row r="4" spans="1:3" x14ac:dyDescent="0.35">
      <c r="A4" s="1">
        <v>3</v>
      </c>
      <c r="B4" s="2"/>
      <c r="C4" s="3"/>
    </row>
    <row r="5" spans="1:3" x14ac:dyDescent="0.35">
      <c r="A5" s="1">
        <v>4</v>
      </c>
      <c r="B5" s="2"/>
      <c r="C5" s="3"/>
    </row>
    <row r="6" spans="1:3" x14ac:dyDescent="0.35">
      <c r="A6" s="1">
        <v>5</v>
      </c>
      <c r="B6" s="2">
        <v>100</v>
      </c>
      <c r="C6" s="3"/>
    </row>
    <row r="7" spans="1:3" x14ac:dyDescent="0.35">
      <c r="A7" s="1">
        <v>6</v>
      </c>
      <c r="B7" s="2">
        <v>10</v>
      </c>
      <c r="C7" s="3"/>
    </row>
    <row r="8" spans="1:3" x14ac:dyDescent="0.35">
      <c r="A8" s="1">
        <v>7</v>
      </c>
      <c r="B8" s="2"/>
      <c r="C8" s="3"/>
    </row>
    <row r="9" spans="1:3" x14ac:dyDescent="0.35">
      <c r="A9" s="1">
        <v>8</v>
      </c>
      <c r="B9" s="2"/>
      <c r="C9" s="3"/>
    </row>
    <row r="10" spans="1:3" x14ac:dyDescent="0.35">
      <c r="A10" s="1">
        <v>9</v>
      </c>
      <c r="B10" s="2">
        <v>0.01</v>
      </c>
      <c r="C10" s="3"/>
    </row>
    <row r="11" spans="1:3" x14ac:dyDescent="0.35">
      <c r="A11" s="1">
        <v>10</v>
      </c>
      <c r="B11" s="2"/>
      <c r="C11" s="3"/>
    </row>
    <row r="12" spans="1:3" x14ac:dyDescent="0.35">
      <c r="A12" s="1"/>
      <c r="B12" s="2"/>
      <c r="C12" s="3"/>
    </row>
    <row r="13" spans="1:3" x14ac:dyDescent="0.35">
      <c r="A13" s="1"/>
      <c r="B13" s="2"/>
      <c r="C13" s="3"/>
    </row>
    <row r="14" spans="1:3" x14ac:dyDescent="0.35">
      <c r="A14" s="1"/>
      <c r="B14" s="2"/>
      <c r="C14" s="3"/>
    </row>
    <row r="15" spans="1:3" x14ac:dyDescent="0.35">
      <c r="A15" s="1"/>
      <c r="B15" s="2"/>
      <c r="C15" s="3"/>
    </row>
    <row r="16" spans="1:3" x14ac:dyDescent="0.35">
      <c r="A16" s="1"/>
      <c r="B16" s="2"/>
      <c r="C16" s="3"/>
    </row>
    <row r="17" spans="1:3" x14ac:dyDescent="0.35">
      <c r="A17" s="1"/>
      <c r="B17" s="2"/>
      <c r="C17" s="3"/>
    </row>
    <row r="18" spans="1:3" x14ac:dyDescent="0.35">
      <c r="A18" s="1"/>
      <c r="B18" s="2"/>
      <c r="C18" s="3"/>
    </row>
    <row r="19" spans="1:3" x14ac:dyDescent="0.35">
      <c r="A19" s="1"/>
      <c r="B19" s="2"/>
      <c r="C19" s="3"/>
    </row>
    <row r="20" spans="1:3" x14ac:dyDescent="0.35">
      <c r="A20" s="1"/>
      <c r="B20" s="2"/>
      <c r="C20" s="3"/>
    </row>
    <row r="21" spans="1:3" x14ac:dyDescent="0.35">
      <c r="A21" s="1"/>
      <c r="B21" s="2"/>
      <c r="C21" s="3"/>
    </row>
    <row r="22" spans="1:3" x14ac:dyDescent="0.35">
      <c r="A22" s="1"/>
      <c r="B22" s="2"/>
      <c r="C22" s="3"/>
    </row>
    <row r="23" spans="1:3" x14ac:dyDescent="0.35">
      <c r="A23" s="1"/>
      <c r="B23" s="2"/>
      <c r="C23" s="3"/>
    </row>
    <row r="24" spans="1:3" x14ac:dyDescent="0.35">
      <c r="A24" s="1"/>
      <c r="B24" s="2"/>
      <c r="C24" s="3"/>
    </row>
    <row r="25" spans="1:3" x14ac:dyDescent="0.35">
      <c r="A25" s="1"/>
      <c r="B25" s="2"/>
      <c r="C25" s="3"/>
    </row>
    <row r="26" spans="1:3" x14ac:dyDescent="0.35">
      <c r="A26" s="1"/>
      <c r="B26" s="2"/>
      <c r="C26" s="3"/>
    </row>
    <row r="27" spans="1:3" x14ac:dyDescent="0.35">
      <c r="A27" s="1"/>
      <c r="B27" s="2"/>
      <c r="C27" s="3"/>
    </row>
    <row r="28" spans="1:3" x14ac:dyDescent="0.35">
      <c r="A28" s="1"/>
      <c r="B28" s="2"/>
      <c r="C28" s="3"/>
    </row>
    <row r="29" spans="1:3" x14ac:dyDescent="0.35">
      <c r="A29" s="1"/>
      <c r="B29" s="2"/>
      <c r="C29" s="3"/>
    </row>
    <row r="30" spans="1:3" x14ac:dyDescent="0.35">
      <c r="A30" s="1"/>
      <c r="B30" s="2"/>
      <c r="C30" s="3"/>
    </row>
    <row r="31" spans="1:3" x14ac:dyDescent="0.35">
      <c r="A31" s="1"/>
      <c r="B31" s="2"/>
      <c r="C31" s="3"/>
    </row>
    <row r="32" spans="1:3" x14ac:dyDescent="0.35">
      <c r="A32" s="1"/>
      <c r="B32" s="2"/>
      <c r="C32" s="3"/>
    </row>
    <row r="33" spans="1:3" x14ac:dyDescent="0.35">
      <c r="A33" s="1"/>
      <c r="B33" s="2"/>
      <c r="C33" s="3"/>
    </row>
    <row r="34" spans="1:3" x14ac:dyDescent="0.35">
      <c r="A34" s="1"/>
      <c r="B34" s="2"/>
      <c r="C34" s="3"/>
    </row>
    <row r="35" spans="1:3" x14ac:dyDescent="0.35">
      <c r="A35" s="1"/>
      <c r="B35" s="2"/>
      <c r="C35" s="3"/>
    </row>
    <row r="36" spans="1:3" x14ac:dyDescent="0.35">
      <c r="A36" s="1"/>
      <c r="B36" s="2"/>
      <c r="C36" s="3"/>
    </row>
    <row r="37" spans="1:3" x14ac:dyDescent="0.35">
      <c r="A37" s="1"/>
      <c r="B37" s="2"/>
      <c r="C37" s="3"/>
    </row>
    <row r="38" spans="1:3" x14ac:dyDescent="0.35">
      <c r="A38" s="1"/>
      <c r="B38" s="2"/>
      <c r="C38" s="3"/>
    </row>
    <row r="39" spans="1:3" x14ac:dyDescent="0.35">
      <c r="A39" s="1"/>
      <c r="B39" s="2"/>
      <c r="C39" s="3"/>
    </row>
    <row r="40" spans="1:3" x14ac:dyDescent="0.35">
      <c r="A40" s="1"/>
      <c r="B40" s="2"/>
      <c r="C40" s="3"/>
    </row>
    <row r="41" spans="1:3" x14ac:dyDescent="0.35">
      <c r="A41" s="1"/>
      <c r="B41" s="2"/>
      <c r="C41" s="3"/>
    </row>
    <row r="42" spans="1:3" x14ac:dyDescent="0.35">
      <c r="A42" s="1"/>
      <c r="B42" s="2"/>
      <c r="C42" s="3"/>
    </row>
    <row r="43" spans="1:3" x14ac:dyDescent="0.35">
      <c r="A43" s="1"/>
      <c r="B43" s="2"/>
      <c r="C43" s="3"/>
    </row>
    <row r="44" spans="1:3" x14ac:dyDescent="0.35">
      <c r="A44" s="1"/>
      <c r="B44" s="2"/>
      <c r="C44" s="3"/>
    </row>
    <row r="45" spans="1:3" x14ac:dyDescent="0.35">
      <c r="A45" s="1"/>
      <c r="B45" s="2"/>
      <c r="C45" s="3"/>
    </row>
    <row r="46" spans="1:3" x14ac:dyDescent="0.35">
      <c r="A46" s="1"/>
      <c r="B46" s="2"/>
      <c r="C46" s="3"/>
    </row>
    <row r="47" spans="1:3" x14ac:dyDescent="0.35">
      <c r="A47" s="1"/>
      <c r="B47" s="2"/>
      <c r="C47" s="3"/>
    </row>
    <row r="48" spans="1:3" x14ac:dyDescent="0.35">
      <c r="A48" s="1"/>
      <c r="B48" s="2"/>
      <c r="C48" s="3"/>
    </row>
    <row r="49" spans="1:3" x14ac:dyDescent="0.35">
      <c r="A49" s="1"/>
      <c r="B49" s="2"/>
      <c r="C49" s="3"/>
    </row>
    <row r="50" spans="1:3" x14ac:dyDescent="0.35">
      <c r="A50" s="1"/>
      <c r="B50" s="2"/>
      <c r="C50" s="3"/>
    </row>
    <row r="51" spans="1:3" x14ac:dyDescent="0.35">
      <c r="A51" s="1"/>
      <c r="B51" s="2"/>
      <c r="C51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H12" sqref="H12"/>
    </sheetView>
  </sheetViews>
  <sheetFormatPr defaultRowHeight="14.5" x14ac:dyDescent="0.35"/>
  <cols>
    <col min="3" max="3" width="11.6328125" customWidth="1"/>
    <col min="4" max="4" width="10.26953125" customWidth="1"/>
    <col min="9" max="9" width="7.26953125" customWidth="1"/>
    <col min="10" max="10" width="22.453125" customWidth="1"/>
    <col min="11" max="11" width="22.36328125" customWidth="1"/>
  </cols>
  <sheetData>
    <row r="1" spans="1:11" x14ac:dyDescent="0.35">
      <c r="A1" s="1" t="s">
        <v>4</v>
      </c>
      <c r="I1" s="1" t="s">
        <v>0</v>
      </c>
      <c r="J1" s="1" t="s">
        <v>3</v>
      </c>
      <c r="K1" s="1" t="s">
        <v>9</v>
      </c>
    </row>
    <row r="2" spans="1:11" x14ac:dyDescent="0.35">
      <c r="B2" s="1" t="s">
        <v>2</v>
      </c>
      <c r="C2" s="1" t="s">
        <v>6</v>
      </c>
      <c r="D2" s="1" t="s">
        <v>7</v>
      </c>
      <c r="I2" s="1">
        <v>1</v>
      </c>
      <c r="J2" s="4" t="e">
        <f ca="1" xml:space="preserve"> exponential_a * EXP(exponential_b*I2)</f>
        <v>#VALUE!</v>
      </c>
      <c r="K2" s="6" t="e">
        <f ca="1">power_a * POWER(I2,power_b)</f>
        <v>#VALUE!</v>
      </c>
    </row>
    <row r="3" spans="1:11" x14ac:dyDescent="0.35">
      <c r="B3" s="5" t="e">
        <f t="array" aca="1" ref="B3:C3" ca="1">LINEST(LN(CoDRange),OrderRange,TRUE,FALSE)</f>
        <v>#VALUE!</v>
      </c>
      <c r="C3" s="5" t="e">
        <f ca="1"/>
        <v>#VALUE!</v>
      </c>
      <c r="D3" s="5" t="e">
        <f ca="1">EXP(C3)</f>
        <v>#VALUE!</v>
      </c>
      <c r="F3" t="s">
        <v>8</v>
      </c>
      <c r="I3" s="1">
        <v>2</v>
      </c>
      <c r="J3" s="4" t="e">
        <f ca="1" xml:space="preserve"> exponential_a * EXP(exponential_b*I3)</f>
        <v>#VALUE!</v>
      </c>
      <c r="K3" s="6" t="e">
        <f ca="1">power_a * POWER(I3,power_b)</f>
        <v>#VALUE!</v>
      </c>
    </row>
    <row r="4" spans="1:11" x14ac:dyDescent="0.35">
      <c r="I4" s="1">
        <v>3</v>
      </c>
      <c r="J4" s="4" t="e">
        <f ca="1" xml:space="preserve"> exponential_a * EXP(exponential_b*I4)</f>
        <v>#VALUE!</v>
      </c>
      <c r="K4" s="6" t="e">
        <f ca="1">power_a * POWER(I4,power_b)</f>
        <v>#VALUE!</v>
      </c>
    </row>
    <row r="5" spans="1:11" x14ac:dyDescent="0.35">
      <c r="A5" s="1" t="s">
        <v>5</v>
      </c>
      <c r="I5" s="1">
        <v>4</v>
      </c>
      <c r="J5" s="4" t="e">
        <f ca="1" xml:space="preserve"> exponential_a * EXP(exponential_b*I5)</f>
        <v>#VALUE!</v>
      </c>
      <c r="K5" s="6" t="e">
        <f ca="1">power_a * POWER(I5,power_b)</f>
        <v>#VALUE!</v>
      </c>
    </row>
    <row r="6" spans="1:11" x14ac:dyDescent="0.35">
      <c r="B6" s="1" t="s">
        <v>2</v>
      </c>
      <c r="C6" s="1" t="s">
        <v>11</v>
      </c>
      <c r="D6" s="1" t="s">
        <v>7</v>
      </c>
      <c r="I6" s="1">
        <v>5</v>
      </c>
      <c r="J6" s="4" t="e">
        <f ca="1" xml:space="preserve"> exponential_a * EXP(exponential_b*I6)</f>
        <v>#VALUE!</v>
      </c>
      <c r="K6" s="6" t="e">
        <f ca="1">power_a * POWER(I6,power_b)</f>
        <v>#VALUE!</v>
      </c>
    </row>
    <row r="7" spans="1:11" x14ac:dyDescent="0.35">
      <c r="B7" s="5" t="e">
        <f t="array" aca="1" ref="B7:C7" ca="1">LINEST(LOG10(CoDRange),LOG10(OrderRange),TRUE,FALSE)</f>
        <v>#VALUE!</v>
      </c>
      <c r="C7" s="5" t="e">
        <f ca="1"/>
        <v>#VALUE!</v>
      </c>
      <c r="D7" s="5" t="e">
        <f ca="1">10^C7</f>
        <v>#VALUE!</v>
      </c>
      <c r="F7" t="s">
        <v>10</v>
      </c>
      <c r="I7" s="1">
        <v>6</v>
      </c>
      <c r="J7" s="4" t="e">
        <f ca="1" xml:space="preserve"> exponential_a * EXP(exponential_b*I7)</f>
        <v>#VALUE!</v>
      </c>
      <c r="K7" s="6" t="e">
        <f ca="1">power_a * POWER(I7,power_b)</f>
        <v>#VALUE!</v>
      </c>
    </row>
    <row r="8" spans="1:11" x14ac:dyDescent="0.35">
      <c r="I8" s="1">
        <v>7</v>
      </c>
      <c r="J8" s="4" t="e">
        <f ca="1" xml:space="preserve"> exponential_a * EXP(exponential_b*I8)</f>
        <v>#VALUE!</v>
      </c>
      <c r="K8" s="6" t="e">
        <f ca="1">power_a * POWER(I8,power_b)</f>
        <v>#VALUE!</v>
      </c>
    </row>
    <row r="9" spans="1:11" x14ac:dyDescent="0.35">
      <c r="I9" s="1">
        <v>8</v>
      </c>
      <c r="J9" s="4" t="e">
        <f ca="1" xml:space="preserve"> exponential_a * EXP(exponential_b*I9)</f>
        <v>#VALUE!</v>
      </c>
      <c r="K9" s="6" t="e">
        <f ca="1">power_a * POWER(I9,power_b)</f>
        <v>#VALUE!</v>
      </c>
    </row>
    <row r="10" spans="1:11" x14ac:dyDescent="0.35">
      <c r="I10" s="1">
        <v>9</v>
      </c>
      <c r="J10" s="4" t="e">
        <f ca="1" xml:space="preserve"> exponential_a * EXP(exponential_b*I10)</f>
        <v>#VALUE!</v>
      </c>
      <c r="K10" s="6" t="e">
        <f ca="1">power_a * POWER(I10,power_b)</f>
        <v>#VALUE!</v>
      </c>
    </row>
    <row r="11" spans="1:11" x14ac:dyDescent="0.35">
      <c r="I11" s="1">
        <v>10</v>
      </c>
      <c r="J11" s="4" t="e">
        <f ca="1" xml:space="preserve"> exponential_a * EXP(exponential_b*I11)</f>
        <v>#VALUE!</v>
      </c>
      <c r="K11" s="6" t="e">
        <f ca="1">power_a * POWER(I11,power_b)</f>
        <v>#VALUE!</v>
      </c>
    </row>
    <row r="12" spans="1:11" x14ac:dyDescent="0.35">
      <c r="I12" s="1">
        <v>11</v>
      </c>
      <c r="J12" s="4" t="e">
        <f ca="1" xml:space="preserve"> exponential_a * EXP(exponential_b*I12)</f>
        <v>#VALUE!</v>
      </c>
      <c r="K12" s="6" t="e">
        <f ca="1">power_a * POWER(I12,power_b)</f>
        <v>#VALUE!</v>
      </c>
    </row>
    <row r="13" spans="1:11" x14ac:dyDescent="0.35">
      <c r="I13" s="1">
        <v>12</v>
      </c>
      <c r="J13" s="4" t="e">
        <f ca="1" xml:space="preserve"> exponential_a * EXP(exponential_b*I13)</f>
        <v>#VALUE!</v>
      </c>
      <c r="K13" s="6" t="e">
        <f ca="1">power_a * POWER(I13,power_b)</f>
        <v>#VALUE!</v>
      </c>
    </row>
    <row r="14" spans="1:11" x14ac:dyDescent="0.35">
      <c r="I14" s="1">
        <v>13</v>
      </c>
      <c r="J14" s="4" t="e">
        <f ca="1" xml:space="preserve"> exponential_a * EXP(exponential_b*I14)</f>
        <v>#VALUE!</v>
      </c>
      <c r="K14" s="6" t="e">
        <f ca="1">power_a * POWER(I14,power_b)</f>
        <v>#VALUE!</v>
      </c>
    </row>
    <row r="15" spans="1:11" x14ac:dyDescent="0.35">
      <c r="I15" s="1">
        <v>14</v>
      </c>
      <c r="J15" s="4" t="e">
        <f ca="1" xml:space="preserve"> exponential_a * EXP(exponential_b*I15)</f>
        <v>#VALUE!</v>
      </c>
      <c r="K15" s="6" t="e">
        <f ca="1">power_a * POWER(I15,power_b)</f>
        <v>#VALUE!</v>
      </c>
    </row>
    <row r="16" spans="1:11" x14ac:dyDescent="0.35">
      <c r="I16" s="1">
        <v>15</v>
      </c>
      <c r="J16" s="4" t="e">
        <f ca="1" xml:space="preserve"> exponential_a * EXP(exponential_b*I16)</f>
        <v>#VALUE!</v>
      </c>
      <c r="K16" s="6" t="e">
        <f ca="1">power_a * POWER(I16,power_b)</f>
        <v>#VALUE!</v>
      </c>
    </row>
    <row r="17" spans="9:11" x14ac:dyDescent="0.35">
      <c r="I17" s="1">
        <v>16</v>
      </c>
      <c r="J17" s="4" t="e">
        <f ca="1" xml:space="preserve"> exponential_a * EXP(exponential_b*I17)</f>
        <v>#VALUE!</v>
      </c>
      <c r="K17" s="6" t="e">
        <f ca="1">power_a * POWER(I17,power_b)</f>
        <v>#VALUE!</v>
      </c>
    </row>
    <row r="18" spans="9:11" x14ac:dyDescent="0.35">
      <c r="I18" s="1">
        <v>17</v>
      </c>
      <c r="J18" s="4" t="e">
        <f ca="1" xml:space="preserve"> exponential_a * EXP(exponential_b*I18)</f>
        <v>#VALUE!</v>
      </c>
      <c r="K18" s="6" t="e">
        <f ca="1">power_a * POWER(I18,power_b)</f>
        <v>#VALUE!</v>
      </c>
    </row>
    <row r="19" spans="9:11" x14ac:dyDescent="0.35">
      <c r="I19" s="1">
        <v>18</v>
      </c>
      <c r="J19" s="4" t="e">
        <f ca="1" xml:space="preserve"> exponential_a * EXP(exponential_b*I19)</f>
        <v>#VALUE!</v>
      </c>
      <c r="K19" s="6" t="e">
        <f ca="1">power_a * POWER(I19,power_b)</f>
        <v>#VALUE!</v>
      </c>
    </row>
    <row r="20" spans="9:11" x14ac:dyDescent="0.35">
      <c r="I20" s="1">
        <v>19</v>
      </c>
      <c r="J20" s="4" t="e">
        <f ca="1" xml:space="preserve"> exponential_a * EXP(exponential_b*I20)</f>
        <v>#VALUE!</v>
      </c>
      <c r="K20" s="6" t="e">
        <f ca="1">power_a * POWER(I20,power_b)</f>
        <v>#VALUE!</v>
      </c>
    </row>
    <row r="21" spans="9:11" x14ac:dyDescent="0.35">
      <c r="I21" s="1">
        <v>20</v>
      </c>
      <c r="J21" s="4" t="e">
        <f ca="1" xml:space="preserve"> exponential_a * EXP(exponential_b*I21)</f>
        <v>#VALUE!</v>
      </c>
      <c r="K21" s="6" t="e">
        <f ca="1">power_a * POWER(I21,power_b)</f>
        <v>#VALUE!</v>
      </c>
    </row>
    <row r="22" spans="9:11" x14ac:dyDescent="0.35">
      <c r="I22" s="1">
        <v>21</v>
      </c>
      <c r="J22" s="4" t="e">
        <f ca="1" xml:space="preserve"> exponential_a * EXP(exponential_b*I22)</f>
        <v>#VALUE!</v>
      </c>
      <c r="K22" s="6" t="e">
        <f ca="1">power_a * POWER(I22,power_b)</f>
        <v>#VALUE!</v>
      </c>
    </row>
    <row r="23" spans="9:11" x14ac:dyDescent="0.35">
      <c r="I23" s="1">
        <v>22</v>
      </c>
      <c r="J23" s="4" t="e">
        <f ca="1" xml:space="preserve"> exponential_a * EXP(exponential_b*I23)</f>
        <v>#VALUE!</v>
      </c>
      <c r="K23" s="6" t="e">
        <f ca="1">power_a * POWER(I23,power_b)</f>
        <v>#VALUE!</v>
      </c>
    </row>
    <row r="24" spans="9:11" x14ac:dyDescent="0.35">
      <c r="I24" s="1">
        <v>23</v>
      </c>
      <c r="J24" s="4" t="e">
        <f ca="1" xml:space="preserve"> exponential_a * EXP(exponential_b*I24)</f>
        <v>#VALUE!</v>
      </c>
      <c r="K24" s="6" t="e">
        <f ca="1">power_a * POWER(I24,power_b)</f>
        <v>#VALUE!</v>
      </c>
    </row>
    <row r="25" spans="9:11" x14ac:dyDescent="0.35">
      <c r="I25" s="1">
        <v>24</v>
      </c>
      <c r="J25" s="4" t="e">
        <f ca="1" xml:space="preserve"> exponential_a * EXP(exponential_b*I25)</f>
        <v>#VALUE!</v>
      </c>
      <c r="K25" s="6" t="e">
        <f ca="1">power_a * POWER(I25,power_b)</f>
        <v>#VALUE!</v>
      </c>
    </row>
    <row r="26" spans="9:11" x14ac:dyDescent="0.35">
      <c r="I26" s="1">
        <v>25</v>
      </c>
      <c r="J26" s="4" t="e">
        <f ca="1" xml:space="preserve"> exponential_a * EXP(exponential_b*I26)</f>
        <v>#VALUE!</v>
      </c>
      <c r="K26" s="6" t="e">
        <f ca="1">power_a * POWER(I26,power_b)</f>
        <v>#VALUE!</v>
      </c>
    </row>
    <row r="27" spans="9:11" x14ac:dyDescent="0.35">
      <c r="I27" s="1">
        <v>26</v>
      </c>
      <c r="J27" s="4" t="e">
        <f ca="1" xml:space="preserve"> exponential_a * EXP(exponential_b*I27)</f>
        <v>#VALUE!</v>
      </c>
      <c r="K27" s="6" t="e">
        <f ca="1">power_a * POWER(I27,power_b)</f>
        <v>#VALUE!</v>
      </c>
    </row>
    <row r="28" spans="9:11" x14ac:dyDescent="0.35">
      <c r="I28" s="1">
        <v>27</v>
      </c>
      <c r="J28" s="4" t="e">
        <f ca="1" xml:space="preserve"> exponential_a * EXP(exponential_b*I28)</f>
        <v>#VALUE!</v>
      </c>
      <c r="K28" s="6" t="e">
        <f ca="1">power_a * POWER(I28,power_b)</f>
        <v>#VALUE!</v>
      </c>
    </row>
    <row r="29" spans="9:11" x14ac:dyDescent="0.35">
      <c r="I29" s="1">
        <v>28</v>
      </c>
      <c r="J29" s="4" t="e">
        <f ca="1" xml:space="preserve"> exponential_a * EXP(exponential_b*I29)</f>
        <v>#VALUE!</v>
      </c>
      <c r="K29" s="6" t="e">
        <f ca="1">power_a * POWER(I29,power_b)</f>
        <v>#VALUE!</v>
      </c>
    </row>
    <row r="30" spans="9:11" x14ac:dyDescent="0.35">
      <c r="I30" s="1">
        <v>29</v>
      </c>
      <c r="J30" s="4" t="e">
        <f ca="1" xml:space="preserve"> exponential_a * EXP(exponential_b*I30)</f>
        <v>#VALUE!</v>
      </c>
      <c r="K30" s="6" t="e">
        <f ca="1">power_a * POWER(I30,power_b)</f>
        <v>#VALUE!</v>
      </c>
    </row>
    <row r="31" spans="9:11" x14ac:dyDescent="0.35">
      <c r="I31" s="1">
        <v>30</v>
      </c>
      <c r="J31" s="4" t="e">
        <f ca="1" xml:space="preserve"> exponential_a * EXP(exponential_b*I31)</f>
        <v>#VALUE!</v>
      </c>
      <c r="K31" s="6" t="e">
        <f ca="1">power_a * POWER(I31,power_b)</f>
        <v>#VALUE!</v>
      </c>
    </row>
    <row r="32" spans="9:11" x14ac:dyDescent="0.35">
      <c r="I32" s="1">
        <v>31</v>
      </c>
      <c r="J32" s="4" t="e">
        <f ca="1" xml:space="preserve"> exponential_a * EXP(exponential_b*I32)</f>
        <v>#VALUE!</v>
      </c>
      <c r="K32" s="6" t="e">
        <f ca="1">power_a * POWER(I32,power_b)</f>
        <v>#VALUE!</v>
      </c>
    </row>
    <row r="33" spans="9:11" x14ac:dyDescent="0.35">
      <c r="I33" s="1">
        <v>32</v>
      </c>
      <c r="J33" s="4" t="e">
        <f ca="1" xml:space="preserve"> exponential_a * EXP(exponential_b*I33)</f>
        <v>#VALUE!</v>
      </c>
      <c r="K33" s="6" t="e">
        <f ca="1">power_a * POWER(I33,power_b)</f>
        <v>#VALUE!</v>
      </c>
    </row>
    <row r="34" spans="9:11" x14ac:dyDescent="0.35">
      <c r="I34" s="1">
        <v>33</v>
      </c>
      <c r="J34" s="4" t="e">
        <f ca="1" xml:space="preserve"> exponential_a * EXP(exponential_b*I34)</f>
        <v>#VALUE!</v>
      </c>
      <c r="K34" s="6" t="e">
        <f ca="1">power_a * POWER(I34,power_b)</f>
        <v>#VALUE!</v>
      </c>
    </row>
    <row r="35" spans="9:11" x14ac:dyDescent="0.35">
      <c r="I35" s="1">
        <v>34</v>
      </c>
      <c r="J35" s="4" t="e">
        <f ca="1" xml:space="preserve"> exponential_a * EXP(exponential_b*I35)</f>
        <v>#VALUE!</v>
      </c>
      <c r="K35" s="6" t="e">
        <f ca="1">power_a * POWER(I35,power_b)</f>
        <v>#VALUE!</v>
      </c>
    </row>
    <row r="36" spans="9:11" x14ac:dyDescent="0.35">
      <c r="I36" s="1">
        <v>35</v>
      </c>
      <c r="J36" s="4" t="e">
        <f ca="1" xml:space="preserve"> exponential_a * EXP(exponential_b*I36)</f>
        <v>#VALUE!</v>
      </c>
      <c r="K36" s="6" t="e">
        <f ca="1">power_a * POWER(I36,power_b)</f>
        <v>#VALUE!</v>
      </c>
    </row>
    <row r="37" spans="9:11" x14ac:dyDescent="0.35">
      <c r="I37" s="1">
        <v>36</v>
      </c>
      <c r="J37" s="4" t="e">
        <f ca="1" xml:space="preserve"> exponential_a * EXP(exponential_b*I37)</f>
        <v>#VALUE!</v>
      </c>
      <c r="K37" s="6" t="e">
        <f ca="1">power_a * POWER(I37,power_b)</f>
        <v>#VALUE!</v>
      </c>
    </row>
    <row r="38" spans="9:11" x14ac:dyDescent="0.35">
      <c r="I38" s="1">
        <v>37</v>
      </c>
      <c r="J38" s="4" t="e">
        <f ca="1" xml:space="preserve"> exponential_a * EXP(exponential_b*I38)</f>
        <v>#VALUE!</v>
      </c>
      <c r="K38" s="6" t="e">
        <f ca="1">power_a * POWER(I38,power_b)</f>
        <v>#VALUE!</v>
      </c>
    </row>
    <row r="39" spans="9:11" x14ac:dyDescent="0.35">
      <c r="I39" s="1">
        <v>38</v>
      </c>
      <c r="J39" s="4" t="e">
        <f ca="1" xml:space="preserve"> exponential_a * EXP(exponential_b*I39)</f>
        <v>#VALUE!</v>
      </c>
      <c r="K39" s="6" t="e">
        <f ca="1">power_a * POWER(I39,power_b)</f>
        <v>#VALUE!</v>
      </c>
    </row>
    <row r="40" spans="9:11" x14ac:dyDescent="0.35">
      <c r="I40" s="1">
        <v>39</v>
      </c>
      <c r="J40" s="4" t="e">
        <f ca="1" xml:space="preserve"> exponential_a * EXP(exponential_b*I40)</f>
        <v>#VALUE!</v>
      </c>
      <c r="K40" s="6" t="e">
        <f ca="1">power_a * POWER(I40,power_b)</f>
        <v>#VALUE!</v>
      </c>
    </row>
    <row r="41" spans="9:11" x14ac:dyDescent="0.35">
      <c r="I41" s="1">
        <v>40</v>
      </c>
      <c r="J41" s="4" t="e">
        <f ca="1" xml:space="preserve"> exponential_a * EXP(exponential_b*I41)</f>
        <v>#VALUE!</v>
      </c>
      <c r="K41" s="6" t="e">
        <f ca="1">power_a * POWER(I41,power_b)</f>
        <v>#VALUE!</v>
      </c>
    </row>
    <row r="42" spans="9:11" x14ac:dyDescent="0.35">
      <c r="I42" s="1">
        <v>41</v>
      </c>
      <c r="J42" s="4" t="e">
        <f ca="1" xml:space="preserve"> exponential_a * EXP(exponential_b*I42)</f>
        <v>#VALUE!</v>
      </c>
      <c r="K42" s="6" t="e">
        <f ca="1">power_a * POWER(I42,power_b)</f>
        <v>#VALUE!</v>
      </c>
    </row>
    <row r="43" spans="9:11" x14ac:dyDescent="0.35">
      <c r="I43" s="1">
        <v>42</v>
      </c>
      <c r="J43" s="4" t="e">
        <f ca="1" xml:space="preserve"> exponential_a * EXP(exponential_b*I43)</f>
        <v>#VALUE!</v>
      </c>
      <c r="K43" s="6" t="e">
        <f ca="1">power_a * POWER(I43,power_b)</f>
        <v>#VALUE!</v>
      </c>
    </row>
    <row r="44" spans="9:11" x14ac:dyDescent="0.35">
      <c r="I44" s="1">
        <v>43</v>
      </c>
      <c r="J44" s="4" t="e">
        <f ca="1" xml:space="preserve"> exponential_a * EXP(exponential_b*I44)</f>
        <v>#VALUE!</v>
      </c>
      <c r="K44" s="6" t="e">
        <f ca="1">power_a * POWER(I44,power_b)</f>
        <v>#VALUE!</v>
      </c>
    </row>
    <row r="45" spans="9:11" x14ac:dyDescent="0.35">
      <c r="I45" s="1">
        <v>44</v>
      </c>
      <c r="J45" s="4" t="e">
        <f ca="1" xml:space="preserve"> exponential_a * EXP(exponential_b*I45)</f>
        <v>#VALUE!</v>
      </c>
      <c r="K45" s="6" t="e">
        <f ca="1">power_a * POWER(I45,power_b)</f>
        <v>#VALUE!</v>
      </c>
    </row>
    <row r="46" spans="9:11" x14ac:dyDescent="0.35">
      <c r="I46" s="1">
        <v>45</v>
      </c>
      <c r="J46" s="4" t="e">
        <f ca="1" xml:space="preserve"> exponential_a * EXP(exponential_b*I46)</f>
        <v>#VALUE!</v>
      </c>
      <c r="K46" s="6" t="e">
        <f ca="1">power_a * POWER(I46,power_b)</f>
        <v>#VALUE!</v>
      </c>
    </row>
    <row r="47" spans="9:11" x14ac:dyDescent="0.35">
      <c r="I47" s="1">
        <v>46</v>
      </c>
      <c r="J47" s="4" t="e">
        <f ca="1" xml:space="preserve"> exponential_a * EXP(exponential_b*I47)</f>
        <v>#VALUE!</v>
      </c>
      <c r="K47" s="6" t="e">
        <f ca="1">power_a * POWER(I47,power_b)</f>
        <v>#VALUE!</v>
      </c>
    </row>
    <row r="48" spans="9:11" x14ac:dyDescent="0.35">
      <c r="I48" s="1">
        <v>47</v>
      </c>
      <c r="J48" s="4" t="e">
        <f ca="1" xml:space="preserve"> exponential_a * EXP(exponential_b*I48)</f>
        <v>#VALUE!</v>
      </c>
      <c r="K48" s="6" t="e">
        <f ca="1">power_a * POWER(I48,power_b)</f>
        <v>#VALUE!</v>
      </c>
    </row>
    <row r="49" spans="9:11" x14ac:dyDescent="0.35">
      <c r="I49" s="1">
        <v>48</v>
      </c>
      <c r="J49" s="4" t="e">
        <f ca="1" xml:space="preserve"> exponential_a * EXP(exponential_b*I49)</f>
        <v>#VALUE!</v>
      </c>
      <c r="K49" s="6" t="e">
        <f ca="1">power_a * POWER(I49,power_b)</f>
        <v>#VALUE!</v>
      </c>
    </row>
    <row r="50" spans="9:11" x14ac:dyDescent="0.35">
      <c r="I50" s="1">
        <v>49</v>
      </c>
      <c r="J50" s="4" t="e">
        <f ca="1" xml:space="preserve"> exponential_a * EXP(exponential_b*I50)</f>
        <v>#VALUE!</v>
      </c>
      <c r="K50" s="6" t="e">
        <f ca="1">power_a * POWER(I50,power_b)</f>
        <v>#VALUE!</v>
      </c>
    </row>
    <row r="51" spans="9:11" x14ac:dyDescent="0.35">
      <c r="I51" s="1">
        <v>50</v>
      </c>
      <c r="J51" s="4" t="e">
        <f ca="1" xml:space="preserve"> exponential_a * EXP(exponential_b*I51)</f>
        <v>#VALUE!</v>
      </c>
      <c r="K51" s="6" t="e">
        <f ca="1">power_a * POWER(I51,power_b)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Readme</vt:lpstr>
      <vt:lpstr>CoD Estimator</vt:lpstr>
      <vt:lpstr>Calculations</vt:lpstr>
      <vt:lpstr>exponential_a</vt:lpstr>
      <vt:lpstr>exponential_b</vt:lpstr>
      <vt:lpstr>power_a</vt:lpstr>
      <vt:lpstr>power_b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Magennis</dc:creator>
  <cp:lastModifiedBy>Troy Magennis</cp:lastModifiedBy>
  <dcterms:created xsi:type="dcterms:W3CDTF">2018-03-20T16:40:52Z</dcterms:created>
  <dcterms:modified xsi:type="dcterms:W3CDTF">2018-03-20T18:08:54Z</dcterms:modified>
</cp:coreProperties>
</file>