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_rels/sheet13.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9.xml" ContentType="application/vnd.openxmlformats-officedocument.drawing+xml"/>
  <Override PartName="/xl/drawings/drawing1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HINWEISE ZUR BENUTZUNG" sheetId="1" state="visible" r:id="rId2"/>
    <sheet name="Datenerfassung" sheetId="2" state="visible" r:id="rId3"/>
    <sheet name="Akustik" sheetId="3" state="visible" r:id="rId4"/>
    <sheet name="Druck" sheetId="4" state="visible" r:id="rId5"/>
    <sheet name="Weg" sheetId="5" state="visible" r:id="rId6"/>
    <sheet name="Kraft" sheetId="6" state="visible" r:id="rId7"/>
    <sheet name="Moment" sheetId="7" state="visible" r:id="rId8"/>
    <sheet name="Temperatur" sheetId="8" state="visible" r:id="rId9"/>
    <sheet name="Volumenstrom" sheetId="9" state="visible" r:id="rId10"/>
    <sheet name="Beschleunigung" sheetId="10" state="visible" r:id="rId11"/>
    <sheet name="Leistung" sheetId="11" state="visible" r:id="rId12"/>
    <sheet name="Schwingungen" sheetId="12" state="visible" r:id="rId13"/>
    <sheet name="Füllstand" sheetId="13" state="visible" r:id="rId14"/>
    <sheet name="Sonstige" sheetId="14" state="visible" r:id="rId15"/>
  </sheets>
  <definedNames>
    <definedName function="false" hidden="true" localSheetId="2" name="_xlnm._FilterDatabase" vbProcedure="false">Akustik!$A$1:$V$6</definedName>
    <definedName function="false" hidden="true" localSheetId="9" name="_xlnm._FilterDatabase" vbProcedure="false">Beschleunigung!$A$1:$V$16</definedName>
    <definedName function="false" hidden="true" localSheetId="1" name="_xlnm._FilterDatabase" vbProcedure="false">Datenerfassung!$A$1:$P$25</definedName>
    <definedName function="false" hidden="true" localSheetId="3" name="_xlnm._FilterDatabase" vbProcedure="false">Druck!$A$1:$X$131</definedName>
    <definedName function="false" hidden="true" localSheetId="12" name="_xlnm._FilterDatabase" vbProcedure="false">Füllstand!$A$1:$V$9</definedName>
    <definedName function="false" hidden="true" localSheetId="5" name="_xlnm._FilterDatabase" vbProcedure="false">Kraft!$A$1:$V$19</definedName>
    <definedName function="false" hidden="true" localSheetId="10" name="_xlnm._FilterDatabase" vbProcedure="false">Leistung!$A$1:$AQ$2</definedName>
    <definedName function="false" hidden="true" localSheetId="6" name="_xlnm._FilterDatabase" vbProcedure="false">Moment!$A$1:$M$2</definedName>
    <definedName function="false" hidden="true" localSheetId="11" name="_xlnm._FilterDatabase" vbProcedure="false">Schwingungen!$A$1:$V$3</definedName>
    <definedName function="false" hidden="true" localSheetId="13" name="_xlnm._FilterDatabase" vbProcedure="false">Sonstige!$A$1:$V$18</definedName>
    <definedName function="false" hidden="true" localSheetId="7" name="_xlnm._FilterDatabase" vbProcedure="false">Temperatur!$A$1:$V$23</definedName>
    <definedName function="false" hidden="true" localSheetId="8" name="_xlnm._FilterDatabase" vbProcedure="false">Volumenstrom!$A$1:$V$16</definedName>
    <definedName function="false" hidden="true" localSheetId="4" name="_xlnm._FilterDatabase" vbProcedure="false">Weg!$A$1:$V$21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<sst xmlns="http://schemas.openxmlformats.org/spreadsheetml/2006/main" count="2983" uniqueCount="1168">
  <si>
    <t xml:space="preserve">uuid</t>
  </si>
  <si>
    <t xml:space="preserve">Ident-Nummer</t>
  </si>
  <si>
    <t xml:space="preserve">Kanäle Eingang</t>
  </si>
  <si>
    <t xml:space="preserve">Kanäle Ausgang</t>
  </si>
  <si>
    <t xml:space="preserve">Abtastrate</t>
  </si>
  <si>
    <t xml:space="preserve">Anschlussart</t>
  </si>
  <si>
    <t xml:space="preserve">Hersteller</t>
  </si>
  <si>
    <t xml:space="preserve">Hersteller P_ID</t>
  </si>
  <si>
    <t xml:space="preserve">Bezeichnung</t>
  </si>
  <si>
    <t xml:space="preserve">Seriennummer</t>
  </si>
  <si>
    <t xml:space="preserve">Verantwortlicher WiMi</t>
  </si>
  <si>
    <t xml:space="preserve">Aufbewahrungsort</t>
  </si>
  <si>
    <t xml:space="preserve">Datenblatt Link</t>
  </si>
  <si>
    <t xml:space="preserve">letzte Prüfung/ Kalibration</t>
  </si>
  <si>
    <t xml:space="preserve">Zubehör</t>
  </si>
  <si>
    <t xml:space="preserve">Bemerkung</t>
  </si>
  <si>
    <t xml:space="preserve">0184ebd9-988b-7bb9-a326-d2944e144a8c</t>
  </si>
  <si>
    <t xml:space="preserve">DE001</t>
  </si>
  <si>
    <t xml:space="preserve">8 analog</t>
  </si>
  <si>
    <t xml:space="preserve">2 analog </t>
  </si>
  <si>
    <t xml:space="preserve">National Instruments</t>
  </si>
  <si>
    <t xml:space="preserve">BNC-2120</t>
  </si>
  <si>
    <t xml:space="preserve">Hermann</t>
  </si>
  <si>
    <t xml:space="preserve">Grenzschicht Prüfstand</t>
  </si>
  <si>
    <t xml:space="preserve">geschirmter Anschlussblock</t>
  </si>
  <si>
    <t xml:space="preserve">0184ebd9-988b-7bb9-a354-d0869f6b23b9</t>
  </si>
  <si>
    <t xml:space="preserve">DE002</t>
  </si>
  <si>
    <t xml:space="preserve">16 analog</t>
  </si>
  <si>
    <t xml:space="preserve">24 digital I/O</t>
  </si>
  <si>
    <t xml:space="preserve">8, up to 1MHz</t>
  </si>
  <si>
    <t xml:space="preserve">PCI</t>
  </si>
  <si>
    <t xml:space="preserve">PCI 6220</t>
  </si>
  <si>
    <t xml:space="preserve">Messkarte</t>
  </si>
  <si>
    <t xml:space="preserve">0184ebd9-988b-7bb9-a3b0-efeec9048362</t>
  </si>
  <si>
    <t xml:space="preserve">DE003</t>
  </si>
  <si>
    <t xml:space="preserve">8 Kartenplätze</t>
  </si>
  <si>
    <t xml:space="preserve">cDAQ-9189</t>
  </si>
  <si>
    <t xml:space="preserve">1D91865</t>
  </si>
  <si>
    <t xml:space="preserve">Saul</t>
  </si>
  <si>
    <t xml:space="preserve">Ventilatorprüfstand</t>
  </si>
  <si>
    <t xml:space="preserve">Chassis</t>
  </si>
  <si>
    <t xml:space="preserve">0184ebd9-988b-7bb9-a3fb-fc3a2fbe3375</t>
  </si>
  <si>
    <t xml:space="preserve">DE004</t>
  </si>
  <si>
    <t xml:space="preserve">4 analog Ausgang, +-10 V</t>
  </si>
  <si>
    <t xml:space="preserve">100 kHz/ch</t>
  </si>
  <si>
    <t xml:space="preserve">Screw Terminal</t>
  </si>
  <si>
    <t xml:space="preserve">NI 9263</t>
  </si>
  <si>
    <t xml:space="preserve">Messkarte/Analogausgangsmodul</t>
  </si>
  <si>
    <t xml:space="preserve">0184ebd9-988b-7bb9-a412-9d0e49072b5f</t>
  </si>
  <si>
    <t xml:space="preserve">DE005</t>
  </si>
  <si>
    <t xml:space="preserve">4 analog</t>
  </si>
  <si>
    <t xml:space="preserve">400 Hz</t>
  </si>
  <si>
    <t xml:space="preserve">NI 9217</t>
  </si>
  <si>
    <t xml:space="preserve">0184ebd9-988b-7bb9-a45e-b09670d04d83</t>
  </si>
  <si>
    <t xml:space="preserve">DE006</t>
  </si>
  <si>
    <t xml:space="preserve">0184ebd9-988b-7bb9-a49d-3ef8baaaccb6</t>
  </si>
  <si>
    <t xml:space="preserve">DE007</t>
  </si>
  <si>
    <t xml:space="preserve">NI cDAQ-9172</t>
  </si>
  <si>
    <t xml:space="preserve">Matyschok</t>
  </si>
  <si>
    <t xml:space="preserve">0184ebd9-988b-7bb9-a4f6-023d7b029157</t>
  </si>
  <si>
    <t xml:space="preserve">DE008</t>
  </si>
  <si>
    <t xml:space="preserve">8 analog Eingang, 20 mA</t>
  </si>
  <si>
    <t xml:space="preserve">200kHz</t>
  </si>
  <si>
    <t xml:space="preserve">NI 9203</t>
  </si>
  <si>
    <t xml:space="preserve">Messkarte/Data Acquisition Module</t>
  </si>
  <si>
    <t xml:space="preserve">0184ebd9-988b-7bb9-a512-6f3aac8c0502</t>
  </si>
  <si>
    <t xml:space="preserve">DE009</t>
  </si>
  <si>
    <t xml:space="preserve">8 analog Eingang, +- 10V</t>
  </si>
  <si>
    <t xml:space="preserve">100kHz/ch</t>
  </si>
  <si>
    <t xml:space="preserve">NI 9215</t>
  </si>
  <si>
    <t xml:space="preserve">0184ebd9-988b-7bb9-a559-05d6d8a030f5</t>
  </si>
  <si>
    <t xml:space="preserve">DE010</t>
  </si>
  <si>
    <t xml:space="preserve">4 simultaneous analog</t>
  </si>
  <si>
    <t xml:space="preserve">50 kHz/ch</t>
  </si>
  <si>
    <t xml:space="preserve">BNC</t>
  </si>
  <si>
    <t xml:space="preserve">NI 9233</t>
  </si>
  <si>
    <t xml:space="preserve">0184ebd9-988b-7bb9-a580-fa343f48f8bc</t>
  </si>
  <si>
    <t xml:space="preserve">DE011</t>
  </si>
  <si>
    <t xml:space="preserve">100 kHz</t>
  </si>
  <si>
    <t xml:space="preserve">NI 9265</t>
  </si>
  <si>
    <t xml:space="preserve">0184ebd9-988b-7bb9-a63b-3363c2ea2500</t>
  </si>
  <si>
    <t xml:space="preserve">DE012</t>
  </si>
  <si>
    <t xml:space="preserve">8 digital Ausgang, 30 V</t>
  </si>
  <si>
    <t xml:space="preserve">NI 9472</t>
  </si>
  <si>
    <t xml:space="preserve">Messkarte/Digital Output Module</t>
  </si>
  <si>
    <t xml:space="preserve">0184ebd9-988b-7bb9-a65b-550205a68a04</t>
  </si>
  <si>
    <t xml:space="preserve">DE013</t>
  </si>
  <si>
    <t xml:space="preserve">8-Slot Ethernet</t>
  </si>
  <si>
    <t xml:space="preserve">Schänzle</t>
  </si>
  <si>
    <t xml:space="preserve">Hydraulikpumpenprüfstand</t>
  </si>
  <si>
    <t xml:space="preserve">cDAQ-Chassis</t>
  </si>
  <si>
    <t xml:space="preserve">0184ebd9-988b-7bb9-a695-0c5d9da8afe6</t>
  </si>
  <si>
    <t xml:space="preserve">DE014</t>
  </si>
  <si>
    <t xml:space="preserve">4 analog, 16 bit</t>
  </si>
  <si>
    <t xml:space="preserve">100 kS/s pro Kanal</t>
  </si>
  <si>
    <t xml:space="preserve">NI 9215 with BNC</t>
  </si>
  <si>
    <t xml:space="preserve">01CA5FA5</t>
  </si>
  <si>
    <t xml:space="preserve">cDAQ-Modul</t>
  </si>
  <si>
    <t xml:space="preserve">0184ebd9-988b-7bb9-a6cd-0b24af37bc49</t>
  </si>
  <si>
    <t xml:space="preserve">DE015</t>
  </si>
  <si>
    <t xml:space="preserve">01CA5F7C</t>
  </si>
  <si>
    <t xml:space="preserve">0184ebd9-988b-7bb9-a71a-cfe480f1f9bd</t>
  </si>
  <si>
    <t xml:space="preserve">DE016</t>
  </si>
  <si>
    <t xml:space="preserve">4 analog, 24 bit, Pt-100 RTD</t>
  </si>
  <si>
    <t xml:space="preserve">100 S/s pro Kanal</t>
  </si>
  <si>
    <t xml:space="preserve">01C9E9C7</t>
  </si>
  <si>
    <t xml:space="preserve">0184ebd9-988b-7bb9-a768-9686657925fd</t>
  </si>
  <si>
    <t xml:space="preserve">DE017</t>
  </si>
  <si>
    <t xml:space="preserve">4 analog, 16 bit,</t>
  </si>
  <si>
    <t xml:space="preserve">10 kS/s pro Kanal</t>
  </si>
  <si>
    <t xml:space="preserve">01CB0FA2</t>
  </si>
  <si>
    <t xml:space="preserve">0184ebd9-988b-7bb9-a7b7-bceb7a86411c</t>
  </si>
  <si>
    <t xml:space="preserve">DE018</t>
  </si>
  <si>
    <t xml:space="preserve">16 digital, 24 V</t>
  </si>
  <si>
    <t xml:space="preserve">NI 9375 with Spring Terminals</t>
  </si>
  <si>
    <t xml:space="preserve">01CA98E4</t>
  </si>
  <si>
    <t xml:space="preserve">0184ebd9-988b-7bb9-a7c7-bfb1b86af4af</t>
  </si>
  <si>
    <t xml:space="preserve">DE019</t>
  </si>
  <si>
    <t xml:space="preserve">4 Low Voltage TTL</t>
  </si>
  <si>
    <t xml:space="preserve">NI 9402 with BNC</t>
  </si>
  <si>
    <t xml:space="preserve">01A37247</t>
  </si>
  <si>
    <t xml:space="preserve">0184ebd9-988b-7bb9-a802-ee73acb9cf2a</t>
  </si>
  <si>
    <t xml:space="preserve">DE020</t>
  </si>
  <si>
    <t xml:space="preserve">0184ebd9-988b-7bb9-a87f-cab49cf328b4</t>
  </si>
  <si>
    <t xml:space="preserve">DE021</t>
  </si>
  <si>
    <t xml:space="preserve">0184ebd9-988b-7bb9-a893-58a0e89755e8</t>
  </si>
  <si>
    <t xml:space="preserve">DE022</t>
  </si>
  <si>
    <t xml:space="preserve">16 analog,16 bit;</t>
  </si>
  <si>
    <t xml:space="preserve">4 analog, 16 bit; 48 DIO</t>
  </si>
  <si>
    <t xml:space="preserve">250 kS/s</t>
  </si>
  <si>
    <t xml:space="preserve">PCIe</t>
  </si>
  <si>
    <t xml:space="preserve">NI PCIe-6323</t>
  </si>
  <si>
    <t xml:space="preserve">Normprüfstand</t>
  </si>
  <si>
    <t xml:space="preserve">0184ebd9-988b-7bb9-a8d2-ec152fafa205</t>
  </si>
  <si>
    <t xml:space="preserve">DE023</t>
  </si>
  <si>
    <t xml:space="preserve">2 analog; 8 DIO</t>
  </si>
  <si>
    <t xml:space="preserve">NI BNC 2120</t>
  </si>
  <si>
    <t xml:space="preserve">Connector Bloc</t>
  </si>
  <si>
    <t xml:space="preserve">Messbereich von</t>
  </si>
  <si>
    <t xml:space="preserve">Messbereich bis</t>
  </si>
  <si>
    <t xml:space="preserve">Messbereich Einheit</t>
  </si>
  <si>
    <t xml:space="preserve">Ausgabebereich von</t>
  </si>
  <si>
    <t xml:space="preserve">Ausgabebereich bis</t>
  </si>
  <si>
    <t xml:space="preserve">Ausgabebereich Einheit</t>
  </si>
  <si>
    <t xml:space="preserve">Kennlinie Steigung</t>
  </si>
  <si>
    <t xml:space="preserve">Kennlinie Offset</t>
  </si>
  <si>
    <t xml:space="preserve">Messprinzip</t>
  </si>
  <si>
    <t xml:space="preserve">Kalibrationsprotokoll Link</t>
  </si>
  <si>
    <t xml:space="preserve">0184ebd9-988b-7bb9-a915-3ee40bcbe45e</t>
  </si>
  <si>
    <t xml:space="preserve">A01</t>
  </si>
  <si>
    <t xml:space="preserve">MHz</t>
  </si>
  <si>
    <t xml:space="preserve">Brüel &amp; Kjaer</t>
  </si>
  <si>
    <t xml:space="preserve">Lager Messtechnik</t>
  </si>
  <si>
    <t xml:space="preserve">Kabel</t>
  </si>
  <si>
    <t xml:space="preserve">lange nicht in Gebrauch</t>
  </si>
  <si>
    <t xml:space="preserve">0184ebd9-988b-7bb9-a972-192bbcfb7845</t>
  </si>
  <si>
    <t xml:space="preserve">A02</t>
  </si>
  <si>
    <t xml:space="preserve">0184ebd9-988b-7bb9-a98f-3cbd679d4fd2</t>
  </si>
  <si>
    <t xml:space="preserve">A03</t>
  </si>
  <si>
    <t xml:space="preserve">Charge Amplifier </t>
  </si>
  <si>
    <t xml:space="preserve">Type 2634</t>
  </si>
  <si>
    <t xml:space="preserve">0184ebd9-988b-7bb9-a9f3-2a3cfc1631c3</t>
  </si>
  <si>
    <t xml:space="preserve">A04</t>
  </si>
  <si>
    <t xml:space="preserve">absolut/ relativ</t>
  </si>
  <si>
    <t xml:space="preserve">Grenzfrequenz (-3 dB)</t>
  </si>
  <si>
    <t xml:space="preserve">0184ebd9-988b-7bb9-aa19-1b8573bd0a50</t>
  </si>
  <si>
    <t xml:space="preserve">D001</t>
  </si>
  <si>
    <t xml:space="preserve">bar</t>
  </si>
  <si>
    <t xml:space="preserve">V</t>
  </si>
  <si>
    <t xml:space="preserve">Piezoresistiv</t>
  </si>
  <si>
    <t xml:space="preserve">Keller</t>
  </si>
  <si>
    <t xml:space="preserve">PD-23/8666.1-0.2</t>
  </si>
  <si>
    <t xml:space="preserve">1 kHz</t>
  </si>
  <si>
    <t xml:space="preserve">Rexer</t>
  </si>
  <si>
    <t xml:space="preserve">0184ebd9-988b-7bb9-aa48-34144ed09467</t>
  </si>
  <si>
    <t xml:space="preserve">D002</t>
  </si>
  <si>
    <t xml:space="preserve">PD-23/8666-0.2</t>
  </si>
  <si>
    <t xml:space="preserve">Hydropulser Schrank</t>
  </si>
  <si>
    <t xml:space="preserve">0184ebd9-988b-7bb9-aab3-4241ffa5be84</t>
  </si>
  <si>
    <t xml:space="preserve">D003</t>
  </si>
  <si>
    <t xml:space="preserve">PA-23/8465-5</t>
  </si>
  <si>
    <t xml:space="preserve">0184ebd9-988b-7bb9-aace-33be8c477d2a</t>
  </si>
  <si>
    <t xml:space="preserve">D004</t>
  </si>
  <si>
    <t xml:space="preserve">PAA-23/5bar/8465</t>
  </si>
  <si>
    <t xml:space="preserve">0184ebd9-988b-7bb9-ab3a-32835e001a30</t>
  </si>
  <si>
    <t xml:space="preserve">D05</t>
  </si>
  <si>
    <t xml:space="preserve">setra</t>
  </si>
  <si>
    <t xml:space="preserve">290E</t>
  </si>
  <si>
    <t xml:space="preserve">0184ebd9-988b-7bb9-abbd-c811ee258dd1</t>
  </si>
  <si>
    <t xml:space="preserve">D06</t>
  </si>
  <si>
    <t xml:space="preserve">PAA-23/8465.1-10</t>
  </si>
  <si>
    <t xml:space="preserve">0184ebd9-988b-7bb9-abdd-10d380488b52</t>
  </si>
  <si>
    <t xml:space="preserve">D07</t>
  </si>
  <si>
    <t xml:space="preserve">PAA-23/8465-15</t>
  </si>
  <si>
    <t xml:space="preserve">0184ebd9-988b-7bb9-ac29-7d6e80d0ceeb</t>
  </si>
  <si>
    <t xml:space="preserve">D08</t>
  </si>
  <si>
    <t xml:space="preserve">vibro-meter</t>
  </si>
  <si>
    <t xml:space="preserve">PL 205, 423-205-000-041</t>
  </si>
  <si>
    <t xml:space="preserve">0184ebd9-988b-7bb9-ac58-3d794672b694</t>
  </si>
  <si>
    <t xml:space="preserve">D09</t>
  </si>
  <si>
    <t xml:space="preserve">0184ebd9-988b-7bb9-acb9-50cd802c4b3b</t>
  </si>
  <si>
    <t xml:space="preserve">D10</t>
  </si>
  <si>
    <t xml:space="preserve">PA-23/8465-100</t>
  </si>
  <si>
    <t xml:space="preserve">0184ebd9-988b-7bb9-acf1-3eeb9f37f842</t>
  </si>
  <si>
    <t xml:space="preserve">D11</t>
  </si>
  <si>
    <t xml:space="preserve">0184ebd9-988b-7bb9-ad26-ecdae251dc50</t>
  </si>
  <si>
    <t xml:space="preserve">D12</t>
  </si>
  <si>
    <t xml:space="preserve">0184ebd9-988b-7bb9-ad69-7b110d486b63</t>
  </si>
  <si>
    <t xml:space="preserve">D13</t>
  </si>
  <si>
    <t xml:space="preserve">0184ebd9-988b-7bb9-ad96-201f9b722b5a</t>
  </si>
  <si>
    <t xml:space="preserve">D14</t>
  </si>
  <si>
    <t xml:space="preserve">PL 207, 423-207-000-041</t>
  </si>
  <si>
    <t xml:space="preserve">0184ebd9-988b-7bb9-adfa-9d9be1ca8ca9</t>
  </si>
  <si>
    <t xml:space="preserve">D15</t>
  </si>
  <si>
    <t xml:space="preserve">0184ebd9-988b-7bb9-ae37-8468fafa941a</t>
  </si>
  <si>
    <t xml:space="preserve">D16</t>
  </si>
  <si>
    <t xml:space="preserve">0184ebd9-988b-7bb9-ae4b-17bd29feb36c</t>
  </si>
  <si>
    <t xml:space="preserve">D17</t>
  </si>
  <si>
    <t xml:space="preserve">0184ebd9-988b-7bb9-aea5-aa762bbe9261</t>
  </si>
  <si>
    <t xml:space="preserve">D18</t>
  </si>
  <si>
    <t xml:space="preserve">0184ebd9-988b-7bb9-aeef-ad43c3c02f9d</t>
  </si>
  <si>
    <t xml:space="preserve">D19</t>
  </si>
  <si>
    <t xml:space="preserve">TransInstruments</t>
  </si>
  <si>
    <t xml:space="preserve">BHL-4201-00-03</t>
  </si>
  <si>
    <t xml:space="preserve">L423874</t>
  </si>
  <si>
    <t xml:space="preserve">0184ebd9-988b-7bb9-af08-d1e28e2dee91</t>
  </si>
  <si>
    <t xml:space="preserve">D20</t>
  </si>
  <si>
    <t xml:space="preserve">L423875</t>
  </si>
  <si>
    <t xml:space="preserve">0184ebd9-988b-7bb9-af6c-03ec06d354cc</t>
  </si>
  <si>
    <t xml:space="preserve">D21</t>
  </si>
  <si>
    <t xml:space="preserve">PA-25TAB/80087</t>
  </si>
  <si>
    <t xml:space="preserve">0184ebd9-988b-7bb9-afa9-4ad47c116bca</t>
  </si>
  <si>
    <t xml:space="preserve">D22</t>
  </si>
  <si>
    <t xml:space="preserve">0184ebd9-988b-7bb9-afc2-f3ecf01ec673</t>
  </si>
  <si>
    <t xml:space="preserve">D23</t>
  </si>
  <si>
    <t xml:space="preserve">0184ebd9-988b-7bb9-b035-53c4df4ceaa6</t>
  </si>
  <si>
    <t xml:space="preserve">D24</t>
  </si>
  <si>
    <t xml:space="preserve">PL 209, 423-209-000-041</t>
  </si>
  <si>
    <t xml:space="preserve">0184ebd9-988b-7bb9-b04a-915584cbd834</t>
  </si>
  <si>
    <t xml:space="preserve">D25</t>
  </si>
  <si>
    <t xml:space="preserve">DMS</t>
  </si>
  <si>
    <t xml:space="preserve">Burster</t>
  </si>
  <si>
    <t xml:space="preserve">8210-300, 210096</t>
  </si>
  <si>
    <t xml:space="preserve">0184ebd9-988b-7bb9-b0f3-1542bf8d5fed</t>
  </si>
  <si>
    <t xml:space="preserve">D26</t>
  </si>
  <si>
    <t xml:space="preserve">Hydrotechnik GmbH</t>
  </si>
  <si>
    <t xml:space="preserve">PR 22, 3903-18-33.00</t>
  </si>
  <si>
    <t xml:space="preserve">C6243S</t>
  </si>
  <si>
    <t xml:space="preserve">0184ebd9-988b-7bb9-b11d-2e53efed30f9</t>
  </si>
  <si>
    <t xml:space="preserve">D27</t>
  </si>
  <si>
    <t xml:space="preserve">S8498S</t>
  </si>
  <si>
    <t xml:space="preserve">0184ebd9-988b-7bb9-b14d-64bd3544d6b9</t>
  </si>
  <si>
    <t xml:space="preserve">D28</t>
  </si>
  <si>
    <t xml:space="preserve">PR 15, 3403-18-71.33</t>
  </si>
  <si>
    <t xml:space="preserve">0184ebd9-988b-7bb9-b196-99fb4381823b</t>
  </si>
  <si>
    <t xml:space="preserve">D29</t>
  </si>
  <si>
    <t xml:space="preserve">nicht erkennbar</t>
  </si>
  <si>
    <t xml:space="preserve">n.e.</t>
  </si>
  <si>
    <t xml:space="preserve">0184ebd9-988b-7bb9-b1f1-22eed49da9fb</t>
  </si>
  <si>
    <t xml:space="preserve">D30</t>
  </si>
  <si>
    <t xml:space="preserve">0184ebd9-988b-7bb9-b200-4f27e1e4ecea</t>
  </si>
  <si>
    <t xml:space="preserve">D31</t>
  </si>
  <si>
    <t xml:space="preserve">0184ebd9-988b-7bb9-b26a-1788b6d140c2</t>
  </si>
  <si>
    <t xml:space="preserve">D32</t>
  </si>
  <si>
    <t xml:space="preserve">0184ebd9-988b-7bb9-b297-640d452ef4ba</t>
  </si>
  <si>
    <t xml:space="preserve">D33</t>
  </si>
  <si>
    <t xml:space="preserve">0184ebd9-988b-7bb9-b2e6-94e9e653e66d</t>
  </si>
  <si>
    <t xml:space="preserve">D34</t>
  </si>
  <si>
    <t xml:space="preserve">STW</t>
  </si>
  <si>
    <t xml:space="preserve">A08 XHT</t>
  </si>
  <si>
    <t xml:space="preserve">03.003196.1</t>
  </si>
  <si>
    <t xml:space="preserve">Kuhr</t>
  </si>
  <si>
    <t xml:space="preserve">Büro 471</t>
  </si>
  <si>
    <t xml:space="preserve">\\FST\Documents\folder_100101_Datenblaetter\info_161123_STW_Drucktransmitter_A08_XHT_Kuhr.pdf</t>
  </si>
  <si>
    <t xml:space="preserve">WIKA Manometer 0 - 16 bar</t>
  </si>
  <si>
    <t xml:space="preserve">0184ebd9-988b-7bb9-b322-ad2484c5e783</t>
  </si>
  <si>
    <t xml:space="preserve">D35</t>
  </si>
  <si>
    <t xml:space="preserve">03.003196.2</t>
  </si>
  <si>
    <t xml:space="preserve">0184ebd9-988b-7bb9-b36b-eac46d3cb33a</t>
  </si>
  <si>
    <t xml:space="preserve">D36</t>
  </si>
  <si>
    <t xml:space="preserve">03.003196.3</t>
  </si>
  <si>
    <t xml:space="preserve">0184ebd9-988b-7bb9-b3b2-6ccd1b934b53</t>
  </si>
  <si>
    <t xml:space="preserve">D37</t>
  </si>
  <si>
    <t xml:space="preserve">Differenzdruck</t>
  </si>
  <si>
    <t xml:space="preserve">Halstrup Multur</t>
  </si>
  <si>
    <t xml:space="preserve">PU50</t>
  </si>
  <si>
    <t xml:space="preserve">Grenzschichtprüfstand</t>
  </si>
  <si>
    <t xml:space="preserve">0184ebd9-988b-7bb9-b3ef-7693f47a4415</t>
  </si>
  <si>
    <t xml:space="preserve">D38</t>
  </si>
  <si>
    <t xml:space="preserve">PU10</t>
  </si>
  <si>
    <t xml:space="preserve">0184ebd9-988b-7bb9-b405-5cf34d36262e</t>
  </si>
  <si>
    <t xml:space="preserve">D39</t>
  </si>
  <si>
    <t xml:space="preserve">0184ebd9-988b-7bb9-b463-ba0249cac79c</t>
  </si>
  <si>
    <t xml:space="preserve">D40</t>
  </si>
  <si>
    <t xml:space="preserve">Sensortechnics</t>
  </si>
  <si>
    <t xml:space="preserve">LBA250B</t>
  </si>
  <si>
    <t xml:space="preserve">0184ebd9-988b-7bb9-b48b-62ba0532f2bc</t>
  </si>
  <si>
    <t xml:space="preserve">D41</t>
  </si>
  <si>
    <t xml:space="preserve">LBA025B</t>
  </si>
  <si>
    <t xml:space="preserve">0184ebd9-988b-7bb9-b4d1-71c195a6e706</t>
  </si>
  <si>
    <t xml:space="preserve">D42</t>
  </si>
  <si>
    <t xml:space="preserve">PU25</t>
  </si>
  <si>
    <t xml:space="preserve">140488020068</t>
  </si>
  <si>
    <t xml:space="preserve">0184ebd9-988b-7bb9-b50c-824cdbe7c73f</t>
  </si>
  <si>
    <t xml:space="preserve">D43</t>
  </si>
  <si>
    <t xml:space="preserve">291087020063</t>
  </si>
  <si>
    <t xml:space="preserve">ohne Netzstecker</t>
  </si>
  <si>
    <t xml:space="preserve">0184ebd9-988b-7bb9-b57a-2736db3a1111</t>
  </si>
  <si>
    <t xml:space="preserve">D44</t>
  </si>
  <si>
    <t xml:space="preserve">291087020064</t>
  </si>
  <si>
    <t xml:space="preserve">0184ebd9-988b-7bb9-b585-566ee51488e0</t>
  </si>
  <si>
    <t xml:space="preserve">D45</t>
  </si>
  <si>
    <t xml:space="preserve">PU2,5</t>
  </si>
  <si>
    <t xml:space="preserve">120490020056</t>
  </si>
  <si>
    <t xml:space="preserve">0184ebd9-988b-7bb9-b5f7-66496ecb2d2d</t>
  </si>
  <si>
    <t xml:space="preserve">D46</t>
  </si>
  <si>
    <t xml:space="preserve">140488020070</t>
  </si>
  <si>
    <t xml:space="preserve">defekt</t>
  </si>
  <si>
    <t xml:space="preserve">0184ebd9-988b-7bb9-b67b-72a3a23ad397</t>
  </si>
  <si>
    <t xml:space="preserve">D47</t>
  </si>
  <si>
    <t xml:space="preserve">PU50_1</t>
  </si>
  <si>
    <t xml:space="preserve">9002.1325 1125240</t>
  </si>
  <si>
    <t xml:space="preserve">0184ebd9-988b-7bb9-b693-580859d3a398</t>
  </si>
  <si>
    <t xml:space="preserve">D48</t>
  </si>
  <si>
    <t xml:space="preserve">absolut</t>
  </si>
  <si>
    <t xml:space="preserve">Omega Engineering GmbH</t>
  </si>
  <si>
    <t xml:space="preserve">PXM309-007A</t>
  </si>
  <si>
    <t xml:space="preserve">DE022813I024</t>
  </si>
  <si>
    <t xml:space="preserve">Druckkammerprüfstand</t>
  </si>
  <si>
    <t xml:space="preserve">0184ebd9-988b-7bb9-b6fe-198427841260</t>
  </si>
  <si>
    <t xml:space="preserve">D49</t>
  </si>
  <si>
    <t xml:space="preserve">psi</t>
  </si>
  <si>
    <t xml:space="preserve">relativ</t>
  </si>
  <si>
    <t xml:space="preserve">Pressure Systems, Inc.</t>
  </si>
  <si>
    <t xml:space="preserve">PSI 9116</t>
  </si>
  <si>
    <t xml:space="preserve">S/N 4841</t>
  </si>
  <si>
    <t xml:space="preserve">Ventilatorprüfstände</t>
  </si>
  <si>
    <t xml:space="preserve">16 Kanäle</t>
  </si>
  <si>
    <t xml:space="preserve">0184ebd9-988b-7bb9-b714-a7f1e6e6216d</t>
  </si>
  <si>
    <t xml:space="preserve">D50</t>
  </si>
  <si>
    <t xml:space="preserve">PSI 9016</t>
  </si>
  <si>
    <t xml:space="preserve">S/N 1648</t>
  </si>
  <si>
    <t xml:space="preserve">6 Kanäle, zusammen mit D51</t>
  </si>
  <si>
    <t xml:space="preserve">0184ebd9-988b-7bb9-b75c-8b63586cbeb5</t>
  </si>
  <si>
    <t xml:space="preserve">D51</t>
  </si>
  <si>
    <t xml:space="preserve">10 Kanäle, zusammen mit D50</t>
  </si>
  <si>
    <t xml:space="preserve">0184ebd9-988b-7bb9-b7a5-1472bf6e61a6</t>
  </si>
  <si>
    <t xml:space="preserve">D52</t>
  </si>
  <si>
    <t xml:space="preserve">S/N 1182</t>
  </si>
  <si>
    <t xml:space="preserve">8 Kanäle, zusammen mit D53</t>
  </si>
  <si>
    <t xml:space="preserve">0184ebd9-988b-7bb9-b7d8-fe7b41456f31</t>
  </si>
  <si>
    <t xml:space="preserve">D53</t>
  </si>
  <si>
    <t xml:space="preserve">8 Kanäle, zusammen mit D52</t>
  </si>
  <si>
    <t xml:space="preserve">0184ebd9-988b-7bb9-b826-8e533653b9a1</t>
  </si>
  <si>
    <t xml:space="preserve">D54</t>
  </si>
  <si>
    <t xml:space="preserve">Baumer GmbH</t>
  </si>
  <si>
    <t xml:space="preserve">PBMN</t>
  </si>
  <si>
    <t xml:space="preserve">2.17.101929867.1</t>
  </si>
  <si>
    <t xml:space="preserve">PBMN-2.5.B18.A.A2.44.06.2.1.1.000.000</t>
  </si>
  <si>
    <t xml:space="preserve">0184ebd9-988b-7bb9-b872-5c2f18e5cd3b</t>
  </si>
  <si>
    <t xml:space="preserve">D55</t>
  </si>
  <si>
    <t xml:space="preserve">2.17.101929867.2</t>
  </si>
  <si>
    <t xml:space="preserve">0184ebd9-988b-7bb9-b892-3810c1147120</t>
  </si>
  <si>
    <t xml:space="preserve">D56</t>
  </si>
  <si>
    <t xml:space="preserve">2.17.101929865.2</t>
  </si>
  <si>
    <t xml:space="preserve">PBMN-2.5.B26.A.A2.44.06.2.1.1.000.000</t>
  </si>
  <si>
    <t xml:space="preserve">0184ebd9-988b-7bb9-b8ef-c4da539559f0</t>
  </si>
  <si>
    <t xml:space="preserve">D57</t>
  </si>
  <si>
    <t xml:space="preserve">2.17.101924492.1</t>
  </si>
  <si>
    <t xml:space="preserve">PBMN-2.5.B29.R.A2.44.06.4.1.0.0.0.0.000</t>
  </si>
  <si>
    <t xml:space="preserve">0184ebd9-988b-7bb9-b91a-a00d6c00b9ba</t>
  </si>
  <si>
    <t xml:space="preserve">D58</t>
  </si>
  <si>
    <t xml:space="preserve">2.17.101924493.1</t>
  </si>
  <si>
    <t xml:space="preserve">PBMN-2.5.B33.R.A2.44.06.4.1.0.0.0.0.000</t>
  </si>
  <si>
    <t xml:space="preserve">0184ebd9-988b-7bb9-b96f-f0c1de70b6b3</t>
  </si>
  <si>
    <t xml:space="preserve">D59</t>
  </si>
  <si>
    <t xml:space="preserve">PAA-33X / 80794</t>
  </si>
  <si>
    <t xml:space="preserve">n.a.</t>
  </si>
  <si>
    <t xml:space="preserve">0184ebd9-988b-7bb9-b997-42d6c7f54c0d</t>
  </si>
  <si>
    <t xml:space="preserve">D60</t>
  </si>
  <si>
    <t xml:space="preserve">Gleitlagerprüfstand</t>
  </si>
  <si>
    <t xml:space="preserve">0184ebd9-988b-7bb9-b9f8-2fd2fd6d4e92</t>
  </si>
  <si>
    <t xml:space="preserve">D61</t>
  </si>
  <si>
    <t xml:space="preserve">PD-23 / 8666</t>
  </si>
  <si>
    <t xml:space="preserve">0184ebd9-988b-7bb9-ba27-8fb379f8824f</t>
  </si>
  <si>
    <t xml:space="preserve">D62</t>
  </si>
  <si>
    <t xml:space="preserve">0184ebd9-988b-7bb9-ba5b-e1a52039fe1e</t>
  </si>
  <si>
    <t xml:space="preserve">D63</t>
  </si>
  <si>
    <t xml:space="preserve">PD-33X/80920</t>
  </si>
  <si>
    <t xml:space="preserve">0184ebd9-988b-7bb9-baa7-03af1e126e9f</t>
  </si>
  <si>
    <t xml:space="preserve">D64</t>
  </si>
  <si>
    <t xml:space="preserve">PAA-23/8465-10</t>
  </si>
  <si>
    <t xml:space="preserve">0184ebd9-988b-7bb9-baf0-a558c2948e57</t>
  </si>
  <si>
    <t xml:space="preserve">D65</t>
  </si>
  <si>
    <t xml:space="preserve">PAA-33X/80794</t>
  </si>
  <si>
    <t xml:space="preserve">0184ebd9-988b-7bb9-bb1e-fc5a5991f852</t>
  </si>
  <si>
    <t xml:space="preserve">D66</t>
  </si>
  <si>
    <t xml:space="preserve">0184ebd9-988b-7bb9-bb87-646bbaa9a20e</t>
  </si>
  <si>
    <t xml:space="preserve">D67</t>
  </si>
  <si>
    <t xml:space="preserve">PAA-23/8465-5</t>
  </si>
  <si>
    <t xml:space="preserve">0184ebd9-988b-7bb9-bbf1-63973653b21e</t>
  </si>
  <si>
    <t xml:space="preserve">D68</t>
  </si>
  <si>
    <t xml:space="preserve">Hatzissawidis</t>
  </si>
  <si>
    <t xml:space="preserve">Keimbildungsprüfstand</t>
  </si>
  <si>
    <t xml:space="preserve">0184ebd9-988b-7bb9-bc3c-2ff3d740dd5e</t>
  </si>
  <si>
    <t xml:space="preserve">D69</t>
  </si>
  <si>
    <t xml:space="preserve">0184ebd9-988b-7bb9-bc70-ed9a100a24dd</t>
  </si>
  <si>
    <t xml:space="preserve">D70</t>
  </si>
  <si>
    <t xml:space="preserve">Kavitationserosionsprüfstand</t>
  </si>
  <si>
    <t xml:space="preserve">0184ebd9-988b-7bb9-bcb4-81b5cf59ca09</t>
  </si>
  <si>
    <t xml:space="preserve">D71</t>
  </si>
  <si>
    <t xml:space="preserve">0184ebd9-988b-7bb9-bcf2-d23e360009bd</t>
  </si>
  <si>
    <t xml:space="preserve">D72</t>
  </si>
  <si>
    <t xml:space="preserve">0184ebd9-988b-7bb9-bd33-2f48f7a868f2</t>
  </si>
  <si>
    <t xml:space="preserve">D73</t>
  </si>
  <si>
    <t xml:space="preserve">0184ebd9-988b-7bb9-bd7a-fe02eb1e3573</t>
  </si>
  <si>
    <t xml:space="preserve">D74</t>
  </si>
  <si>
    <t xml:space="preserve">0184ebd9-988b-7bb9-bdb4-4125507431a5</t>
  </si>
  <si>
    <t xml:space="preserve">D75</t>
  </si>
  <si>
    <t xml:space="preserve">PA-23 400 bar</t>
  </si>
  <si>
    <t xml:space="preserve">0184ebd9-988b-7bb9-bddb-9e34ed0ac9d4</t>
  </si>
  <si>
    <t xml:space="preserve">D76</t>
  </si>
  <si>
    <t xml:space="preserve">PA-23/8465-300</t>
  </si>
  <si>
    <t xml:space="preserve">0184ebd9-988b-7bb9-be00-6e332aae8454</t>
  </si>
  <si>
    <t xml:space="preserve">D077</t>
  </si>
  <si>
    <t xml:space="preserve">0184ebd9-988b-7bb9-be63-cc1d93cd7036</t>
  </si>
  <si>
    <t xml:space="preserve">D078</t>
  </si>
  <si>
    <t xml:space="preserve">PA-23 400bar</t>
  </si>
  <si>
    <t xml:space="preserve">0184ebd9-988b-7bb9-beb8-93b91fedf6fd</t>
  </si>
  <si>
    <t xml:space="preserve">D079</t>
  </si>
  <si>
    <t xml:space="preserve">0184ebd9-988b-7bb9-bee8-212e29f8ffb3</t>
  </si>
  <si>
    <t xml:space="preserve">D080</t>
  </si>
  <si>
    <t xml:space="preserve">0184ebd9-988b-7bb9-bf0b-8ac992cecf10</t>
  </si>
  <si>
    <t xml:space="preserve">D081</t>
  </si>
  <si>
    <t xml:space="preserve">0184ebd9-988b-7bb9-bf54-2e5e70e4e45e</t>
  </si>
  <si>
    <t xml:space="preserve">D082</t>
  </si>
  <si>
    <t xml:space="preserve">0184ebd9-988b-7bb9-bf88-fa0059d5a748</t>
  </si>
  <si>
    <t xml:space="preserve">D083</t>
  </si>
  <si>
    <t xml:space="preserve">0184ebd9-988b-7bb9-bfd8-2298d75171a2</t>
  </si>
  <si>
    <t xml:space="preserve">D084</t>
  </si>
  <si>
    <t xml:space="preserve">PAA-33X/300bar</t>
  </si>
  <si>
    <t xml:space="preserve">0184ebd9-988b-7bba-8002-afd53c8a4f26</t>
  </si>
  <si>
    <t xml:space="preserve">D085</t>
  </si>
  <si>
    <t xml:space="preserve">0184ebd9-988b-7bba-8051-e4af841965f1</t>
  </si>
  <si>
    <t xml:space="preserve">D086</t>
  </si>
  <si>
    <t xml:space="preserve">0184ebd9-988b-7bba-8089-4ba1eecb242e</t>
  </si>
  <si>
    <t xml:space="preserve">D087</t>
  </si>
  <si>
    <t xml:space="preserve">PAA-23/8465.1-4</t>
  </si>
  <si>
    <t xml:space="preserve">0184ebd9-988b-7bba-813a-824dda198d3b</t>
  </si>
  <si>
    <t xml:space="preserve">D088</t>
  </si>
  <si>
    <t xml:space="preserve">PD-23/8666- -10/+10</t>
  </si>
  <si>
    <t xml:space="preserve">0184ebd9-988b-7bba-815a-cd1b41f3fba6</t>
  </si>
  <si>
    <t xml:space="preserve">D089</t>
  </si>
  <si>
    <t xml:space="preserve">PD-23/8666 -20/+20</t>
  </si>
  <si>
    <t xml:space="preserve">0184ebd9-988b-7bba-81be-82f24102228f</t>
  </si>
  <si>
    <t xml:space="preserve">D090</t>
  </si>
  <si>
    <t xml:space="preserve">KTE56200GQ4</t>
  </si>
  <si>
    <t xml:space="preserve">0184ebd9-988b-7bba-81ff-5c01dcec45ba</t>
  </si>
  <si>
    <t xml:space="preserve">D091</t>
  </si>
  <si>
    <t xml:space="preserve">0184ebd9-988b-7bba-8203-06be5cf6bbb8</t>
  </si>
  <si>
    <t xml:space="preserve">D092</t>
  </si>
  <si>
    <t xml:space="preserve">PAA-33X/10bar</t>
  </si>
  <si>
    <t xml:space="preserve">0184ebd9-988b-7bba-8271-d7a0eacb5efd</t>
  </si>
  <si>
    <t xml:space="preserve">D093</t>
  </si>
  <si>
    <t xml:space="preserve">0184ebd9-988b-7bba-828c-2a01abd07824</t>
  </si>
  <si>
    <t xml:space="preserve">D094</t>
  </si>
  <si>
    <t xml:space="preserve">PA23/8465-200</t>
  </si>
  <si>
    <t xml:space="preserve">Hydropulser Prüfstand</t>
  </si>
  <si>
    <t xml:space="preserve">0184ebd9-988b-7bba-82f2-a3655161db0d</t>
  </si>
  <si>
    <t xml:space="preserve">D095</t>
  </si>
  <si>
    <t xml:space="preserve">0184ebd9-988b-7bba-8310-d3fc5137ddf6</t>
  </si>
  <si>
    <t xml:space="preserve">D096</t>
  </si>
  <si>
    <t xml:space="preserve">0184ebd9-988b-7bba-8365-2c49aaa69770</t>
  </si>
  <si>
    <t xml:space="preserve">D097</t>
  </si>
  <si>
    <t xml:space="preserve">PA23 200bar</t>
  </si>
  <si>
    <t xml:space="preserve">0184ebd9-988b-7bba-83a5-01cec15c9820</t>
  </si>
  <si>
    <t xml:space="preserve">D098</t>
  </si>
  <si>
    <t xml:space="preserve">0184ebd9-988b-7bba-83e4-e24d90bf1352</t>
  </si>
  <si>
    <t xml:space="preserve">D099</t>
  </si>
  <si>
    <t xml:space="preserve">535xxx</t>
  </si>
  <si>
    <t xml:space="preserve">0184ebd9-988b-7bba-8402-16963d276842</t>
  </si>
  <si>
    <t xml:space="preserve">D100</t>
  </si>
  <si>
    <t xml:space="preserve">PAA-35X/80797</t>
  </si>
  <si>
    <t xml:space="preserve">0184ebd9-988b-7bba-8440-b70567857b98</t>
  </si>
  <si>
    <t xml:space="preserve">D101</t>
  </si>
  <si>
    <t xml:space="preserve">mbar</t>
  </si>
  <si>
    <t xml:space="preserve">Endress+Hausser</t>
  </si>
  <si>
    <t xml:space="preserve">Deltabar S</t>
  </si>
  <si>
    <t xml:space="preserve">K406400109D</t>
  </si>
  <si>
    <t xml:space="preserve">länger eingelagert</t>
  </si>
  <si>
    <t xml:space="preserve">0184ebd9-988b-7bba-84ae-64cc619a0658</t>
  </si>
  <si>
    <t xml:space="preserve">D102</t>
  </si>
  <si>
    <t xml:space="preserve">PAA-23/8465.1</t>
  </si>
  <si>
    <t xml:space="preserve">vor Gebrauch kalibrieren</t>
  </si>
  <si>
    <t xml:space="preserve">0184ebd9-988b-7bba-84c1-dac5c454bf3d</t>
  </si>
  <si>
    <t xml:space="preserve">D103</t>
  </si>
  <si>
    <t xml:space="preserve">0184ebd9-988b-7bba-8500-b4cbb1d3ad67</t>
  </si>
  <si>
    <t xml:space="preserve">D104</t>
  </si>
  <si>
    <t xml:space="preserve">0184ebd9-988b-7bba-8570-d352eccb1a29</t>
  </si>
  <si>
    <t xml:space="preserve">D105</t>
  </si>
  <si>
    <t xml:space="preserve">PD-23/8666.1-0.5</t>
  </si>
  <si>
    <t xml:space="preserve">0184ebd9-988b-7bba-858d-63b38025c23d</t>
  </si>
  <si>
    <t xml:space="preserve">D106</t>
  </si>
  <si>
    <t xml:space="preserve">0184ebd9-988b-7bba-85d3-849509e0eb99</t>
  </si>
  <si>
    <t xml:space="preserve">D107</t>
  </si>
  <si>
    <t xml:space="preserve">0184ebd9-988b-7bba-8647-b60bf208fda9</t>
  </si>
  <si>
    <t xml:space="preserve">D108</t>
  </si>
  <si>
    <t xml:space="preserve">PD-23/8666.1-4</t>
  </si>
  <si>
    <t xml:space="preserve">0184ebd9-988b-7bba-869d-ae7583561de3</t>
  </si>
  <si>
    <t xml:space="preserve">D109</t>
  </si>
  <si>
    <t xml:space="preserve">0184ebd9-988c-7bbb-8bc3-1af09f533c5f</t>
  </si>
  <si>
    <t xml:space="preserve">D110</t>
  </si>
  <si>
    <t xml:space="preserve">PD-23/8666</t>
  </si>
  <si>
    <t xml:space="preserve">0184ebd9-988c-7bbb-8c09-bc14be3effb4</t>
  </si>
  <si>
    <t xml:space="preserve">D111</t>
  </si>
  <si>
    <t xml:space="preserve">0184ebd9-988c-7bbb-8c8f-48de2b3e2118</t>
  </si>
  <si>
    <t xml:space="preserve">D112</t>
  </si>
  <si>
    <t xml:space="preserve">Schalter</t>
  </si>
  <si>
    <t xml:space="preserve">Druckschalter</t>
  </si>
  <si>
    <t xml:space="preserve">HYDAC</t>
  </si>
  <si>
    <t xml:space="preserve">EDS 3446-1-0400-000</t>
  </si>
  <si>
    <t xml:space="preserve">745E115954</t>
  </si>
  <si>
    <t xml:space="preserve">Anschluss für 9V Batterie</t>
  </si>
  <si>
    <t xml:space="preserve">0184ebd9-988c-7bbb-8cf0-3cb48a19cb5c</t>
  </si>
  <si>
    <t xml:space="preserve">D113</t>
  </si>
  <si>
    <t xml:space="preserve">745E115955</t>
  </si>
  <si>
    <t xml:space="preserve">0184ebd9-988c-7bbb-8d33-6cdcb3799d53</t>
  </si>
  <si>
    <t xml:space="preserve">D114</t>
  </si>
  <si>
    <t xml:space="preserve">745E115956</t>
  </si>
  <si>
    <t xml:space="preserve">0184ebd9-988c-7bbb-8d65-0156f2523ee2</t>
  </si>
  <si>
    <t xml:space="preserve">D115</t>
  </si>
  <si>
    <t xml:space="preserve">HBM</t>
  </si>
  <si>
    <t xml:space="preserve">P9V</t>
  </si>
  <si>
    <t xml:space="preserve">Kabel und Netzteil</t>
  </si>
  <si>
    <t xml:space="preserve">0184ebd9-988c-7bbb-8d8e-464aed503401</t>
  </si>
  <si>
    <t xml:space="preserve">D116</t>
  </si>
  <si>
    <t xml:space="preserve">Überdruck</t>
  </si>
  <si>
    <t xml:space="preserve">Überdruckmessgerät</t>
  </si>
  <si>
    <t xml:space="preserve">PE200</t>
  </si>
  <si>
    <t xml:space="preserve">D66604</t>
  </si>
  <si>
    <t xml:space="preserve">Anleitung</t>
  </si>
  <si>
    <t xml:space="preserve">0184ebd9-988c-7bbb-8de6-c81165f55bf1</t>
  </si>
  <si>
    <t xml:space="preserve">D117</t>
  </si>
  <si>
    <t xml:space="preserve">Wetterich</t>
  </si>
  <si>
    <t xml:space="preserve">Sirup Mischanlage</t>
  </si>
  <si>
    <t xml:space="preserve">neu</t>
  </si>
  <si>
    <t xml:space="preserve">0184ebd9-988c-7bbb-8e19-8341db332863</t>
  </si>
  <si>
    <t xml:space="preserve">D118</t>
  </si>
  <si>
    <t xml:space="preserve">PR-33X/3bar</t>
  </si>
  <si>
    <t xml:space="preserve">0184ebd9-988c-7bbb-8e67-cd4260cf462e</t>
  </si>
  <si>
    <t xml:space="preserve">D119</t>
  </si>
  <si>
    <t xml:space="preserve">0184ebd9-988c-7bbb-8e98-dae60b80211c</t>
  </si>
  <si>
    <t xml:space="preserve">D120</t>
  </si>
  <si>
    <t xml:space="preserve">0184ebd9-988c-7bbb-8edf-d8b4add381d3</t>
  </si>
  <si>
    <t xml:space="preserve">D121</t>
  </si>
  <si>
    <t xml:space="preserve">0184ebd9-988c-7bbb-8f34-f067ef657de3</t>
  </si>
  <si>
    <t xml:space="preserve">D122</t>
  </si>
  <si>
    <t xml:space="preserve">PD-33X/10bar</t>
  </si>
  <si>
    <t xml:space="preserve">\\fst\Documents\folder_100101_Datenblaetter\note_210106_Datenblatt_Drucksensor_Serie-PD-33X_Keller.pdf</t>
  </si>
  <si>
    <t xml:space="preserve">\\fst\documents\folder_100101_Datenblaetter\info_210308_Keller_PD_33X_10bar_80920_ SN_1177025_Inv_Nr._000791_Ludwig.pdf</t>
  </si>
  <si>
    <t xml:space="preserve">0184ebd9-988c-7bbb-8f70-420d11fb31a4</t>
  </si>
  <si>
    <t xml:space="preserve">D123</t>
  </si>
  <si>
    <t xml:space="preserve">\\fst\documents\folder_100101_Datenblaetter\info_210308_Keller_PD_33X_10bar_80920_ SN_1226639_Inv_Nr._000792_Ludwig.pdf</t>
  </si>
  <si>
    <t xml:space="preserve">0184ebd9-988c-7bbb-8f90-01e3cecfd5b4</t>
  </si>
  <si>
    <t xml:space="preserve">D124</t>
  </si>
  <si>
    <t xml:space="preserve">\\fst\documents\folder_100101_Datenblaetter\iinfo_210308_Keller_PD_33X_10bar_80920_ SN_1226640_Inv_Nr._000793_Ludwig.pdf</t>
  </si>
  <si>
    <t xml:space="preserve">0184ebd9-988c-7bbb-8fc3-ce16693b6518</t>
  </si>
  <si>
    <t xml:space="preserve">D125</t>
  </si>
  <si>
    <t xml:space="preserve">\\fst\documents\folder_100101_Datenblaetter\info_210308_Keller_PD_33X_10bar_80920_ SN_1226641_Inv_Nr._000794_Ludwig.pdf</t>
  </si>
  <si>
    <t xml:space="preserve">0184ebd9-988c-7bbb-9017-ab47407f1c51</t>
  </si>
  <si>
    <t xml:space="preserve">D126</t>
  </si>
  <si>
    <t xml:space="preserve">\\fst\documents\folder_100101_Datenblaetter\info_210308_Keller_PD_33X_10bar_80920_ SN_1226642_Inv_Nr._000795_Ludwig.pdf</t>
  </si>
  <si>
    <t xml:space="preserve">0184ebd9-988c-7bbb-905b-f2498baec44a</t>
  </si>
  <si>
    <t xml:space="preserve">D127</t>
  </si>
  <si>
    <t xml:space="preserve">\\fst\documents\folder_100101_Datenblaetter\info_210308_Keller_PD_33X_10bar_80920_ SN_1226643_Inv_Nr._000796_Ludwig.pdf</t>
  </si>
  <si>
    <t xml:space="preserve">0184ebd9-988c-7bbb-9094-116258a73fe9</t>
  </si>
  <si>
    <t xml:space="preserve">D128</t>
  </si>
  <si>
    <t xml:space="preserve">\\fst\documents\folder_100101_Datenblaetter\info_210308_Keller_PD_33X_10bar_80920_ SN_1226644_Inv_Nr._000797_Ludwig.pdf</t>
  </si>
  <si>
    <t xml:space="preserve">018a0584-99c5-7e34-9386-8d7897b664e4</t>
  </si>
  <si>
    <t xml:space="preserve">D129</t>
  </si>
  <si>
    <t xml:space="preserve">WIKA</t>
  </si>
  <si>
    <t xml:space="preserve">A-10</t>
  </si>
  <si>
    <t xml:space="preserve">1A028EUETJ1</t>
  </si>
  <si>
    <t xml:space="preserve">018a058b-c08f-7c04-a5ac-eb91780ae4aa</t>
  </si>
  <si>
    <t xml:space="preserve">D130</t>
  </si>
  <si>
    <t xml:space="preserve">O-10 (C) </t>
  </si>
  <si>
    <t xml:space="preserve">110J2CXA</t>
  </si>
  <si>
    <t xml:space="preserve">018a058b-c090-7ea8-af82-344c238f1077</t>
  </si>
  <si>
    <t xml:space="preserve">D131</t>
  </si>
  <si>
    <t xml:space="preserve">1A028EU6625</t>
  </si>
  <si>
    <t xml:space="preserve">018a058b-c091-7d2e-a809-52a2e0fb9dc6</t>
  </si>
  <si>
    <t xml:space="preserve">D132</t>
  </si>
  <si>
    <t xml:space="preserve">O-10 (T) </t>
  </si>
  <si>
    <t xml:space="preserve">110J2CYM</t>
  </si>
  <si>
    <t xml:space="preserve">0184ebd9-988c-7bbb-90d4-1ba867e7a4fb</t>
  </si>
  <si>
    <t xml:space="preserve">W01</t>
  </si>
  <si>
    <t xml:space="preserve">mm</t>
  </si>
  <si>
    <t xml:space="preserve">Induktiv</t>
  </si>
  <si>
    <t xml:space="preserve">WayCon</t>
  </si>
  <si>
    <t xml:space="preserve">SM10-A-SA</t>
  </si>
  <si>
    <t xml:space="preserve">0184ebd9-988c-7bbb-912c-4dafd9785826</t>
  </si>
  <si>
    <t xml:space="preserve">W02</t>
  </si>
  <si>
    <t xml:space="preserve">SM100-A-SA-L20</t>
  </si>
  <si>
    <t xml:space="preserve">Brötz</t>
  </si>
  <si>
    <t xml:space="preserve">0184ebd9-988c-7bbb-9150-b6128eabc0ec</t>
  </si>
  <si>
    <t xml:space="preserve">W03</t>
  </si>
  <si>
    <t xml:space="preserve">MEGGITT SA</t>
  </si>
  <si>
    <t xml:space="preserve">TQ 401</t>
  </si>
  <si>
    <t xml:space="preserve">verbunden mit IQS450</t>
  </si>
  <si>
    <t xml:space="preserve">0184ebd9-988c-7bbb-9195-5f66dbeb03da</t>
  </si>
  <si>
    <t xml:space="preserve">W04</t>
  </si>
  <si>
    <t xml:space="preserve">0184ebd9-988c-7bbb-9200-f21059801013</t>
  </si>
  <si>
    <t xml:space="preserve">W05</t>
  </si>
  <si>
    <t xml:space="preserve">0184ebd9-988c-7bbb-9273-0f24db974e80</t>
  </si>
  <si>
    <t xml:space="preserve">W06</t>
  </si>
  <si>
    <t xml:space="preserve">Mechanisch</t>
  </si>
  <si>
    <t xml:space="preserve">Novotechnik</t>
  </si>
  <si>
    <t xml:space="preserve">TS-0025</t>
  </si>
  <si>
    <t xml:space="preserve">0184ebd9-988c-7bbb-92b0-b384b573414b</t>
  </si>
  <si>
    <t xml:space="preserve">W07</t>
  </si>
  <si>
    <t xml:space="preserve">0184ebd9-988c-7bbb-92ce-75543625f949</t>
  </si>
  <si>
    <t xml:space="preserve">W08</t>
  </si>
  <si>
    <t xml:space="preserve">0184ebd9-988c-7bbb-9333-9254e5ab4368</t>
  </si>
  <si>
    <t xml:space="preserve">W09</t>
  </si>
  <si>
    <t xml:space="preserve">Optisch</t>
  </si>
  <si>
    <t xml:space="preserve">RIFTEK</t>
  </si>
  <si>
    <t xml:space="preserve">RF605</t>
  </si>
  <si>
    <t xml:space="preserve">0184ebd9-988c-7bbb-9368-c512c9bb6eac</t>
  </si>
  <si>
    <t xml:space="preserve">W10</t>
  </si>
  <si>
    <t xml:space="preserve">0184ebd9-988c-7bbb-93a3-8a97bf0e7983</t>
  </si>
  <si>
    <t xml:space="preserve">W11</t>
  </si>
  <si>
    <t xml:space="preserve">LWG150</t>
  </si>
  <si>
    <t xml:space="preserve">0184ebd9-988c-7bbb-93da-aa6d26b5e1fc</t>
  </si>
  <si>
    <t xml:space="preserve">W12</t>
  </si>
  <si>
    <t xml:space="preserve">LWG225</t>
  </si>
  <si>
    <t xml:space="preserve">0184ebd9-988c-7bbb-943a-da47f302a95c</t>
  </si>
  <si>
    <t xml:space="preserve">W13</t>
  </si>
  <si>
    <t xml:space="preserve">RDP Group</t>
  </si>
  <si>
    <t xml:space="preserve">DCT8000C</t>
  </si>
  <si>
    <t xml:space="preserve">Zustand unbekannt</t>
  </si>
  <si>
    <t xml:space="preserve">0184ebd9-988c-7bbb-9440-8a489a2b4738</t>
  </si>
  <si>
    <t xml:space="preserve">W14</t>
  </si>
  <si>
    <t xml:space="preserve">Drehgeber</t>
  </si>
  <si>
    <t xml:space="preserve">Balluff</t>
  </si>
  <si>
    <t xml:space="preserve">???</t>
  </si>
  <si>
    <t xml:space="preserve">Umformer</t>
  </si>
  <si>
    <t xml:space="preserve">recht alt</t>
  </si>
  <si>
    <t xml:space="preserve">0184ebd9-988c-7bbb-949c-45bbf9b955d4</t>
  </si>
  <si>
    <t xml:space="preserve">W15</t>
  </si>
  <si>
    <t xml:space="preserve">Seilzug</t>
  </si>
  <si>
    <t xml:space="preserve">ASM</t>
  </si>
  <si>
    <t xml:space="preserve">WS10SG-250-R1K-L10-SB0-M12</t>
  </si>
  <si>
    <t xml:space="preserve">WS1249379823</t>
  </si>
  <si>
    <t xml:space="preserve">wie neu</t>
  </si>
  <si>
    <t xml:space="preserve">0184ebd9-988c-7bbb-94e7-e799dcaf62d1</t>
  </si>
  <si>
    <t xml:space="preserve">W16</t>
  </si>
  <si>
    <t xml:space="preserve">WS1249379824</t>
  </si>
  <si>
    <t xml:space="preserve">0184ebd9-988c-7bbb-9518-87046e835a10</t>
  </si>
  <si>
    <t xml:space="preserve">W17</t>
  </si>
  <si>
    <t xml:space="preserve">WS1249379825</t>
  </si>
  <si>
    <t xml:space="preserve">0184ebd9-988c-7bbb-9576-da9a02c06ce5</t>
  </si>
  <si>
    <t xml:space="preserve">W18</t>
  </si>
  <si>
    <t xml:space="preserve">Optisch, Laser</t>
  </si>
  <si>
    <t xml:space="preserve">micro-epsilon</t>
  </si>
  <si>
    <t xml:space="preserve">optoNCDT 2300</t>
  </si>
  <si>
    <t xml:space="preserve">Messumformer, Kabel</t>
  </si>
  <si>
    <t xml:space="preserve">0185217b-73cb-750b-abbf-a76c31616b15</t>
  </si>
  <si>
    <t xml:space="preserve">W19</t>
  </si>
  <si>
    <t xml:space="preserve">induktiv</t>
  </si>
  <si>
    <t xml:space="preserve">MTS</t>
  </si>
  <si>
    <t xml:space="preserve">Hydropulser</t>
  </si>
  <si>
    <t xml:space="preserve">Im Hydropulser fest verbaut</t>
  </si>
  <si>
    <t xml:space="preserve">Diverse Positionssensoren (TQ401) und Messumformer (IQS 450) im Lager Messtechnik vorhanden</t>
  </si>
  <si>
    <t xml:space="preserve">0184ebd9-988c-7bbb-9599-8d7f6ace9cb8</t>
  </si>
  <si>
    <t xml:space="preserve">K01</t>
  </si>
  <si>
    <t xml:space="preserve">kN</t>
  </si>
  <si>
    <t xml:space="preserve">661.19F-01</t>
  </si>
  <si>
    <t xml:space="preserve">0184ebd9-988c-7bbb-95cd-c16f369c5d01</t>
  </si>
  <si>
    <t xml:space="preserve">K02</t>
  </si>
  <si>
    <t xml:space="preserve">1-S9M/10KN-1</t>
  </si>
  <si>
    <t xml:space="preserve">0184ebd9-988c-7bbb-9617-8e614e5f0e4f</t>
  </si>
  <si>
    <t xml:space="preserve">K03</t>
  </si>
  <si>
    <t xml:space="preserve">661.20F-02</t>
  </si>
  <si>
    <t xml:space="preserve">0184ebd9-988c-7bbb-964d-711052667695</t>
  </si>
  <si>
    <t xml:space="preserve">K04</t>
  </si>
  <si>
    <t xml:space="preserve">1-C2/10kN</t>
  </si>
  <si>
    <t xml:space="preserve">1000/148893</t>
  </si>
  <si>
    <t xml:space="preserve">0184ebd9-988c-7bbb-96a8-78c88744acf2</t>
  </si>
  <si>
    <t xml:space="preserve">K05</t>
  </si>
  <si>
    <t xml:space="preserve">1000/155416</t>
  </si>
  <si>
    <t xml:space="preserve">0184ebd9-988c-7bbb-96c9-73a6972fe09e</t>
  </si>
  <si>
    <t xml:space="preserve">K06</t>
  </si>
  <si>
    <t xml:space="preserve">U2A</t>
  </si>
  <si>
    <t xml:space="preserve">D29507 1t</t>
  </si>
  <si>
    <t xml:space="preserve">0184ebd9-988c-7bbb-9770-edb6ba36b617</t>
  </si>
  <si>
    <t xml:space="preserve">K07</t>
  </si>
  <si>
    <t xml:space="preserve">U10M/50kN</t>
  </si>
  <si>
    <t xml:space="preserve">0501518386550k</t>
  </si>
  <si>
    <t xml:space="preserve">0184ebd9-988c-7bbb-9794-3dce416ae94d</t>
  </si>
  <si>
    <t xml:space="preserve">K08</t>
  </si>
  <si>
    <t xml:space="preserve">U10M/25kN</t>
  </si>
  <si>
    <t xml:space="preserve">M0251937369468o</t>
  </si>
  <si>
    <t xml:space="preserve">0184ebd9-988c-7bbb-97cd-63e191335f56</t>
  </si>
  <si>
    <t xml:space="preserve">K09</t>
  </si>
  <si>
    <t xml:space="preserve">U10M/5kN</t>
  </si>
  <si>
    <t xml:space="preserve">M0052128686765n</t>
  </si>
  <si>
    <t xml:space="preserve">0184ebd9-988c-7bbb-9802-abdb21f0289c</t>
  </si>
  <si>
    <t xml:space="preserve">K10</t>
  </si>
  <si>
    <t xml:space="preserve">Althen</t>
  </si>
  <si>
    <t xml:space="preserve">ALF300UFR0K0</t>
  </si>
  <si>
    <t xml:space="preserve">0184ebd9-988c-7bbb-9870-4fa72eb37059</t>
  </si>
  <si>
    <t xml:space="preserve">K11</t>
  </si>
  <si>
    <t xml:space="preserve">U10M/12,5kN</t>
  </si>
  <si>
    <t xml:space="preserve">M12.51723354959n</t>
  </si>
  <si>
    <t xml:space="preserve">0184ebd9-988c-7bbb-9896-77b3da01bff6</t>
  </si>
  <si>
    <t xml:space="preserve">K12</t>
  </si>
  <si>
    <t xml:space="preserve">ME</t>
  </si>
  <si>
    <t xml:space="preserve">KM30z</t>
  </si>
  <si>
    <t xml:space="preserve">0184ebd9-988c-7bbb-98da-0a1236315f09</t>
  </si>
  <si>
    <t xml:space="preserve">K13</t>
  </si>
  <si>
    <t xml:space="preserve">N</t>
  </si>
  <si>
    <t xml:space="preserve">S2M/10N</t>
  </si>
  <si>
    <t xml:space="preserve">0184ebd9-988c-7bbb-992c-682df89082b0</t>
  </si>
  <si>
    <t xml:space="preserve">K14</t>
  </si>
  <si>
    <t xml:space="preserve">S2M/1000N</t>
  </si>
  <si>
    <t xml:space="preserve">0184ebd9-988c-7bbb-9959-3de2c352d320</t>
  </si>
  <si>
    <t xml:space="preserve">K15</t>
  </si>
  <si>
    <t xml:space="preserve">AE101</t>
  </si>
  <si>
    <t xml:space="preserve">VR6255547</t>
  </si>
  <si>
    <t xml:space="preserve">"der hässliche Messumformer"</t>
  </si>
  <si>
    <t xml:space="preserve">0184ebd9-988c-7bbb-998d-72211b9d6586</t>
  </si>
  <si>
    <t xml:space="preserve">K16</t>
  </si>
  <si>
    <t xml:space="preserve">kg</t>
  </si>
  <si>
    <t xml:space="preserve">F35260</t>
  </si>
  <si>
    <t xml:space="preserve">0184ebd9-988c-7bbb-99ce-b9058e3c7818</t>
  </si>
  <si>
    <t xml:space="preserve">K17</t>
  </si>
  <si>
    <t xml:space="preserve">Kistler</t>
  </si>
  <si>
    <t xml:space="preserve">9321A</t>
  </si>
  <si>
    <t xml:space="preserve">0184ebd9-988c-7bbb-9a0f-a7bbf99de92d</t>
  </si>
  <si>
    <t xml:space="preserve">M01</t>
  </si>
  <si>
    <t xml:space="preserve">40/200</t>
  </si>
  <si>
    <t xml:space="preserve">Nm</t>
  </si>
  <si>
    <t xml:space="preserve">4503A200WA2B1C00</t>
  </si>
  <si>
    <t xml:space="preserve">\\fst\documents\folder_100101_Datenblaetter\info_170904_Kistler_Drehmomentensensor_200Nm_4403A200WA2B1C00_Kalibrierzertifikat_schaenzle.pdf</t>
  </si>
  <si>
    <t xml:space="preserve">0184ebd9-988c-7bbb-9a6a-75401a5c24dd</t>
  </si>
  <si>
    <t xml:space="preserve">M02</t>
  </si>
  <si>
    <t xml:space="preserve">4503A50L00B1C00</t>
  </si>
  <si>
    <t xml:space="preserve">\\fst\documents\folder_100101_Datenblaetter\info_181025_Kistler_Drehmomentensensor_100Nm_0130-03-AE_Kalibrierzertifikat_schaenzle.pdf</t>
  </si>
  <si>
    <t xml:space="preserve">Seit 2017 erstmals in Betrieb</t>
  </si>
  <si>
    <t xml:space="preserve">0184ebd9-988c-7bbb-9aba-382dd94e2995</t>
  </si>
  <si>
    <t xml:space="preserve">M03</t>
  </si>
  <si>
    <t xml:space="preserve">0.75</t>
  </si>
  <si>
    <t xml:space="preserve">DMS-Widerstand</t>
  </si>
  <si>
    <t xml:space="preserve">Manner</t>
  </si>
  <si>
    <t xml:space="preserve">Drehmomentenmeßflansch</t>
  </si>
  <si>
    <t xml:space="preserve">Ventilatorhalle</t>
  </si>
  <si>
    <t xml:space="preserve">0184ebd9-988c-7bbb-9ad9-68552630c900</t>
  </si>
  <si>
    <t xml:space="preserve">M04</t>
  </si>
  <si>
    <t xml:space="preserve">5.5</t>
  </si>
  <si>
    <t xml:space="preserve">KA-Radialventilatorprüfstand</t>
  </si>
  <si>
    <t xml:space="preserve">0184ebd9-988c-7bbb-9b29-1a2d07e9868a</t>
  </si>
  <si>
    <t xml:space="preserve">M05</t>
  </si>
  <si>
    <t xml:space="preserve">150 | 850</t>
  </si>
  <si>
    <t xml:space="preserve">MA-Radialventilatorprüfstand</t>
  </si>
  <si>
    <t xml:space="preserve">Umschaltbar 150 | 850 Nm</t>
  </si>
  <si>
    <t xml:space="preserve">0184ebd9-988c-7bbb-9b70-58bf6d8520e6</t>
  </si>
  <si>
    <t xml:space="preserve">M06</t>
  </si>
  <si>
    <t xml:space="preserve">?</t>
  </si>
  <si>
    <t xml:space="preserve">0184ebd9-988c-7bbb-9bb3-7ccb05a7ad27</t>
  </si>
  <si>
    <t xml:space="preserve">M07</t>
  </si>
  <si>
    <t xml:space="preserve">NA-Axialventilatorprüfstand</t>
  </si>
  <si>
    <t xml:space="preserve">0184ebd9-988c-7bbb-9bff-8e123c941a2e</t>
  </si>
  <si>
    <t xml:space="preserve">M08</t>
  </si>
  <si>
    <t xml:space="preserve">0130/03 AE 02</t>
  </si>
  <si>
    <t xml:space="preserve">\\fst\documents\folder_100101_Datenblaetter\info_900828_Drehmomentenmesswelle_StaigerMohilo_Kistler_Lang.pdf</t>
  </si>
  <si>
    <t xml:space="preserve">\\fst\documents\folder_100101_Datenblaetter\info_181025_Kistler_Drehmomentensensor_50Nm_0130-03-AE-02_Kalibrierzertifikat_schaenzle.pdf</t>
  </si>
  <si>
    <t xml:space="preserve">0184ebd9-988c-7bbb-9c16-6e12d91087f5</t>
  </si>
  <si>
    <t xml:space="preserve">M09</t>
  </si>
  <si>
    <t xml:space="preserve">0130/03 AE 03</t>
  </si>
  <si>
    <t xml:space="preserve">0184ebd9-988c-7bbb-9c46-8ccc5745e108</t>
  </si>
  <si>
    <t xml:space="preserve">M10</t>
  </si>
  <si>
    <t xml:space="preserve">MAGTROL</t>
  </si>
  <si>
    <t xml:space="preserve">TM 306/011</t>
  </si>
  <si>
    <t xml:space="preserve">C-0349</t>
  </si>
  <si>
    <t xml:space="preserve">war eingelagert</t>
  </si>
  <si>
    <t xml:space="preserve">0184ebd9-988c-7bbb-9cc6-95a4afa842e6</t>
  </si>
  <si>
    <t xml:space="preserve">M11</t>
  </si>
  <si>
    <t xml:space="preserve">0.1</t>
  </si>
  <si>
    <t xml:space="preserve">0130/03AE</t>
  </si>
  <si>
    <t xml:space="preserve">Flansche</t>
  </si>
  <si>
    <t xml:space="preserve">0184ebd9-988c-7bbb-9d18-0d7c90cd76ba</t>
  </si>
  <si>
    <t xml:space="preserve">M12</t>
  </si>
  <si>
    <t xml:space="preserve">Staiger Mohilo</t>
  </si>
  <si>
    <t xml:space="preserve">Messverstärker</t>
  </si>
  <si>
    <t xml:space="preserve">VA3200</t>
  </si>
  <si>
    <t xml:space="preserve">0184ebd9-988c-7bbb-9d4b-ace3782e6bc6</t>
  </si>
  <si>
    <t xml:space="preserve">M13</t>
  </si>
  <si>
    <t xml:space="preserve">4503B100WP1B1KA2</t>
  </si>
  <si>
    <t xml:space="preserve">Lager, Kabel</t>
  </si>
  <si>
    <t xml:space="preserve">0184ebd9-988c-7bbb-9da0-d07601cba663</t>
  </si>
  <si>
    <t xml:space="preserve">M14</t>
  </si>
  <si>
    <t xml:space="preserve">Display</t>
  </si>
  <si>
    <t xml:space="preserve">MODEL 3410 TORQUE DISPLAY</t>
  </si>
  <si>
    <t xml:space="preserve">6E341075 Part No: 5785</t>
  </si>
  <si>
    <t xml:space="preserve">0184ebd9-988c-7bbb-9de0-b6abf63e68c4</t>
  </si>
  <si>
    <t xml:space="preserve">M15</t>
  </si>
  <si>
    <t xml:space="preserve">diverse selbst gefertigte Adapter/ Anschlüsse</t>
  </si>
  <si>
    <t xml:space="preserve">0184ebd9-988c-7bbb-9e36-73823a8e1bfc</t>
  </si>
  <si>
    <t xml:space="preserve">M16</t>
  </si>
  <si>
    <t xml:space="preserve">0184ebd9-988c-7bbb-9e4e-a1128dc24a5c</t>
  </si>
  <si>
    <t xml:space="preserve">M17</t>
  </si>
  <si>
    <t xml:space="preserve">0130/03AE5</t>
  </si>
  <si>
    <t xml:space="preserve">0184ebd9-988c-7bbb-9ea6-4b7f58fa5526</t>
  </si>
  <si>
    <t xml:space="preserve">M18</t>
  </si>
  <si>
    <t xml:space="preserve">0184ebd9-988c-7bbb-9ee3-dd182778018e</t>
  </si>
  <si>
    <t xml:space="preserve">M19</t>
  </si>
  <si>
    <t xml:space="preserve">0130/03AE 02</t>
  </si>
  <si>
    <t xml:space="preserve">0184ebd9-988c-7bbb-9f19-0f5a364238a1</t>
  </si>
  <si>
    <t xml:space="preserve">M20</t>
  </si>
  <si>
    <t xml:space="preserve">0184ebd9-988c-7bbb-9f6d-fca5fbdfdd0a</t>
  </si>
  <si>
    <t xml:space="preserve">T01</t>
  </si>
  <si>
    <t xml:space="preserve">°C</t>
  </si>
  <si>
    <t xml:space="preserve">Pt100</t>
  </si>
  <si>
    <t xml:space="preserve">Jumo</t>
  </si>
  <si>
    <t xml:space="preserve">90.295-F74, 232137000</t>
  </si>
  <si>
    <t xml:space="preserve">0184ebd9-988c-7bbb-9f97-3d4137f83854</t>
  </si>
  <si>
    <t xml:space="preserve">T02</t>
  </si>
  <si>
    <t xml:space="preserve">mit Jumo dTrans T01 Messumformer</t>
  </si>
  <si>
    <t xml:space="preserve">0184ebd9-988c-7bbb-9fd3-2e4d942666de</t>
  </si>
  <si>
    <t xml:space="preserve">T03</t>
  </si>
  <si>
    <t xml:space="preserve">0184ebd9-988c-7bbb-a007-58634e77e3fe</t>
  </si>
  <si>
    <t xml:space="preserve">T04</t>
  </si>
  <si>
    <t xml:space="preserve">Wika</t>
  </si>
  <si>
    <t xml:space="preserve">TR33-Z-P4</t>
  </si>
  <si>
    <t xml:space="preserve">1A00LHR1KIQ</t>
  </si>
  <si>
    <t xml:space="preserve">Einsatz bis 270 bar, G1/4 Prozessanschluss</t>
  </si>
  <si>
    <t xml:space="preserve">0184ebd9-988c-7bbb-a055-2a292251c219</t>
  </si>
  <si>
    <t xml:space="preserve">T05</t>
  </si>
  <si>
    <t xml:space="preserve">TR33-Z-P5</t>
  </si>
  <si>
    <t xml:space="preserve">1A00LHR2K2Q</t>
  </si>
  <si>
    <t xml:space="preserve">0184ebd9-988c-7bbb-a0af-6a7f56cd50c0</t>
  </si>
  <si>
    <t xml:space="preserve">T06</t>
  </si>
  <si>
    <t xml:space="preserve">TR33-Z-P6</t>
  </si>
  <si>
    <t xml:space="preserve">1A00LHR3YJ6</t>
  </si>
  <si>
    <t xml:space="preserve">0184ebd9-988c-7bbb-a0f7-ecdf704093e7</t>
  </si>
  <si>
    <t xml:space="preserve">T07</t>
  </si>
  <si>
    <t xml:space="preserve">TR31-3-Z-P</t>
  </si>
  <si>
    <t xml:space="preserve">110ABSMF</t>
  </si>
  <si>
    <t xml:space="preserve">Einsatz bis 400 bar, G1/4 Prozessanschluss</t>
  </si>
  <si>
    <t xml:space="preserve">0184ebd9-988c-7bbb-a111-c74e982e5582</t>
  </si>
  <si>
    <t xml:space="preserve">T08</t>
  </si>
  <si>
    <t xml:space="preserve">TMH</t>
  </si>
  <si>
    <t xml:space="preserve">Mantel-Widerstandsthermometer Pt 100/A</t>
  </si>
  <si>
    <t xml:space="preserve">0184ebd9-988c-7bbb-a146-12ca061a7648</t>
  </si>
  <si>
    <t xml:space="preserve">T09</t>
  </si>
  <si>
    <t xml:space="preserve">0184ebd9-988c-7bbb-a1b0-b802659dc9ce</t>
  </si>
  <si>
    <t xml:space="preserve">T10</t>
  </si>
  <si>
    <t xml:space="preserve">0184ebd9-988c-7bbb-a231-8d0e021ea8de</t>
  </si>
  <si>
    <t xml:space="preserve">T11</t>
  </si>
  <si>
    <t xml:space="preserve">0184ebd9-988c-7bbb-a246-cbd9ea64168f</t>
  </si>
  <si>
    <t xml:space="preserve">T12</t>
  </si>
  <si>
    <t xml:space="preserve">TM 45/4,01,001,04,02 mit Pt100d</t>
  </si>
  <si>
    <t xml:space="preserve">0184ebd9-988c-7bbb-a2a8-661580f4461c</t>
  </si>
  <si>
    <t xml:space="preserve">T13</t>
  </si>
  <si>
    <t xml:space="preserve">Hydac</t>
  </si>
  <si>
    <t xml:space="preserve">ETS 4146-B-006-000</t>
  </si>
  <si>
    <t xml:space="preserve">617P014983</t>
  </si>
  <si>
    <t xml:space="preserve">0184ebd9-988c-7bbb-a2c0-8ba93f63085c</t>
  </si>
  <si>
    <t xml:space="preserve">T14</t>
  </si>
  <si>
    <t xml:space="preserve">Messumformer/Thermoelement Typ K</t>
  </si>
  <si>
    <t xml:space="preserve">LKM</t>
  </si>
  <si>
    <t xml:space="preserve">K -25..150°C</t>
  </si>
  <si>
    <t xml:space="preserve">0184ebd9-988c-7bbb-a319-f28d8782ed65</t>
  </si>
  <si>
    <t xml:space="preserve">T15</t>
  </si>
  <si>
    <t xml:space="preserve">K 0..100°C</t>
  </si>
  <si>
    <t xml:space="preserve">0184ebd9-988c-7bbb-a350-11bd6316decd</t>
  </si>
  <si>
    <t xml:space="preserve">T16</t>
  </si>
  <si>
    <t xml:space="preserve">0184ebd9-988c-7bbb-a38e-1797d4efe338</t>
  </si>
  <si>
    <t xml:space="preserve">T17</t>
  </si>
  <si>
    <t xml:space="preserve">827P022412</t>
  </si>
  <si>
    <t xml:space="preserve">0184ebd9-988c-7bbb-a3d3-a657c53a5274</t>
  </si>
  <si>
    <t xml:space="preserve">T18</t>
  </si>
  <si>
    <t xml:space="preserve">Messumformer für PT100</t>
  </si>
  <si>
    <t xml:space="preserve">JUMO</t>
  </si>
  <si>
    <t xml:space="preserve">dTRANS T04</t>
  </si>
  <si>
    <t xml:space="preserve">0184ebd9-988c-7bbb-a40d-a28f5b376f2b</t>
  </si>
  <si>
    <t xml:space="preserve">T19</t>
  </si>
  <si>
    <t xml:space="preserve">0184ebd9-988c-7bbb-a462-d65991a8100a</t>
  </si>
  <si>
    <t xml:space="preserve">T20</t>
  </si>
  <si>
    <t xml:space="preserve">TM-45/4</t>
  </si>
  <si>
    <t xml:space="preserve">0184ebd9-988c-7bbb-a4b5-38dd44dec52b</t>
  </si>
  <si>
    <t xml:space="preserve">T21</t>
  </si>
  <si>
    <t xml:space="preserve">Messumformer mit Display</t>
  </si>
  <si>
    <t xml:space="preserve">SCHWILLE Elektronik</t>
  </si>
  <si>
    <t xml:space="preserve">DPM530/PT100/B3</t>
  </si>
  <si>
    <t xml:space="preserve">530-052 Bestellnummer</t>
  </si>
  <si>
    <t xml:space="preserve">018a058b-c08d-79ba-8e37-2a4c2bec56b5</t>
  </si>
  <si>
    <t xml:space="preserve">T22</t>
  </si>
  <si>
    <t xml:space="preserve">TYP 102</t>
  </si>
  <si>
    <t xml:space="preserve">184416 Kennnummer</t>
  </si>
  <si>
    <t xml:space="preserve">018a058b-c08e-740e-b9cc-08953e4952ab</t>
  </si>
  <si>
    <t xml:space="preserve">T23</t>
  </si>
  <si>
    <t xml:space="preserve">0184ebd9-988c-7bbb-a4c2-019b8f56f886</t>
  </si>
  <si>
    <t xml:space="preserve">V01</t>
  </si>
  <si>
    <t xml:space="preserve">l/min</t>
  </si>
  <si>
    <t xml:space="preserve">Spindelschraube</t>
  </si>
  <si>
    <t xml:space="preserve">VSE</t>
  </si>
  <si>
    <t xml:space="preserve">RS 100/50 GRO 12V/2 - GSM01 ARG 100-E-V-1-0-0-N/2</t>
  </si>
  <si>
    <t xml:space="preserve">120 / 12  084</t>
  </si>
  <si>
    <t xml:space="preserve">\\fst\documents\folder_100101_Datenblaetter\info_170904_VSE_Durchflussmesser_RS_10025 GR012V-GSM01_an_ARG_100-E-V-1-0-0-N-3_SN_120-12 084_Kalibrierzertifikat_Ludwig.pdf</t>
  </si>
  <si>
    <t xml:space="preserve">Messumformer FU 252 28</t>
  </si>
  <si>
    <t xml:space="preserve">0184ebd9-988c-7bbb-a51c-e65aaca3bd95</t>
  </si>
  <si>
    <t xml:space="preserve">V02</t>
  </si>
  <si>
    <t xml:space="preserve">RS 400/25 GRO 12V/2-ARG 400-F-V-2-1-1-N/3</t>
  </si>
  <si>
    <t xml:space="preserve">120 / 15 143</t>
  </si>
  <si>
    <t xml:space="preserve">\\fst\documents\folder_100101_Datenblaetter\info_151217_VSE_RS400_Kalibrationsprotokoll.pdf</t>
  </si>
  <si>
    <t xml:space="preserve">kein Messumformer</t>
  </si>
  <si>
    <t xml:space="preserve">0184ebd9-988c-7bbb-a546-22aba26c8ffa</t>
  </si>
  <si>
    <t xml:space="preserve">V03</t>
  </si>
  <si>
    <t xml:space="preserve">010 / 19 504</t>
  </si>
  <si>
    <t xml:space="preserve">\\fst\documents\folder_100101_Datenblaetter\info_190124_VSE_Durchflussmesser_RS_40025_GR012V-GSM02_Kalibrierzertifikat_schaenzle.pdf</t>
  </si>
  <si>
    <t xml:space="preserve">0184ebd9-988c-7bbb-a5ad-7c21f529e072</t>
  </si>
  <si>
    <t xml:space="preserve">V04</t>
  </si>
  <si>
    <t xml:space="preserve">VS 0,2 GPO12V-12A11/3</t>
  </si>
  <si>
    <t xml:space="preserve">90 / 99 042</t>
  </si>
  <si>
    <t xml:space="preserve">\\fst\documents\folder_100101_Datenblaetter\info_140908_VSE_Volumenstromsensor_VS_02_Kalibrationsschein_Corneli.pdf</t>
  </si>
  <si>
    <t xml:space="preserve"> Messumformer DIGFU1</t>
  </si>
  <si>
    <t xml:space="preserve">0184ebd9-988c-7bbb-a5fb-79942abae701</t>
  </si>
  <si>
    <t xml:space="preserve">V05</t>
  </si>
  <si>
    <t xml:space="preserve">m³/h</t>
  </si>
  <si>
    <t xml:space="preserve">MID</t>
  </si>
  <si>
    <t xml:space="preserve">ABB</t>
  </si>
  <si>
    <t xml:space="preserve">COPA-XM DM4311</t>
  </si>
  <si>
    <t xml:space="preserve">9707N2297/A2 (Order-Nr.)</t>
  </si>
  <si>
    <t xml:space="preserve">0184ebd9-988c-7bbb-a634-b6384eba9543</t>
  </si>
  <si>
    <t xml:space="preserve">V06</t>
  </si>
  <si>
    <t xml:space="preserve">Fischer &amp; Porter</t>
  </si>
  <si>
    <t xml:space="preserve">10 DX 3312 A</t>
  </si>
  <si>
    <t xml:space="preserve">9311N1809 (Order Nr.);A1/11435(Geräte Nr.)</t>
  </si>
  <si>
    <t xml:space="preserve">konnte kein Datenblatt finden, wegen Messbereich (B.Hermann)</t>
  </si>
  <si>
    <t xml:space="preserve">0184ebd9-988c-7bbb-a66c-a9adbe820df8</t>
  </si>
  <si>
    <t xml:space="preserve">V07</t>
  </si>
  <si>
    <t xml:space="preserve">10 DX 3311 A</t>
  </si>
  <si>
    <t xml:space="preserve">9304 N 1463 (Order Nr.);A1/64765(Geräte Nr.)</t>
  </si>
  <si>
    <t xml:space="preserve">0184ebd9-988c-7bbb-a6ac-c81b097e6c77</t>
  </si>
  <si>
    <t xml:space="preserve">V08</t>
  </si>
  <si>
    <t xml:space="preserve">D10 DK 1425 B (DN32)</t>
  </si>
  <si>
    <t xml:space="preserve">8510 N 1864 (Order Nr.);A1/51285(Geräte Nr.)</t>
  </si>
  <si>
    <t xml:space="preserve">Messumformer D50DK1231CDHA1111C</t>
  </si>
  <si>
    <t xml:space="preserve">0184ebd9-988c-7bbb-a6cb-b47d32fc44bc</t>
  </si>
  <si>
    <t xml:space="preserve">V09</t>
  </si>
  <si>
    <t xml:space="preserve">10 DX 3311C (DN50)</t>
  </si>
  <si>
    <t xml:space="preserve">9511N2039/A1 (Order Nr.);A1/51285(Geräte Nr.)</t>
  </si>
  <si>
    <t xml:space="preserve">0184ebd9-988c-7bbb-a73a-ff40db957b78</t>
  </si>
  <si>
    <t xml:space="preserve">V10</t>
  </si>
  <si>
    <t xml:space="preserve">10 D 1465 G (DN40)</t>
  </si>
  <si>
    <t xml:space="preserve">9004N1206 (Order Nr.);A1/20843(Geräte Nr.)</t>
  </si>
  <si>
    <t xml:space="preserve">0184ebd9-988c-7bbb-a7a6-6ab8bc91787c</t>
  </si>
  <si>
    <t xml:space="preserve">V11</t>
  </si>
  <si>
    <t xml:space="preserve">D10 DK 1425 B (DN25)</t>
  </si>
  <si>
    <t xml:space="preserve">8805 N 1048 (Order Nr.); A2/57394(Geräte Nr.)</t>
  </si>
  <si>
    <t xml:space="preserve">0184ebd9-988c-7bbb-a7c8-da2b633e7511</t>
  </si>
  <si>
    <t xml:space="preserve">V12</t>
  </si>
  <si>
    <t xml:space="preserve">FEH511-025P1A1M1E0A1A0A1A2B2</t>
  </si>
  <si>
    <t xml:space="preserve">244511127/000561 (Order Nr)</t>
  </si>
  <si>
    <t xml:space="preserve">0184ebd9-988c-7bbb-a82d-76f4f3172255</t>
  </si>
  <si>
    <t xml:space="preserve">V13</t>
  </si>
  <si>
    <t xml:space="preserve">FEH631-Y0D10006M1P1F1A0A70A2</t>
  </si>
  <si>
    <t xml:space="preserve">3K220000695224 / 1354905/10</t>
  </si>
  <si>
    <t xml:space="preserve">0184ebd9-988c-7bbb-a87f-6fc0f1dbc9da</t>
  </si>
  <si>
    <t xml:space="preserve">V14</t>
  </si>
  <si>
    <t xml:space="preserve">0184ebd9-988c-7bbb-a891-8a8bf6829497</t>
  </si>
  <si>
    <t xml:space="preserve">B01</t>
  </si>
  <si>
    <t xml:space="preserve">Schenck</t>
  </si>
  <si>
    <t xml:space="preserve">Smart Balancer 2</t>
  </si>
  <si>
    <t xml:space="preserve">Büro</t>
  </si>
  <si>
    <t xml:space="preserve">Messbereich einstellbar / Auswuchten / FFT / Beschleunigung, Schwinggeschwindigkeit, Schwingweg / mit berührungsloser Drehzahlmessung</t>
  </si>
  <si>
    <t xml:space="preserve">0184ebd9-988c-7bbb-a8fe-96d1461f0d8f</t>
  </si>
  <si>
    <t xml:space="preserve">B02</t>
  </si>
  <si>
    <t xml:space="preserve">g</t>
  </si>
  <si>
    <t xml:space="preserve">Piezoelektrisch</t>
  </si>
  <si>
    <t xml:space="preserve">PCB (MTS)</t>
  </si>
  <si>
    <t xml:space="preserve">626B02</t>
  </si>
  <si>
    <t xml:space="preserve">0184ebd9-988c-7bbb-a930-46c23194b559</t>
  </si>
  <si>
    <t xml:space="preserve">B03</t>
  </si>
  <si>
    <t xml:space="preserve">0184ebd9-988c-7bbb-a94b-60204eba860c</t>
  </si>
  <si>
    <t xml:space="preserve">B04</t>
  </si>
  <si>
    <t xml:space="preserve">0184ebd9-988c-7bbb-a9bd-7b4d40e85fa8</t>
  </si>
  <si>
    <t xml:space="preserve">B05</t>
  </si>
  <si>
    <t xml:space="preserve">0184ebd9-988c-7bbb-a9ce-c48ae205a120</t>
  </si>
  <si>
    <t xml:space="preserve">B06</t>
  </si>
  <si>
    <t xml:space="preserve">0184ebd9-988c-7bbb-aa0f-ab9fd418a706</t>
  </si>
  <si>
    <t xml:space="preserve">B07</t>
  </si>
  <si>
    <t xml:space="preserve">0184ebd9-988c-7bbb-aa56-9f70b2e07302</t>
  </si>
  <si>
    <t xml:space="preserve">B08</t>
  </si>
  <si>
    <t xml:space="preserve">0184ebd9-988c-7bbb-aa94-86bcba863603</t>
  </si>
  <si>
    <t xml:space="preserve">B09</t>
  </si>
  <si>
    <t xml:space="preserve">0184ebd9-988c-7bbb-aae6-58c13bd70657</t>
  </si>
  <si>
    <t xml:space="preserve">B10</t>
  </si>
  <si>
    <t xml:space="preserve">0184ebd9-988c-7bbb-ab1e-4a283c013a87</t>
  </si>
  <si>
    <t xml:space="preserve">B11</t>
  </si>
  <si>
    <t xml:space="preserve">0184ebd9-988c-7bbb-ab70-4532eb2a6f7c</t>
  </si>
  <si>
    <t xml:space="preserve">B12</t>
  </si>
  <si>
    <t xml:space="preserve">0184ebd9-988c-7bbb-ab94-b66d3d3671ff</t>
  </si>
  <si>
    <t xml:space="preserve">B13</t>
  </si>
  <si>
    <t xml:space="preserve">0184ebd9-988c-7bbb-abdf-f474aaee6af6</t>
  </si>
  <si>
    <t xml:space="preserve">B14</t>
  </si>
  <si>
    <t xml:space="preserve">Sensor Messbereich von</t>
  </si>
  <si>
    <t xml:space="preserve">Sensor Messbereich bis</t>
  </si>
  <si>
    <t xml:space="preserve">Sensor Messbereich Einheit</t>
  </si>
  <si>
    <t xml:space="preserve">Sensor Ausgabebereich von</t>
  </si>
  <si>
    <t xml:space="preserve">Sensor Ausgabebereich bis</t>
  </si>
  <si>
    <t xml:space="preserve">Sensor Ausgabebereich Einheit</t>
  </si>
  <si>
    <t xml:space="preserve">Sensor Kennlinie _ Sensitivity</t>
  </si>
  <si>
    <t xml:space="preserve">Sensor Kennlinie _ Bias</t>
  </si>
  <si>
    <t xml:space="preserve">Sensitivity Uncertainty</t>
  </si>
  <si>
    <t xml:space="preserve">Sensitivity Uncertainty Unit</t>
  </si>
  <si>
    <t xml:space="preserve">Sensitivity Uncertainty Comment</t>
  </si>
  <si>
    <t xml:space="preserve">Sensitivity Uncertainty Keywords</t>
  </si>
  <si>
    <t xml:space="preserve">Absolute Bias Uncertainty</t>
  </si>
  <si>
    <t xml:space="preserve">Absolute Bias Uncertainty Unit</t>
  </si>
  <si>
    <t xml:space="preserve">Absolute Bias Uncertainty Comment</t>
  </si>
  <si>
    <t xml:space="preserve">Absolute Bias Uncertainty Keywords</t>
  </si>
  <si>
    <t xml:space="preserve">Relative Bias Uncertainty</t>
  </si>
  <si>
    <t xml:space="preserve">Relative Bias Uncertainty Unit</t>
  </si>
  <si>
    <t xml:space="preserve">Relative Bias Uncertainty Comment</t>
  </si>
  <si>
    <t xml:space="preserve">Relative Bias Uncertainty Keywords</t>
  </si>
  <si>
    <t xml:space="preserve">Linearity Uncertainty</t>
  </si>
  <si>
    <t xml:space="preserve">Linearity Uncertainty Unit</t>
  </si>
  <si>
    <t xml:space="preserve">Linearity Uncertainty Comment</t>
  </si>
  <si>
    <t xml:space="preserve">Linearity Uncertainty Keywords</t>
  </si>
  <si>
    <t xml:space="preserve">Hysteresis Uncertainty</t>
  </si>
  <si>
    <t xml:space="preserve">Hysteresis Uncertainty Unit</t>
  </si>
  <si>
    <t xml:space="preserve">Hysteresis Uncertainty Comment</t>
  </si>
  <si>
    <t xml:space="preserve">Hysteresis Uncertainty Keywords</t>
  </si>
  <si>
    <t xml:space="preserve">Datasheet FST-Link</t>
  </si>
  <si>
    <t xml:space="preserve">0193081d-09ec-774f-b012-6a0acdba34ee</t>
  </si>
  <si>
    <t xml:space="preserve">O19</t>
  </si>
  <si>
    <t xml:space="preserve">W</t>
  </si>
  <si>
    <t xml:space="preserve">UNKNOWN</t>
  </si>
  <si>
    <t xml:space="preserve">Accuracy +/- 0,5 %FS (20…30 °C)</t>
  </si>
  <si>
    <t xml:space="preserve">absolute</t>
  </si>
  <si>
    <t xml:space="preserve">Stromwandlung und Spannungsteilung</t>
  </si>
  <si>
    <t xml:space="preserve">Müller + Ziegler</t>
  </si>
  <si>
    <t xml:space="preserve">Pw-MU Serie 908G</t>
  </si>
  <si>
    <t xml:space="preserve">02364</t>
  </si>
  <si>
    <t xml:space="preserve">Logan</t>
  </si>
  <si>
    <t xml:space="preserve">Resilienzdemonstrator</t>
  </si>
  <si>
    <t xml:space="preserve">\\fst\documents\folder_100101_Datasheets\info_180321_Datenblatt_Wirkleistungsmessumformer_Mueller+Ziegler_Pw-MU.pdf</t>
  </si>
  <si>
    <t xml:space="preserve">UKNOWN</t>
  </si>
  <si>
    <t xml:space="preserve">Montageort: Schaltschrank</t>
  </si>
  <si>
    <t xml:space="preserve">0193081d-09ed-76d4-8c2e-8ab7a59f2439</t>
  </si>
  <si>
    <t xml:space="preserve">O20</t>
  </si>
  <si>
    <t xml:space="preserve">02365</t>
  </si>
  <si>
    <t xml:space="preserve">0184ebd9-988c-7bbb-ac3a-c78b361fb67f</t>
  </si>
  <si>
    <t xml:space="preserve">S01</t>
  </si>
  <si>
    <t xml:space="preserve">mm/s RMS</t>
  </si>
  <si>
    <t xml:space="preserve">Mikroelektromechanisches System (MEMS)</t>
  </si>
  <si>
    <t xml:space="preserve">Autosen</t>
  </si>
  <si>
    <t xml:space="preserve">AV002 - Schwingungswächter ISO 10816</t>
  </si>
  <si>
    <t xml:space="preserve">0184ebd9-988c-7bbb-ac79-4b1dec38a47f</t>
  </si>
  <si>
    <t xml:space="preserve">F01</t>
  </si>
  <si>
    <t xml:space="preserve">Ultraschall</t>
  </si>
  <si>
    <t xml:space="preserve">Baumer</t>
  </si>
  <si>
    <t xml:space="preserve">UR18.DA0.2</t>
  </si>
  <si>
    <t xml:space="preserve">Lemmer</t>
  </si>
  <si>
    <t xml:space="preserve">Gerinne</t>
  </si>
  <si>
    <t xml:space="preserve">Datenblatt</t>
  </si>
  <si>
    <t xml:space="preserve">Halterung, Kabel, IO Link</t>
  </si>
  <si>
    <t xml:space="preserve">Einstellung über IO-Link</t>
  </si>
  <si>
    <t xml:space="preserve">0184ebd9-988c-7bbb-ac9d-3cdc0a7a3f73</t>
  </si>
  <si>
    <t xml:space="preserve">F02</t>
  </si>
  <si>
    <t xml:space="preserve">0184ebd9-988c-7bbb-ad21-680cbe29bb93</t>
  </si>
  <si>
    <t xml:space="preserve">F03</t>
  </si>
  <si>
    <t xml:space="preserve">0184ebd9-988c-7bbb-ad43-db028c682b41</t>
  </si>
  <si>
    <t xml:space="preserve">F04</t>
  </si>
  <si>
    <t xml:space="preserve">0184ebd9-988c-7bbb-ad99-d28b7faa9029</t>
  </si>
  <si>
    <t xml:space="preserve">F05</t>
  </si>
  <si>
    <t xml:space="preserve">0184ebd9-988c-7bbb-adcc-73931a91db81</t>
  </si>
  <si>
    <t xml:space="preserve">F06</t>
  </si>
  <si>
    <t xml:space="preserve">0184ebd9-988c-7bbb-ae08-ab1b335e4437</t>
  </si>
  <si>
    <t xml:space="preserve">F07</t>
  </si>
  <si>
    <t xml:space="preserve">0184ebd9-988c-7bbb-ae5b-ab2449533b60</t>
  </si>
  <si>
    <t xml:space="preserve">O01</t>
  </si>
  <si>
    <t xml:space="preserve">akustooptischer Operator</t>
  </si>
  <si>
    <t xml:space="preserve">Dantec Dynamics</t>
  </si>
  <si>
    <t xml:space="preserve">Fiber Flow</t>
  </si>
  <si>
    <t xml:space="preserve">0184ebd9-988c-7bbb-ae84-c21a48970ae3</t>
  </si>
  <si>
    <t xml:space="preserve">O02</t>
  </si>
  <si>
    <t xml:space="preserve">Burst Spectrum Analyser</t>
  </si>
  <si>
    <t xml:space="preserve">BSA Typ 57N10</t>
  </si>
  <si>
    <t xml:space="preserve">0184ebd9-988c-7bbb-aef5-fa47b15b2270</t>
  </si>
  <si>
    <t xml:space="preserve">O03</t>
  </si>
  <si>
    <t xml:space="preserve">nm</t>
  </si>
  <si>
    <t xml:space="preserve">Dauerlaser</t>
  </si>
  <si>
    <t xml:space="preserve">COHERENT</t>
  </si>
  <si>
    <t xml:space="preserve">Innova 90C</t>
  </si>
  <si>
    <t xml:space="preserve">Argon-Ion Laser</t>
  </si>
  <si>
    <t xml:space="preserve">0184ebd9-988c-7bbb-af30-213f6384b602</t>
  </si>
  <si>
    <t xml:space="preserve">O04</t>
  </si>
  <si>
    <t xml:space="preserve">ca. 340/260</t>
  </si>
  <si>
    <t xml:space="preserve">Traverse</t>
  </si>
  <si>
    <t xml:space="preserve">isel</t>
  </si>
  <si>
    <t xml:space="preserve">Kreuzportal (Traverse)</t>
  </si>
  <si>
    <t xml:space="preserve">0184ebd9-988c-7bbb-af7a-cd3b33ab25c7</t>
  </si>
  <si>
    <t xml:space="preserve">O05</t>
  </si>
  <si>
    <t xml:space="preserve">Schrittmotor Controller (+- 0.02 mm)</t>
  </si>
  <si>
    <t xml:space="preserve">C142-4</t>
  </si>
  <si>
    <t xml:space="preserve">0184ebd9-988c-7bbb-af93-0edc3dede058</t>
  </si>
  <si>
    <t xml:space="preserve">O06</t>
  </si>
  <si>
    <t xml:space="preserve">Hitzdraht (Grenzschicht)</t>
  </si>
  <si>
    <t xml:space="preserve">P14</t>
  </si>
  <si>
    <t xml:space="preserve">9055P0141</t>
  </si>
  <si>
    <t xml:space="preserve">Lufthalle</t>
  </si>
  <si>
    <t xml:space="preserve">0184ebd9-988c-7bbb-aff3-ad3601a1727b</t>
  </si>
  <si>
    <t xml:space="preserve">O07</t>
  </si>
  <si>
    <t xml:space="preserve">Hitzdraht (X-Anordnung)</t>
  </si>
  <si>
    <t xml:space="preserve">P62</t>
  </si>
  <si>
    <t xml:space="preserve">9055P0621</t>
  </si>
  <si>
    <t xml:space="preserve">0184ebd9-988c-7bbb-b028-854e70b30215</t>
  </si>
  <si>
    <t xml:space="preserve">O08</t>
  </si>
  <si>
    <t xml:space="preserve">Hitzdraht (parallel abgewinkelt)</t>
  </si>
  <si>
    <t xml:space="preserve">P13</t>
  </si>
  <si>
    <t xml:space="preserve">9055P0131</t>
  </si>
  <si>
    <t xml:space="preserve">0184ebd9-988c-7bbb-b066-c41ccf733058</t>
  </si>
  <si>
    <t xml:space="preserve">O09</t>
  </si>
  <si>
    <t xml:space="preserve">Hitzdraht</t>
  </si>
  <si>
    <t xml:space="preserve">DISA</t>
  </si>
  <si>
    <t xml:space="preserve">P63</t>
  </si>
  <si>
    <t xml:space="preserve">0184ebd9-988c-7bbb-b0a8-e72507ed6eea</t>
  </si>
  <si>
    <t xml:space="preserve">O10</t>
  </si>
  <si>
    <t xml:space="preserve">P11</t>
  </si>
  <si>
    <t xml:space="preserve">0184ebd9-988c-7bbb-b0ed-2bc47886410a</t>
  </si>
  <si>
    <t xml:space="preserve">O11</t>
  </si>
  <si>
    <t xml:space="preserve">Hz</t>
  </si>
  <si>
    <t xml:space="preserve">Drehfrequenz</t>
  </si>
  <si>
    <t xml:space="preserve">Pepperl+Fuchs</t>
  </si>
  <si>
    <t xml:space="preserve">OJ500-M1K-E23</t>
  </si>
  <si>
    <t xml:space="preserve">mit Brodersen PXF-20 Frequenzkonverter</t>
  </si>
  <si>
    <t xml:space="preserve">0184ebd9-988c-7bbb-b12d-7f433902bda2</t>
  </si>
  <si>
    <t xml:space="preserve">O12</t>
  </si>
  <si>
    <t xml:space="preserve">Füllstandsgrernzschalter</t>
  </si>
  <si>
    <t xml:space="preserve">Liquifant S</t>
  </si>
  <si>
    <t xml:space="preserve">FDL61-RAC2AA7L (Order No.); F400120107D (Ser. No)</t>
  </si>
  <si>
    <t xml:space="preserve">FTL 670 (Messkarte)</t>
  </si>
  <si>
    <t xml:space="preserve">sieht aus wie neu</t>
  </si>
  <si>
    <t xml:space="preserve">0184ebd9-988c-7bbb-b166-d4277a43aee7</t>
  </si>
  <si>
    <t xml:space="preserve">O13</t>
  </si>
  <si>
    <t xml:space="preserve">Liquifant M</t>
  </si>
  <si>
    <t xml:space="preserve">FTL50H-AGQ2IC1E3A (Order No.); H1009201028 (Ser. No)</t>
  </si>
  <si>
    <t xml:space="preserve">0184ebd9-988c-7bbb-b192-71bb33e1a152</t>
  </si>
  <si>
    <t xml:space="preserve">O14</t>
  </si>
  <si>
    <t xml:space="preserve">Leistungsmessung</t>
  </si>
  <si>
    <t xml:space="preserve">ZES Zimmer</t>
  </si>
  <si>
    <t xml:space="preserve">LMG450</t>
  </si>
  <si>
    <t xml:space="preserve">alles in Kiste</t>
  </si>
  <si>
    <t xml:space="preserve">0184ebd9-988c-7bbb-b1fa-44a26088fd5a</t>
  </si>
  <si>
    <t xml:space="preserve">O15</t>
  </si>
  <si>
    <t xml:space="preserve">Flowmaster 54N60</t>
  </si>
  <si>
    <t xml:space="preserve">9054N0601 310</t>
  </si>
  <si>
    <t xml:space="preserve">ganzer Koffer</t>
  </si>
  <si>
    <t xml:space="preserve">muss näher betrachtet werden</t>
  </si>
  <si>
    <t xml:space="preserve">0184ebd9-988c-7bbb-b26f-86fc8b79fce8</t>
  </si>
  <si>
    <t xml:space="preserve">O16</t>
  </si>
  <si>
    <t xml:space="preserve">Hitzdrahtgerät</t>
  </si>
  <si>
    <t xml:space="preserve">TSI</t>
  </si>
  <si>
    <t xml:space="preserve">IFA 100</t>
  </si>
  <si>
    <t xml:space="preserve">322C</t>
  </si>
</sst>
</file>

<file path=xl/styles.xml><?xml version="1.0" encoding="utf-8"?>
<styleSheet xmlns="http://schemas.openxmlformats.org/spreadsheetml/2006/main">
  <numFmts count="5">
    <numFmt numFmtId="164" formatCode="General"/>
    <numFmt numFmtId="165" formatCode="mmm\-yy"/>
    <numFmt numFmtId="166" formatCode="dd/mm/yyyy"/>
    <numFmt numFmtId="167" formatCode="0.00E+00"/>
    <numFmt numFmtId="168" formatCode="@"/>
  </numFmts>
  <fonts count="11">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0"/>
    </font>
    <font>
      <sz val="14"/>
      <color rgb="FF000000"/>
      <name val="Calibri"/>
      <family val="0"/>
    </font>
    <font>
      <u val="single"/>
      <sz val="14"/>
      <color rgb="FF000000"/>
      <name val="Calibri"/>
      <family val="0"/>
    </font>
    <font>
      <u val="single"/>
      <sz val="11"/>
      <color rgb="FF0000FF"/>
      <name val="Calibri"/>
      <family val="2"/>
      <charset val="1"/>
    </font>
    <font>
      <sz val="11"/>
      <color rgb="FF9C5700"/>
      <name val="Calibri"/>
      <family val="2"/>
      <charset val="1"/>
    </font>
    <font>
      <sz val="11"/>
      <color rgb="FF000000"/>
      <name val="Calibri"/>
      <family val="0"/>
      <charset val="1"/>
    </font>
    <font>
      <u val="single"/>
      <sz val="11"/>
      <color rgb="FF0000FF"/>
      <name val="Calibri"/>
      <family val="0"/>
      <charset val="1"/>
    </font>
  </fonts>
  <fills count="7">
    <fill>
      <patternFill patternType="none"/>
    </fill>
    <fill>
      <patternFill patternType="gray125"/>
    </fill>
    <fill>
      <patternFill patternType="solid">
        <fgColor rgb="FFFFFFCC"/>
        <bgColor rgb="FFFFFFFF"/>
      </patternFill>
    </fill>
    <fill>
      <patternFill patternType="solid">
        <fgColor rgb="FFFFEB9C"/>
        <bgColor rgb="FFFCD5B5"/>
      </patternFill>
    </fill>
    <fill>
      <patternFill patternType="solid">
        <fgColor rgb="FFFFFF00"/>
        <bgColor rgb="FFFFFF00"/>
      </patternFill>
    </fill>
    <fill>
      <patternFill patternType="solid">
        <fgColor rgb="FFFCD5B5"/>
        <bgColor rgb="FFFFEB9C"/>
      </patternFill>
    </fill>
    <fill>
      <patternFill patternType="solid">
        <fgColor rgb="FFFAC090"/>
        <bgColor rgb="FFFCD5B5"/>
      </patternFill>
    </fill>
  </fills>
  <borders count="5">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style="thin"/>
      <top/>
      <bottom style="thin"/>
      <diagonal/>
    </border>
    <border diagonalUp="false" diagonalDown="false">
      <left style="thin"/>
      <right/>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21" applyFont="true" applyBorder="false" applyAlignment="true" applyProtection="true">
      <alignment horizontal="right" vertical="bottom" textRotation="0" wrapText="false" indent="0" shrinkToFit="false"/>
      <protection locked="true" hidden="false"/>
    </xf>
    <xf numFmtId="164" fontId="0" fillId="0" borderId="1" xfId="21" applyFont="true" applyBorder="false" applyAlignment="true" applyProtection="true">
      <alignment horizontal="general" vertical="bottom" textRotation="0" wrapText="false" indent="0" shrinkToFit="false"/>
      <protection locked="true" hidden="false"/>
    </xf>
    <xf numFmtId="165" fontId="0" fillId="0" borderId="1"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6"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4" fontId="8" fillId="3" borderId="0" xfId="22" applyFont="false" applyBorder="true" applyAlignment="true" applyProtection="true">
      <alignment horizontal="general" vertical="bottom" textRotation="0" wrapText="false" indent="0" shrinkToFit="false"/>
      <protection locked="true" hidden="false"/>
    </xf>
    <xf numFmtId="164" fontId="8" fillId="3" borderId="0" xfId="22" applyFont="true" applyBorder="true" applyAlignment="true" applyProtection="true">
      <alignment horizontal="center"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true" applyProtection="true">
      <alignment horizontal="general" vertical="top" textRotation="0" wrapText="false" indent="0" shrinkToFit="false"/>
      <protection locked="true" hidden="false"/>
    </xf>
    <xf numFmtId="164" fontId="0" fillId="0" borderId="0" xfId="21" applyFont="true" applyBorder="true" applyAlignment="true" applyProtection="true">
      <alignment horizontal="left" vertical="top" textRotation="0" wrapText="false" indent="0" shrinkToFit="false"/>
      <protection locked="true" hidden="false"/>
    </xf>
    <xf numFmtId="164" fontId="0" fillId="0" borderId="0" xfId="21" applyFont="true" applyBorder="true" applyAlignment="true" applyProtection="true">
      <alignment horizontal="general" vertical="top" textRotation="0" wrapText="true" indent="0" shrinkToFit="false"/>
      <protection locked="true" hidden="false"/>
    </xf>
    <xf numFmtId="164" fontId="0" fillId="0" borderId="0" xfId="21" applyFont="true" applyBorder="true" applyAlignment="true" applyProtection="true">
      <alignment horizontal="right" vertical="top" textRotation="0" wrapText="false" indent="0" shrinkToFit="false"/>
      <protection locked="true" hidden="false"/>
    </xf>
    <xf numFmtId="166" fontId="0" fillId="0" borderId="0" xfId="21" applyFont="true" applyBorder="true" applyAlignment="true" applyProtection="true">
      <alignment horizontal="general" vertical="top" textRotation="0" wrapText="fals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true" hidden="false"/>
    </xf>
    <xf numFmtId="168" fontId="0" fillId="0" borderId="0" xfId="21" applyFont="true" applyBorder="true" applyAlignment="true" applyProtection="true">
      <alignment horizontal="left" vertical="bottom" textRotation="0" wrapText="false" indent="0" shrinkToFit="false"/>
      <protection locked="true" hidden="false"/>
    </xf>
    <xf numFmtId="164" fontId="0" fillId="0" borderId="0" xfId="21" applyFont="true" applyBorder="true" applyAlignment="true" applyProtection="true">
      <alignment horizontal="right" vertical="bottom" textRotation="0" wrapText="false" indent="0" shrinkToFit="false"/>
      <protection locked="true" hidden="false"/>
    </xf>
    <xf numFmtId="166" fontId="0" fillId="0" borderId="0" xfId="21" applyFont="true" applyBorder="true" applyAlignment="true" applyProtection="true">
      <alignment horizontal="general" vertical="bottom" textRotation="0" wrapText="false" indent="0" shrinkToFit="false"/>
      <protection locked="true" hidden="false"/>
    </xf>
    <xf numFmtId="164" fontId="0" fillId="0" borderId="0" xfId="21" applyFont="true" applyBorder="true" applyAlignment="true" applyProtection="true">
      <alignment horizontal="left"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9" fillId="4" borderId="2" xfId="0" applyFont="true" applyBorder="true" applyAlignment="true" applyProtection="false">
      <alignment horizontal="center" vertical="center" textRotation="0" wrapText="true" indent="0" shrinkToFit="false"/>
      <protection locked="true" hidden="false"/>
    </xf>
    <xf numFmtId="164" fontId="9" fillId="4" borderId="4" xfId="0" applyFont="true" applyBorder="true" applyAlignment="true" applyProtection="false">
      <alignment horizontal="center" vertical="center" textRotation="0" wrapText="true" indent="0" shrinkToFit="false"/>
      <protection locked="true" hidden="false"/>
    </xf>
    <xf numFmtId="164" fontId="9" fillId="6" borderId="4" xfId="0" applyFont="true" applyBorder="true" applyAlignment="true" applyProtection="false">
      <alignment horizontal="center" vertical="center" textRotation="0" wrapText="true" indent="0" shrinkToFit="false"/>
      <protection locked="true" hidden="false"/>
    </xf>
    <xf numFmtId="164" fontId="9" fillId="5" borderId="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true" applyProtection="false">
      <alignment horizontal="right" vertical="bottom" textRotation="0" wrapText="false" indent="0" shrinkToFit="false"/>
      <protection locked="true" hidden="false"/>
    </xf>
    <xf numFmtId="164" fontId="10"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21" applyFont="true" applyBorder="true" applyAlignment="true" applyProtection="true">
      <alignment horizontal="center" vertical="center" textRotation="0" wrapText="false" indent="0" shrinkToFit="false"/>
      <protection locked="true" hidden="false"/>
    </xf>
    <xf numFmtId="164" fontId="0" fillId="0" borderId="0" xfId="21"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Note" xfId="21"/>
    <cellStyle name="*unknown*" xfId="20" builtinId="8"/>
    <cellStyle name="Excel Built-in Neutral" xfId="22"/>
  </cellStyles>
  <dxfs count="6">
    <dxf>
      <fill>
        <patternFill patternType="solid">
          <fgColor rgb="FFFFFF00"/>
        </patternFill>
      </fill>
    </dxf>
    <dxf>
      <fill>
        <patternFill patternType="solid">
          <fgColor rgb="00FFFFFF"/>
        </patternFill>
      </fill>
    </dxf>
    <dxf>
      <fill>
        <patternFill patternType="solid">
          <fgColor rgb="FF232629"/>
          <bgColor rgb="FFFFFFFF"/>
        </patternFill>
      </fill>
    </dxf>
    <dxf>
      <fill>
        <patternFill patternType="solid">
          <fgColor rgb="FFFCD5B5"/>
        </patternFill>
      </fill>
    </dxf>
    <dxf>
      <fill>
        <patternFill patternType="solid">
          <fgColor rgb="FFFAC090"/>
        </patternFill>
      </fill>
    </dxf>
    <dxf>
      <fill>
        <patternFill patternType="solid">
          <fgColor rgb="FF0000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FCD5B5"/>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285840</xdr:colOff>
      <xdr:row>2</xdr:row>
      <xdr:rowOff>142920</xdr:rowOff>
    </xdr:from>
    <xdr:to>
      <xdr:col>8</xdr:col>
      <xdr:colOff>733320</xdr:colOff>
      <xdr:row>22</xdr:row>
      <xdr:rowOff>142560</xdr:rowOff>
    </xdr:to>
    <xdr:sp>
      <xdr:nvSpPr>
        <xdr:cNvPr id="0" name="Textfeld 1"/>
        <xdr:cNvSpPr/>
      </xdr:nvSpPr>
      <xdr:spPr>
        <a:xfrm>
          <a:off x="285840" y="523800"/>
          <a:ext cx="6894000" cy="380988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de-DE" sz="2000" spc="-1" strike="noStrike">
              <a:solidFill>
                <a:srgbClr val="000000"/>
              </a:solidFill>
              <a:latin typeface="Calibri"/>
            </a:rPr>
            <a:t>HINWEISE ZUR BENUTZUNG DER SENSORENDOKUMENTATION</a:t>
          </a:r>
          <a:endParaRPr b="0" lang="en-GB" sz="2000" spc="-1" strike="noStrike">
            <a:latin typeface="Times New Roman"/>
          </a:endParaRPr>
        </a:p>
        <a:p>
          <a:pPr>
            <a:lnSpc>
              <a:spcPct val="100000"/>
            </a:lnSpc>
          </a:pPr>
          <a:endParaRPr b="0" lang="en-GB" sz="1400" spc="-1" strike="noStrike">
            <a:latin typeface="Times New Roman"/>
          </a:endParaRPr>
        </a:p>
        <a:p>
          <a:pPr>
            <a:lnSpc>
              <a:spcPct val="100000"/>
            </a:lnSpc>
          </a:pPr>
          <a:endParaRPr b="0" lang="en-GB" sz="1400" spc="-1" strike="noStrike">
            <a:latin typeface="Times New Roman"/>
          </a:endParaRPr>
        </a:p>
        <a:p>
          <a:pPr>
            <a:lnSpc>
              <a:spcPct val="100000"/>
            </a:lnSpc>
          </a:pPr>
          <a:r>
            <a:rPr b="0" lang="de-DE" sz="1400" spc="-1" strike="noStrike">
              <a:solidFill>
                <a:srgbClr val="000000"/>
              </a:solidFill>
              <a:latin typeface="Calibri"/>
            </a:rPr>
            <a:t>Dieses Template dient zur Erfassung der Prüfstandssensorik am Institut FST. Für jede Messgröße existiert ein entsprechendes Tabellenblat (z. B. "Druck" für Drucksensoren). In dieses sind die Spezifikationen der vorhandenen Sensoren einzutragen. Verantwortlich hierfür ist der prüfstandsverantwortliche WiMi.</a:t>
          </a:r>
          <a:endParaRPr b="0" lang="en-GB" sz="1400" spc="-1" strike="noStrike">
            <a:latin typeface="Times New Roman"/>
          </a:endParaRPr>
        </a:p>
      </xdr:txBody>
    </xdr:sp>
    <xdr:clientData/>
  </xdr:twoCellAnchor>
  <xdr:twoCellAnchor editAs="twoCell">
    <xdr:from>
      <xdr:col>0</xdr:col>
      <xdr:colOff>285840</xdr:colOff>
      <xdr:row>23</xdr:row>
      <xdr:rowOff>47520</xdr:rowOff>
    </xdr:from>
    <xdr:to>
      <xdr:col>8</xdr:col>
      <xdr:colOff>733320</xdr:colOff>
      <xdr:row>32</xdr:row>
      <xdr:rowOff>180360</xdr:rowOff>
    </xdr:to>
    <xdr:sp>
      <xdr:nvSpPr>
        <xdr:cNvPr id="1" name="Textfeld 1"/>
        <xdr:cNvSpPr/>
      </xdr:nvSpPr>
      <xdr:spPr>
        <a:xfrm>
          <a:off x="285840" y="4429080"/>
          <a:ext cx="6894000" cy="184716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de-DE" sz="2000" spc="-1" strike="noStrike">
              <a:solidFill>
                <a:srgbClr val="000000"/>
              </a:solidFill>
              <a:latin typeface="Calibri"/>
            </a:rPr>
            <a:t>Addendum</a:t>
          </a:r>
          <a:endParaRPr b="0" lang="en-GB" sz="2000" spc="-1" strike="noStrike">
            <a:latin typeface="Times New Roman"/>
          </a:endParaRPr>
        </a:p>
        <a:p>
          <a:pPr>
            <a:lnSpc>
              <a:spcPct val="100000"/>
            </a:lnSpc>
          </a:pPr>
          <a:endParaRPr b="0" lang="en-GB" sz="1400" spc="-1" strike="noStrike">
            <a:latin typeface="Times New Roman"/>
          </a:endParaRPr>
        </a:p>
        <a:p>
          <a:pPr>
            <a:lnSpc>
              <a:spcPct val="100000"/>
            </a:lnSpc>
          </a:pPr>
          <a:endParaRPr b="0" lang="en-GB" sz="1400" spc="-1" strike="noStrike">
            <a:latin typeface="Times New Roman"/>
          </a:endParaRPr>
        </a:p>
        <a:p>
          <a:pPr>
            <a:lnSpc>
              <a:spcPct val="100000"/>
            </a:lnSpc>
          </a:pPr>
          <a:r>
            <a:rPr b="0" lang="de-DE" sz="1400" spc="-1" strike="noStrike">
              <a:solidFill>
                <a:srgbClr val="000000"/>
              </a:solidFill>
              <a:latin typeface="Calibri"/>
            </a:rPr>
            <a:t>Preuß 07.12.2022: Universal Unique IDs Version 7 (uuid7) für jeden Eintrag hinzugefügt.</a:t>
          </a:r>
          <a:endParaRPr b="0" lang="en-GB" sz="1400" spc="-1" strike="noStrike">
            <a:latin typeface="Times New Roman"/>
          </a:endParaRPr>
        </a:p>
        <a:p>
          <a:pPr>
            <a:lnSpc>
              <a:spcPct val="100000"/>
            </a:lnSpc>
          </a:pPr>
          <a:r>
            <a:rPr b="0" lang="de-DE" sz="1400" spc="-1" strike="noStrike">
              <a:solidFill>
                <a:srgbClr val="000000"/>
              </a:solidFill>
              <a:latin typeface="Calibri"/>
            </a:rPr>
            <a:t>Siehe </a:t>
          </a:r>
          <a:r>
            <a:rPr b="0" lang="de-DE" sz="1400" spc="-1" strike="noStrike" u="sng">
              <a:solidFill>
                <a:srgbClr val="000000"/>
              </a:solidFill>
              <a:uFillTx/>
              <a:latin typeface="Calibri"/>
            </a:rPr>
            <a:t>https://pypi.org/project/uuid6/</a:t>
          </a:r>
          <a:r>
            <a:rPr b="0" lang="de-DE" sz="1400" spc="-1" strike="noStrike">
              <a:solidFill>
                <a:srgbClr val="000000"/>
              </a:solidFill>
              <a:latin typeface="Calibri"/>
            </a:rPr>
            <a:t> bzw. </a:t>
          </a:r>
          <a:r>
            <a:rPr b="0" lang="de-DE" sz="1400" spc="-1" strike="noStrike" u="sng">
              <a:solidFill>
                <a:srgbClr val="000000"/>
              </a:solidFill>
              <a:uFillTx/>
              <a:latin typeface="Calibri"/>
            </a:rPr>
            <a:t>https://github.com/oittaa/uuid6-python</a:t>
          </a:r>
          <a:r>
            <a:rPr b="0" lang="de-DE" sz="1400" spc="-1" strike="noStrike">
              <a:solidFill>
                <a:srgbClr val="000000"/>
              </a:solidFill>
              <a:latin typeface="Calibri"/>
            </a:rPr>
            <a:t> um weitere uuid7 zu erzeugen (das Paket enthält Module für uuid6, uuid7 und uuid8, wobei uuid7 als Default empfohlen wird).</a:t>
          </a:r>
          <a:endParaRPr b="0" lang="en-GB" sz="14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hyperlink" Target="file://fst/documents/folder_100101_Datasheets/info_180321_Datenblatt_Wirkleistungsmessumformer_Mueller+Ziegler_Pw-MU.pdf" TargetMode="External"/><Relationship Id="rId2" Type="http://schemas.openxmlformats.org/officeDocument/2006/relationships/hyperlink" Target="file://fst/documents/folder_100101_Datasheets/info_180321_Datenblatt_Wirkleistungsmessumformer_Mueller+Ziegler_Pw-MU.pdf" TargetMode="External"/><Relationship Id="rId3"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hyperlink" Target="folder_100101_Datenblaetter/info_21118_Baumer_UR18.DA0.2_lemmer.pdf" TargetMode="External"/><Relationship Id="rId2" Type="http://schemas.openxmlformats.org/officeDocument/2006/relationships/hyperlink" Target="folder_100101_Datenblaetter/info_21118_Baumer_UR18.DA0.2_lemmer.pdf" TargetMode="External"/><Relationship Id="rId3" Type="http://schemas.openxmlformats.org/officeDocument/2006/relationships/hyperlink" Target="folder_100101_Datenblaetter/info_21118_Baumer_UR18.DA0.2_lemmer.pdf" TargetMode="External"/><Relationship Id="rId4" Type="http://schemas.openxmlformats.org/officeDocument/2006/relationships/hyperlink" Target="folder_100101_Datenblaetter/info_21118_Baumer_UR18.DA0.2_lemmer.pdf" TargetMode="External"/><Relationship Id="rId5" Type="http://schemas.openxmlformats.org/officeDocument/2006/relationships/hyperlink" Target="folder_100101_Datenblaetter/info_21118_Baumer_UR18.DA0.2_lemmer.pdf" TargetMode="External"/><Relationship Id="rId6" Type="http://schemas.openxmlformats.org/officeDocument/2006/relationships/hyperlink" Target="folder_100101_Datenblaetter/info_21118_Baumer_UR18.DA0.2_lemmer.pdf" TargetMode="External"/><Relationship Id="rId7" Type="http://schemas.openxmlformats.org/officeDocument/2006/relationships/hyperlink" Target="folder_100101_Datenblaetter/info_21118_Baumer_UR18.DA0.2_lemmer.pdf" TargetMode="External"/><Relationship Id="rId8"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hyperlink" Target="../../../documents/folder_100101_Datenblaetter/info_161123_STW_Drucktransmitter_A08_XHT_Kuhr.pdf" TargetMode="External"/><Relationship Id="rId2" Type="http://schemas.openxmlformats.org/officeDocument/2006/relationships/hyperlink" Target="../../../documents/folder_100101_Datenblaetter/info_161123_STW_Drucktransmitter_A08_XHT_Kuhr.pdf" TargetMode="External"/><Relationship Id="rId3" Type="http://schemas.openxmlformats.org/officeDocument/2006/relationships/hyperlink" Target="../../../documents/folder_100101_Datenblaetter/info_161123_STW_Drucktransmitter_A08_XHT_Kuhr.pdf" TargetMode="External"/><Relationship Id="rId4" Type="http://schemas.openxmlformats.org/officeDocument/2006/relationships/hyperlink" Target="file://fst/Documents/folder_100101_Datenblaetter/note_210106_Datenblatt_Drucksensor_Serie-PD-33X_Keller.pdf" TargetMode="External"/><Relationship Id="rId5" Type="http://schemas.openxmlformats.org/officeDocument/2006/relationships/hyperlink" Target="folder_100101_Datenblaetter/info_210308_Keller_PD_33X_10bar_80920_%20SN_1177025_Inv_Nr._000791_Ludwig.pdf" TargetMode="External"/><Relationship Id="rId6" Type="http://schemas.openxmlformats.org/officeDocument/2006/relationships/hyperlink" Target="file://fst/Documents/folder_100101_Datenblaetter/note_210106_Datenblatt_Drucksensor_Serie-PD-33X_Keller.pdf" TargetMode="External"/><Relationship Id="rId7" Type="http://schemas.openxmlformats.org/officeDocument/2006/relationships/hyperlink" Target="folder_100101_Datenblaetter/info_210308_Keller_PD_33X_10bar_80920_%20SN_1226639_Inv_Nr._000792_Ludwig.pdf" TargetMode="External"/><Relationship Id="rId8" Type="http://schemas.openxmlformats.org/officeDocument/2006/relationships/hyperlink" Target="file://fst/Documents/folder_100101_Datenblaetter/note_210106_Datenblatt_Drucksensor_Serie-PD-33X_Keller.pdf" TargetMode="External"/><Relationship Id="rId9" Type="http://schemas.openxmlformats.org/officeDocument/2006/relationships/hyperlink" Target="folder_100101_Datenblaetter/iinfo_210308_Keller_PD_33X_10bar_80920_%20SN_1226640_Inv_Nr._000793_Ludwig.pdf" TargetMode="External"/><Relationship Id="rId10" Type="http://schemas.openxmlformats.org/officeDocument/2006/relationships/hyperlink" Target="file://fst/Documents/folder_100101_Datenblaetter/note_210106_Datenblatt_Drucksensor_Serie-PD-33X_Keller.pdf" TargetMode="External"/><Relationship Id="rId11" Type="http://schemas.openxmlformats.org/officeDocument/2006/relationships/hyperlink" Target="folder_100101_Datenblaetter/info_210308_Keller_PD_33X_10bar_80920_%20SN_1226641_Inv_Nr._000794_Ludwig.pdf" TargetMode="External"/><Relationship Id="rId12" Type="http://schemas.openxmlformats.org/officeDocument/2006/relationships/hyperlink" Target="file://fst/Documents/folder_100101_Datenblaetter/note_210106_Datenblatt_Drucksensor_Serie-PD-33X_Keller.pdf" TargetMode="External"/><Relationship Id="rId13" Type="http://schemas.openxmlformats.org/officeDocument/2006/relationships/hyperlink" Target="folder_100101_Datenblaetter/info_210308_Keller_PD_33X_10bar_80920_%20SN_1226642_Inv_Nr._000795_Ludwig.pdf" TargetMode="External"/><Relationship Id="rId14" Type="http://schemas.openxmlformats.org/officeDocument/2006/relationships/hyperlink" Target="file://fst/Documents/folder_100101_Datenblaetter/note_210106_Datenblatt_Drucksensor_Serie-PD-33X_Keller.pdf" TargetMode="External"/><Relationship Id="rId15" Type="http://schemas.openxmlformats.org/officeDocument/2006/relationships/hyperlink" Target="folder_100101_Datenblaetter/info_210308_Keller_PD_33X_10bar_80920_%20SN_1226643_Inv_Nr._000796_Ludwig.pdf" TargetMode="External"/><Relationship Id="rId16" Type="http://schemas.openxmlformats.org/officeDocument/2006/relationships/hyperlink" Target="file://fst/Documents/folder_100101_Datenblaetter/note_210106_Datenblatt_Drucksensor_Serie-PD-33X_Keller.pdf" TargetMode="External"/><Relationship Id="rId17" Type="http://schemas.openxmlformats.org/officeDocument/2006/relationships/hyperlink" Target="folder_100101_Datenblaetter/info_210308_Keller_PD_33X_10bar_80920_%20SN_1226644_Inv_Nr._000797_Ludwig.pdf" TargetMode="External"/><Relationship Id="rId18"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hyperlink" Target="../../../documents/folder_100101_Datenblaetter/info_170904_Kistler_Drehmomentensensor_200Nm_4403A200WA2B1C00_Kalibrierzertifikat_schaenzle.pdf" TargetMode="External"/><Relationship Id="rId2" Type="http://schemas.openxmlformats.org/officeDocument/2006/relationships/hyperlink" Target="../../../documents/folder_100101_Datenblaetter/info_181025_Kistler_Drehmomentensensor_100Nm_0130-03-AE_Kalibrierzertifikat_schaenzle.pdf" TargetMode="External"/><Relationship Id="rId3" Type="http://schemas.openxmlformats.org/officeDocument/2006/relationships/hyperlink" Target="../../../documents/folder_100101_Datenblaetter/info_900828_Drehmomentenmesswelle_StaigerMohilo_Kistler_Lang.pdf" TargetMode="External"/><Relationship Id="rId4" Type="http://schemas.openxmlformats.org/officeDocument/2006/relationships/hyperlink" Target="../../../documents/folder_100101_Datenblaetter/info_181025_Kistler_Drehmomentensensor_50Nm_0130-03-AE-02_Kalibrierzertifikat_schaenzle.pdf" TargetMode="External"/><Relationship Id="rId5" Type="http://schemas.openxmlformats.org/officeDocument/2006/relationships/hyperlink" Target="../../../documents/folder_100101_Datenblaetter/info_900828_Drehmomentenmesswelle_StaigerMohilo_Kistler_Lang.pdf" TargetMode="External"/><Relationship Id="rId6" Type="http://schemas.openxmlformats.org/officeDocument/2006/relationships/hyperlink" Target="../../../documents/folder_100101_Datenblaetter/info_181025_Kistler_Drehmomentensensor_100Nm_0130-03-AE_Kalibrierzertifikat_schaenzle.pdf" TargetMode="External"/><Relationship Id="rId7"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hyperlink" Target="../../../documents/folder_100101_Datenblaetter/info_170904_VSE_Durchflussmesser_RS_10025%20GR012V-GSM01_an_ARG_100-E-V-1-0-0-N-3_SN_120-12%20084_Kalibrierzertifikat_Ludwig.pdf" TargetMode="External"/><Relationship Id="rId2" Type="http://schemas.openxmlformats.org/officeDocument/2006/relationships/hyperlink" Target="../../../documents/folder_100101_Datenblaetter/info_151217_VSE_RS400_Kalibrationsprotokoll.pdf" TargetMode="External"/><Relationship Id="rId3" Type="http://schemas.openxmlformats.org/officeDocument/2006/relationships/hyperlink" Target="../../../documents/folder_100101_Datenblaetter/info_190124_VSE_Durchflussmesser_RS_40025_GR012V-GSM02_Kalibrierzertifikat_schaenzle.pdf" TargetMode="External"/><Relationship Id="rId4" Type="http://schemas.openxmlformats.org/officeDocument/2006/relationships/hyperlink" Target="../../../documents/folder_100101_Datenblaetter/info_140908_VSE_Volumenstromsensor_VS_02_Kalibrationsschein_Corneli.pdf" TargetMode="External"/><Relationship Id="rId5"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6" activeCellId="0" sqref="A26"/>
    </sheetView>
  </sheetViews>
  <sheetFormatPr defaultColWidth="11.43359375" defaultRowHeight="15" zeroHeight="false" outlineLevelRow="0" outlineLevelCol="0"/>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M14" activeCellId="0" sqref="M14"/>
    </sheetView>
  </sheetViews>
  <sheetFormatPr defaultColWidth="11.43359375" defaultRowHeight="15" zeroHeight="false" outlineLevelRow="0" outlineLevelCol="0"/>
  <cols>
    <col collapsed="false" customWidth="true" hidden="false" outlineLevel="0" max="1" min="1" style="0" width="37.99"/>
    <col collapsed="false" customWidth="true" hidden="false" outlineLevel="0" max="2" min="2" style="0" width="10.42"/>
    <col collapsed="false" customWidth="true" hidden="false" outlineLevel="0" max="3" min="3" style="0" width="7.15"/>
    <col collapsed="false" customWidth="true" hidden="false" outlineLevel="0" max="4" min="4" style="0" width="7.42"/>
    <col collapsed="false" customWidth="true" hidden="false" outlineLevel="0" max="5" min="5" style="0" width="10.85"/>
    <col collapsed="false" customWidth="true" hidden="false" outlineLevel="0" max="6" min="6" style="0" width="16.29"/>
    <col collapsed="false" customWidth="true" hidden="false" outlineLevel="0" max="7" min="7" style="0" width="14.7"/>
    <col collapsed="false" customWidth="true" hidden="false" outlineLevel="0" max="10" min="8" style="0" width="23.01"/>
    <col collapsed="false" customWidth="true" hidden="false" outlineLevel="0" max="11" min="11" style="18" width="15.42"/>
    <col collapsed="false" customWidth="true" hidden="false" outlineLevel="0" max="12" min="12" style="0" width="15.29"/>
    <col collapsed="false" customWidth="true" hidden="false" outlineLevel="0" max="14" min="13" style="0" width="21.14"/>
    <col collapsed="false" customWidth="true" hidden="false" outlineLevel="0" max="15" min="15" style="0" width="23.01"/>
    <col collapsed="false" customWidth="true" hidden="false" outlineLevel="0" max="17" min="16" style="0" width="14.86"/>
    <col collapsed="false" customWidth="true" hidden="false" outlineLevel="0" max="18" min="18" style="0" width="21.43"/>
  </cols>
  <sheetData>
    <row r="1" s="20" customFormat="true" ht="16.5" hidden="false" customHeight="true" outlineLevel="0" collapsed="false">
      <c r="A1" s="3" t="s">
        <v>0</v>
      </c>
      <c r="B1" s="3" t="s">
        <v>1</v>
      </c>
      <c r="C1" s="3" t="s">
        <v>138</v>
      </c>
      <c r="D1" s="3" t="s">
        <v>139</v>
      </c>
      <c r="E1" s="3" t="s">
        <v>140</v>
      </c>
      <c r="F1" s="19" t="s">
        <v>141</v>
      </c>
      <c r="G1" s="19" t="s">
        <v>142</v>
      </c>
      <c r="H1" s="19" t="s">
        <v>143</v>
      </c>
      <c r="I1" s="4" t="s">
        <v>144</v>
      </c>
      <c r="J1" s="4" t="s">
        <v>145</v>
      </c>
      <c r="K1" s="3" t="s">
        <v>146</v>
      </c>
      <c r="L1" s="3" t="s">
        <v>6</v>
      </c>
      <c r="M1" s="4" t="s">
        <v>7</v>
      </c>
      <c r="N1" s="3" t="s">
        <v>8</v>
      </c>
      <c r="O1" s="3" t="s">
        <v>9</v>
      </c>
      <c r="P1" s="3" t="s">
        <v>10</v>
      </c>
      <c r="Q1" s="3" t="s">
        <v>11</v>
      </c>
      <c r="R1" s="3" t="s">
        <v>12</v>
      </c>
      <c r="S1" s="3" t="s">
        <v>147</v>
      </c>
      <c r="T1" s="3" t="s">
        <v>13</v>
      </c>
      <c r="U1" s="3" t="s">
        <v>14</v>
      </c>
      <c r="V1" s="3" t="s">
        <v>15</v>
      </c>
    </row>
    <row r="2" s="20" customFormat="true" ht="30.75" hidden="false" customHeight="true" outlineLevel="0" collapsed="false">
      <c r="A2" s="3"/>
      <c r="B2" s="3"/>
      <c r="C2" s="3"/>
      <c r="D2" s="3"/>
      <c r="E2" s="3"/>
      <c r="F2" s="19"/>
      <c r="G2" s="19"/>
      <c r="H2" s="19"/>
      <c r="I2" s="4"/>
      <c r="J2" s="4"/>
      <c r="K2" s="3"/>
      <c r="L2" s="3"/>
      <c r="M2" s="4"/>
      <c r="N2" s="3"/>
      <c r="O2" s="3"/>
      <c r="P2" s="3"/>
      <c r="Q2" s="3"/>
      <c r="R2" s="3"/>
      <c r="S2" s="3"/>
      <c r="T2" s="3"/>
      <c r="U2" s="3"/>
      <c r="V2" s="3"/>
    </row>
    <row r="3" s="6" customFormat="true" ht="15" hidden="false" customHeight="false" outlineLevel="0" collapsed="false">
      <c r="A3" s="6" t="s">
        <v>971</v>
      </c>
      <c r="B3" s="5" t="s">
        <v>972</v>
      </c>
      <c r="L3" s="6" t="s">
        <v>973</v>
      </c>
      <c r="N3" s="6" t="s">
        <v>974</v>
      </c>
      <c r="O3" s="5"/>
      <c r="P3" s="7" t="s">
        <v>38</v>
      </c>
      <c r="Q3" s="7" t="s">
        <v>975</v>
      </c>
      <c r="R3" s="7"/>
      <c r="V3" s="6" t="s">
        <v>976</v>
      </c>
    </row>
    <row r="4" s="6" customFormat="true" ht="15" hidden="false" customHeight="false" outlineLevel="0" collapsed="false">
      <c r="A4" s="6" t="s">
        <v>977</v>
      </c>
      <c r="B4" s="5" t="s">
        <v>978</v>
      </c>
      <c r="C4" s="6" t="n">
        <v>-10</v>
      </c>
      <c r="D4" s="6" t="n">
        <v>10</v>
      </c>
      <c r="E4" s="6" t="s">
        <v>979</v>
      </c>
      <c r="F4" s="6" t="n">
        <v>0</v>
      </c>
      <c r="G4" s="7" t="n">
        <v>10</v>
      </c>
      <c r="H4" s="6" t="s">
        <v>168</v>
      </c>
      <c r="I4" s="6" t="n">
        <f aca="false">(D4-C4)/(G4-F4)</f>
        <v>2</v>
      </c>
      <c r="J4" s="6" t="n">
        <f aca="false">D4-(I4*G4)</f>
        <v>-10</v>
      </c>
      <c r="K4" s="6" t="s">
        <v>980</v>
      </c>
      <c r="L4" s="6" t="s">
        <v>981</v>
      </c>
      <c r="N4" s="7" t="s">
        <v>982</v>
      </c>
      <c r="O4" s="5" t="n">
        <v>12702</v>
      </c>
      <c r="P4" s="7" t="s">
        <v>173</v>
      </c>
      <c r="Q4" s="7"/>
      <c r="R4" s="7"/>
    </row>
    <row r="5" s="6" customFormat="true" ht="15" hidden="false" customHeight="false" outlineLevel="0" collapsed="false">
      <c r="A5" s="6" t="s">
        <v>983</v>
      </c>
      <c r="B5" s="5" t="s">
        <v>984</v>
      </c>
      <c r="C5" s="6" t="n">
        <v>-10</v>
      </c>
      <c r="D5" s="6" t="n">
        <v>10</v>
      </c>
      <c r="E5" s="6" t="s">
        <v>979</v>
      </c>
      <c r="F5" s="6" t="n">
        <v>0</v>
      </c>
      <c r="G5" s="7" t="n">
        <v>10</v>
      </c>
      <c r="H5" s="6" t="s">
        <v>168</v>
      </c>
      <c r="I5" s="6" t="n">
        <f aca="false">(D5-C5)/(G5-F5)</f>
        <v>2</v>
      </c>
      <c r="J5" s="6" t="n">
        <f aca="false">D5-(I5*G5)</f>
        <v>-10</v>
      </c>
      <c r="K5" s="6" t="s">
        <v>980</v>
      </c>
      <c r="L5" s="6" t="s">
        <v>981</v>
      </c>
      <c r="N5" s="7" t="s">
        <v>982</v>
      </c>
      <c r="O5" s="6" t="n">
        <v>12701</v>
      </c>
      <c r="P5" s="7" t="s">
        <v>173</v>
      </c>
      <c r="Q5" s="7"/>
      <c r="R5" s="7"/>
    </row>
    <row r="6" s="6" customFormat="true" ht="15" hidden="false" customHeight="false" outlineLevel="0" collapsed="false">
      <c r="A6" s="6" t="s">
        <v>985</v>
      </c>
      <c r="B6" s="5" t="s">
        <v>986</v>
      </c>
      <c r="C6" s="6" t="n">
        <v>-10</v>
      </c>
      <c r="D6" s="6" t="n">
        <v>10</v>
      </c>
      <c r="E6" s="6" t="s">
        <v>979</v>
      </c>
      <c r="F6" s="6" t="n">
        <v>0</v>
      </c>
      <c r="G6" s="7" t="n">
        <v>10</v>
      </c>
      <c r="H6" s="6" t="s">
        <v>168</v>
      </c>
      <c r="I6" s="6" t="n">
        <f aca="false">(D6-C6)/(G6-F6)</f>
        <v>2</v>
      </c>
      <c r="J6" s="6" t="n">
        <f aca="false">D6-(I6*G6)</f>
        <v>-10</v>
      </c>
      <c r="K6" s="6" t="s">
        <v>980</v>
      </c>
      <c r="L6" s="6" t="s">
        <v>981</v>
      </c>
      <c r="N6" s="7" t="s">
        <v>982</v>
      </c>
      <c r="O6" s="5" t="n">
        <v>12703</v>
      </c>
      <c r="P6" s="7" t="s">
        <v>173</v>
      </c>
      <c r="Q6" s="7"/>
      <c r="R6" s="7"/>
    </row>
    <row r="7" s="6" customFormat="true" ht="15" hidden="false" customHeight="false" outlineLevel="0" collapsed="false">
      <c r="A7" s="6" t="s">
        <v>987</v>
      </c>
      <c r="B7" s="5" t="s">
        <v>988</v>
      </c>
      <c r="K7" s="5"/>
      <c r="M7" s="7"/>
      <c r="N7" s="7"/>
    </row>
    <row r="8" s="6" customFormat="true" ht="15" hidden="false" customHeight="false" outlineLevel="0" collapsed="false">
      <c r="A8" s="6" t="s">
        <v>989</v>
      </c>
      <c r="B8" s="5" t="s">
        <v>990</v>
      </c>
    </row>
    <row r="9" s="6" customFormat="true" ht="15" hidden="false" customHeight="false" outlineLevel="0" collapsed="false">
      <c r="A9" s="6" t="s">
        <v>991</v>
      </c>
      <c r="B9" s="5" t="s">
        <v>992</v>
      </c>
    </row>
    <row r="10" s="6" customFormat="true" ht="15" hidden="false" customHeight="false" outlineLevel="0" collapsed="false">
      <c r="A10" s="6" t="s">
        <v>993</v>
      </c>
      <c r="B10" s="5" t="s">
        <v>994</v>
      </c>
    </row>
    <row r="11" s="6" customFormat="true" ht="15" hidden="false" customHeight="false" outlineLevel="0" collapsed="false">
      <c r="A11" s="6" t="s">
        <v>995</v>
      </c>
      <c r="B11" s="5" t="s">
        <v>996</v>
      </c>
    </row>
    <row r="12" s="6" customFormat="true" ht="15" hidden="false" customHeight="false" outlineLevel="0" collapsed="false">
      <c r="A12" s="6" t="s">
        <v>997</v>
      </c>
      <c r="B12" s="5" t="s">
        <v>998</v>
      </c>
    </row>
    <row r="13" s="6" customFormat="true" ht="15" hidden="false" customHeight="false" outlineLevel="0" collapsed="false">
      <c r="A13" s="6" t="s">
        <v>999</v>
      </c>
      <c r="B13" s="5" t="s">
        <v>1000</v>
      </c>
    </row>
    <row r="14" s="6" customFormat="true" ht="15" hidden="false" customHeight="false" outlineLevel="0" collapsed="false">
      <c r="A14" s="6" t="s">
        <v>1001</v>
      </c>
      <c r="B14" s="5" t="s">
        <v>1002</v>
      </c>
      <c r="K14" s="5"/>
      <c r="M14" s="7"/>
      <c r="N14" s="7"/>
    </row>
    <row r="15" s="6" customFormat="true" ht="15" hidden="false" customHeight="false" outlineLevel="0" collapsed="false">
      <c r="A15" s="6" t="s">
        <v>1003</v>
      </c>
      <c r="B15" s="5" t="s">
        <v>1004</v>
      </c>
      <c r="K15" s="5"/>
      <c r="M15" s="7"/>
      <c r="N15" s="7"/>
    </row>
    <row r="16" s="6" customFormat="true" ht="15" hidden="false" customHeight="false" outlineLevel="0" collapsed="false">
      <c r="A16" s="6" t="s">
        <v>1005</v>
      </c>
      <c r="B16" s="5" t="s">
        <v>1006</v>
      </c>
      <c r="K16" s="5"/>
      <c r="M16" s="7"/>
      <c r="N16" s="7"/>
    </row>
    <row r="17" s="6" customFormat="true" ht="15" hidden="false" customHeight="false" outlineLevel="0" collapsed="false">
      <c r="B17" s="5"/>
      <c r="K17" s="5"/>
      <c r="M17" s="7"/>
      <c r="N17" s="7"/>
    </row>
    <row r="18" s="6" customFormat="true" ht="15" hidden="false" customHeight="false" outlineLevel="0" collapsed="false">
      <c r="B18" s="5"/>
      <c r="K18" s="5"/>
      <c r="M18" s="7"/>
      <c r="N18" s="7"/>
    </row>
    <row r="19" s="6" customFormat="true" ht="15" hidden="false" customHeight="false" outlineLevel="0" collapsed="false">
      <c r="B19" s="5"/>
      <c r="K19" s="5"/>
      <c r="M19" s="7"/>
      <c r="N19" s="7"/>
    </row>
    <row r="20" s="6" customFormat="true" ht="15" hidden="false" customHeight="false" outlineLevel="0" collapsed="false">
      <c r="B20" s="5"/>
      <c r="K20" s="5"/>
      <c r="M20" s="7"/>
      <c r="N20" s="7"/>
    </row>
    <row r="21" s="6" customFormat="true" ht="15" hidden="false" customHeight="false" outlineLevel="0" collapsed="false">
      <c r="B21" s="5"/>
      <c r="K21" s="5"/>
      <c r="M21" s="7"/>
      <c r="N21" s="7"/>
    </row>
    <row r="22" s="6" customFormat="true" ht="15" hidden="false" customHeight="false" outlineLevel="0" collapsed="false">
      <c r="B22" s="5"/>
      <c r="K22" s="5"/>
      <c r="M22" s="7"/>
      <c r="N22" s="7"/>
    </row>
    <row r="23" s="6" customFormat="true" ht="15" hidden="false" customHeight="false" outlineLevel="0" collapsed="false">
      <c r="B23" s="5"/>
      <c r="K23" s="5"/>
      <c r="M23" s="7"/>
      <c r="N23" s="7"/>
    </row>
    <row r="24" s="6" customFormat="true" ht="15" hidden="false" customHeight="false" outlineLevel="0" collapsed="false">
      <c r="B24" s="5"/>
      <c r="K24" s="5"/>
      <c r="M24" s="7"/>
      <c r="N24" s="7"/>
    </row>
    <row r="25" s="6" customFormat="true" ht="15" hidden="false" customHeight="false" outlineLevel="0" collapsed="false">
      <c r="B25" s="5"/>
      <c r="K25" s="5"/>
      <c r="M25" s="7"/>
      <c r="N25" s="7"/>
    </row>
    <row r="26" s="6" customFormat="true" ht="15" hidden="false" customHeight="false" outlineLevel="0" collapsed="false">
      <c r="B26" s="5"/>
      <c r="K26" s="5"/>
      <c r="M26" s="7"/>
      <c r="N26" s="7"/>
    </row>
    <row r="27" s="6" customFormat="true" ht="15" hidden="false" customHeight="false" outlineLevel="0" collapsed="false">
      <c r="B27" s="5"/>
      <c r="K27" s="5"/>
      <c r="M27" s="7"/>
      <c r="N27" s="7"/>
    </row>
    <row r="28" s="6" customFormat="true" ht="15" hidden="false" customHeight="false" outlineLevel="0" collapsed="false">
      <c r="B28" s="5"/>
      <c r="K28" s="12"/>
      <c r="M28" s="7"/>
      <c r="N28" s="7"/>
    </row>
    <row r="29" s="6" customFormat="true" ht="15" hidden="false" customHeight="false" outlineLevel="0" collapsed="false">
      <c r="B29" s="5"/>
      <c r="K29" s="5"/>
      <c r="M29" s="7"/>
      <c r="N29" s="7"/>
    </row>
    <row r="30" s="6" customFormat="true" ht="15" hidden="false" customHeight="false" outlineLevel="0" collapsed="false">
      <c r="B30" s="5"/>
      <c r="K30" s="12"/>
      <c r="M30" s="7"/>
      <c r="N30" s="7"/>
    </row>
    <row r="31" s="6" customFormat="true" ht="15" hidden="false" customHeight="false" outlineLevel="0" collapsed="false">
      <c r="B31" s="5"/>
      <c r="K31" s="5"/>
      <c r="M31" s="7"/>
      <c r="N31" s="7"/>
    </row>
    <row r="32" s="6" customFormat="true" ht="15" hidden="false" customHeight="false" outlineLevel="0" collapsed="false">
      <c r="B32" s="5"/>
      <c r="K32" s="5"/>
      <c r="M32" s="7"/>
      <c r="N32" s="7"/>
    </row>
    <row r="33" s="6" customFormat="true" ht="15" hidden="false" customHeight="false" outlineLevel="0" collapsed="false">
      <c r="B33" s="5"/>
      <c r="K33" s="5"/>
      <c r="M33" s="7"/>
      <c r="N33" s="7"/>
    </row>
    <row r="34" s="6" customFormat="true" ht="15" hidden="false" customHeight="false" outlineLevel="0" collapsed="false">
      <c r="B34" s="5"/>
      <c r="K34" s="5"/>
      <c r="M34" s="7"/>
      <c r="N34" s="7"/>
    </row>
    <row r="35" s="6" customFormat="true" ht="15" hidden="false" customHeight="false" outlineLevel="0" collapsed="false">
      <c r="B35" s="5"/>
      <c r="K35" s="5"/>
      <c r="M35" s="7"/>
      <c r="N35" s="7"/>
    </row>
  </sheetData>
  <autoFilter ref="A1:V16"/>
  <mergeCells count="22">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4"/>
  <sheetViews>
    <sheetView showFormulas="false" showGridLines="true" showRowColHeaders="true" showZeros="true" rightToLeft="false" tabSelected="true" showOutlineSymbols="true" defaultGridColor="true" view="normal" topLeftCell="AK1" colorId="64" zoomScale="110" zoomScaleNormal="110" zoomScalePageLayoutView="100" workbookViewId="0">
      <selection pane="topLeft" activeCell="AU36" activeCellId="0" sqref="AU36"/>
    </sheetView>
  </sheetViews>
  <sheetFormatPr defaultColWidth="11.53515625" defaultRowHeight="12.8" zeroHeight="false" outlineLevelRow="0" outlineLevelCol="0"/>
  <sheetData>
    <row r="1" customFormat="false" ht="13.8" hidden="false" customHeight="true" outlineLevel="0" collapsed="false">
      <c r="A1" s="40" t="s">
        <v>0</v>
      </c>
      <c r="B1" s="40" t="s">
        <v>1</v>
      </c>
      <c r="C1" s="41" t="s">
        <v>1007</v>
      </c>
      <c r="D1" s="41" t="s">
        <v>1008</v>
      </c>
      <c r="E1" s="41" t="s">
        <v>1009</v>
      </c>
      <c r="F1" s="42" t="s">
        <v>1010</v>
      </c>
      <c r="G1" s="42" t="s">
        <v>1011</v>
      </c>
      <c r="H1" s="42" t="s">
        <v>1012</v>
      </c>
      <c r="I1" s="43" t="s">
        <v>1013</v>
      </c>
      <c r="J1" s="43" t="s">
        <v>1014</v>
      </c>
      <c r="K1" s="43" t="s">
        <v>1015</v>
      </c>
      <c r="L1" s="43" t="s">
        <v>1016</v>
      </c>
      <c r="M1" s="43" t="s">
        <v>1017</v>
      </c>
      <c r="N1" s="43" t="s">
        <v>1018</v>
      </c>
      <c r="O1" s="43" t="s">
        <v>1019</v>
      </c>
      <c r="P1" s="43" t="s">
        <v>1020</v>
      </c>
      <c r="Q1" s="43" t="s">
        <v>1021</v>
      </c>
      <c r="R1" s="43" t="s">
        <v>1022</v>
      </c>
      <c r="S1" s="43" t="s">
        <v>1023</v>
      </c>
      <c r="T1" s="43" t="s">
        <v>1024</v>
      </c>
      <c r="U1" s="43" t="s">
        <v>1025</v>
      </c>
      <c r="V1" s="43" t="s">
        <v>1026</v>
      </c>
      <c r="W1" s="43" t="s">
        <v>1027</v>
      </c>
      <c r="X1" s="43" t="s">
        <v>1028</v>
      </c>
      <c r="Y1" s="43" t="s">
        <v>1029</v>
      </c>
      <c r="Z1" s="43" t="s">
        <v>1030</v>
      </c>
      <c r="AA1" s="43" t="s">
        <v>1031</v>
      </c>
      <c r="AB1" s="43" t="s">
        <v>1032</v>
      </c>
      <c r="AC1" s="43" t="s">
        <v>1033</v>
      </c>
      <c r="AD1" s="43" t="s">
        <v>1034</v>
      </c>
      <c r="AE1" s="41" t="s">
        <v>146</v>
      </c>
      <c r="AF1" s="41" t="s">
        <v>6</v>
      </c>
      <c r="AG1" s="43" t="s">
        <v>7</v>
      </c>
      <c r="AH1" s="41" t="s">
        <v>8</v>
      </c>
      <c r="AI1" s="41" t="s">
        <v>9</v>
      </c>
      <c r="AJ1" s="41" t="s">
        <v>10</v>
      </c>
      <c r="AK1" s="41" t="s">
        <v>11</v>
      </c>
      <c r="AL1" s="41" t="s">
        <v>12</v>
      </c>
      <c r="AM1" s="41" t="s">
        <v>147</v>
      </c>
      <c r="AN1" s="41" t="s">
        <v>13</v>
      </c>
      <c r="AO1" s="41" t="s">
        <v>14</v>
      </c>
      <c r="AP1" s="41" t="s">
        <v>15</v>
      </c>
      <c r="AQ1" s="41" t="s">
        <v>1035</v>
      </c>
    </row>
    <row r="2" customFormat="false" ht="13.8" hidden="false" customHeight="false" outlineLevel="0" collapsed="false">
      <c r="A2" s="40"/>
      <c r="B2" s="40"/>
      <c r="C2" s="41"/>
      <c r="D2" s="41"/>
      <c r="E2" s="41"/>
      <c r="F2" s="42"/>
      <c r="G2" s="42"/>
      <c r="H2" s="42"/>
      <c r="I2" s="43"/>
      <c r="J2" s="43"/>
      <c r="K2" s="43"/>
      <c r="L2" s="43"/>
      <c r="M2" s="43"/>
      <c r="N2" s="43"/>
      <c r="O2" s="43"/>
      <c r="P2" s="43"/>
      <c r="Q2" s="43"/>
      <c r="R2" s="43"/>
      <c r="S2" s="43"/>
      <c r="T2" s="43"/>
      <c r="U2" s="43"/>
      <c r="V2" s="43"/>
      <c r="W2" s="43"/>
      <c r="X2" s="43"/>
      <c r="Y2" s="43"/>
      <c r="Z2" s="43"/>
      <c r="AA2" s="43"/>
      <c r="AB2" s="43"/>
      <c r="AC2" s="43"/>
      <c r="AD2" s="43"/>
      <c r="AE2" s="41"/>
      <c r="AF2" s="41"/>
      <c r="AG2" s="43"/>
      <c r="AH2" s="41"/>
      <c r="AI2" s="41"/>
      <c r="AJ2" s="41"/>
      <c r="AK2" s="41"/>
      <c r="AL2" s="41"/>
      <c r="AM2" s="41"/>
      <c r="AN2" s="41"/>
      <c r="AO2" s="41"/>
      <c r="AP2" s="41"/>
      <c r="AQ2" s="41"/>
    </row>
    <row r="3" customFormat="false" ht="14.9" hidden="false" customHeight="false" outlineLevel="0" collapsed="false">
      <c r="A3" s="44" t="s">
        <v>1036</v>
      </c>
      <c r="B3" s="18" t="s">
        <v>1037</v>
      </c>
      <c r="C3" s="44" t="n">
        <v>0</v>
      </c>
      <c r="D3" s="44" t="n">
        <v>230</v>
      </c>
      <c r="E3" s="44" t="s">
        <v>1038</v>
      </c>
      <c r="F3" s="44" t="n">
        <v>0</v>
      </c>
      <c r="G3" s="44" t="n">
        <v>10</v>
      </c>
      <c r="H3" s="44" t="s">
        <v>168</v>
      </c>
      <c r="I3" s="44" t="n">
        <f aca="false">(D3-C3)/(G3-F3)</f>
        <v>23</v>
      </c>
      <c r="J3" s="44" t="n">
        <f aca="false">D3-(I3*G3)</f>
        <v>0</v>
      </c>
      <c r="K3" s="18" t="s">
        <v>1039</v>
      </c>
      <c r="L3" s="18" t="s">
        <v>1039</v>
      </c>
      <c r="M3" s="18" t="s">
        <v>1039</v>
      </c>
      <c r="N3" s="18" t="s">
        <v>1039</v>
      </c>
      <c r="O3" s="44" t="n">
        <v>1.15</v>
      </c>
      <c r="P3" s="44" t="s">
        <v>1038</v>
      </c>
      <c r="Q3" s="44" t="s">
        <v>1040</v>
      </c>
      <c r="R3" s="44" t="s">
        <v>1041</v>
      </c>
      <c r="S3" s="18" t="s">
        <v>1039</v>
      </c>
      <c r="T3" s="18" t="s">
        <v>1039</v>
      </c>
      <c r="U3" s="18" t="s">
        <v>1039</v>
      </c>
      <c r="V3" s="18" t="s">
        <v>1039</v>
      </c>
      <c r="W3" s="18" t="s">
        <v>1039</v>
      </c>
      <c r="X3" s="18" t="s">
        <v>1039</v>
      </c>
      <c r="Y3" s="18" t="s">
        <v>1039</v>
      </c>
      <c r="Z3" s="18" t="s">
        <v>1039</v>
      </c>
      <c r="AA3" s="18" t="s">
        <v>1039</v>
      </c>
      <c r="AB3" s="18" t="s">
        <v>1039</v>
      </c>
      <c r="AC3" s="18" t="s">
        <v>1039</v>
      </c>
      <c r="AD3" s="18" t="s">
        <v>1039</v>
      </c>
      <c r="AE3" s="18" t="s">
        <v>1042</v>
      </c>
      <c r="AF3" s="18" t="s">
        <v>1043</v>
      </c>
      <c r="AH3" s="44" t="s">
        <v>1044</v>
      </c>
      <c r="AI3" s="45" t="s">
        <v>1045</v>
      </c>
      <c r="AJ3" s="44" t="s">
        <v>1046</v>
      </c>
      <c r="AK3" s="44" t="s">
        <v>1047</v>
      </c>
      <c r="AL3" s="46" t="s">
        <v>1048</v>
      </c>
      <c r="AM3" s="44" t="s">
        <v>1049</v>
      </c>
      <c r="AN3" s="44" t="s">
        <v>1039</v>
      </c>
      <c r="AP3" s="44" t="s">
        <v>1050</v>
      </c>
    </row>
    <row r="4" customFormat="false" ht="14.9" hidden="false" customHeight="false" outlineLevel="0" collapsed="false">
      <c r="A4" s="44" t="s">
        <v>1051</v>
      </c>
      <c r="B4" s="18" t="s">
        <v>1052</v>
      </c>
      <c r="C4" s="44" t="n">
        <v>0</v>
      </c>
      <c r="D4" s="44" t="n">
        <v>115</v>
      </c>
      <c r="E4" s="44" t="s">
        <v>1038</v>
      </c>
      <c r="F4" s="44" t="n">
        <v>0</v>
      </c>
      <c r="G4" s="44" t="n">
        <v>10</v>
      </c>
      <c r="H4" s="44" t="s">
        <v>168</v>
      </c>
      <c r="I4" s="44" t="n">
        <f aca="false">(D4-C4)/(G4-F4)</f>
        <v>11.5</v>
      </c>
      <c r="J4" s="44" t="n">
        <f aca="false">D4-(I4*G4)</f>
        <v>0</v>
      </c>
      <c r="K4" s="18" t="s">
        <v>1039</v>
      </c>
      <c r="L4" s="18" t="s">
        <v>1039</v>
      </c>
      <c r="M4" s="18" t="s">
        <v>1039</v>
      </c>
      <c r="N4" s="18" t="s">
        <v>1039</v>
      </c>
      <c r="O4" s="44" t="n">
        <v>0.575</v>
      </c>
      <c r="P4" s="44" t="s">
        <v>1038</v>
      </c>
      <c r="Q4" s="44" t="s">
        <v>1040</v>
      </c>
      <c r="R4" s="44" t="s">
        <v>1041</v>
      </c>
      <c r="S4" s="18" t="s">
        <v>1039</v>
      </c>
      <c r="T4" s="18" t="s">
        <v>1039</v>
      </c>
      <c r="U4" s="18" t="s">
        <v>1039</v>
      </c>
      <c r="V4" s="18" t="s">
        <v>1039</v>
      </c>
      <c r="W4" s="18" t="s">
        <v>1039</v>
      </c>
      <c r="X4" s="18" t="s">
        <v>1039</v>
      </c>
      <c r="Y4" s="18" t="s">
        <v>1039</v>
      </c>
      <c r="Z4" s="18" t="s">
        <v>1039</v>
      </c>
      <c r="AA4" s="18" t="s">
        <v>1039</v>
      </c>
      <c r="AB4" s="18" t="s">
        <v>1039</v>
      </c>
      <c r="AC4" s="18" t="s">
        <v>1039</v>
      </c>
      <c r="AD4" s="18" t="s">
        <v>1039</v>
      </c>
      <c r="AE4" s="18" t="s">
        <v>1042</v>
      </c>
      <c r="AF4" s="18" t="s">
        <v>1043</v>
      </c>
      <c r="AH4" s="44" t="s">
        <v>1044</v>
      </c>
      <c r="AI4" s="45" t="s">
        <v>1053</v>
      </c>
      <c r="AJ4" s="44" t="s">
        <v>1046</v>
      </c>
      <c r="AK4" s="44" t="s">
        <v>1047</v>
      </c>
      <c r="AL4" s="46" t="s">
        <v>1048</v>
      </c>
      <c r="AM4" s="44" t="s">
        <v>1049</v>
      </c>
      <c r="AN4" s="44" t="s">
        <v>1039</v>
      </c>
      <c r="AP4" s="44" t="s">
        <v>1050</v>
      </c>
    </row>
  </sheetData>
  <autoFilter ref="A1:AQ2"/>
  <mergeCells count="43">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s>
  <hyperlinks>
    <hyperlink ref="AL3" r:id="rId1" display="\\fst\documents\folder_100101_Datasheets\info_180321_Datenblatt_Wirkleistungsmessumformer_Mueller+Ziegler_Pw-MU.pdf"/>
    <hyperlink ref="AL4" r:id="rId2" display="\\fst\documents\folder_100101_Datasheets\info_180321_Datenblatt_Wirkleistungsmessumformer_Mueller+Ziegler_Pw-MU.pd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H3" activePane="bottomRight" state="frozen"/>
      <selection pane="topLeft" activeCell="A1" activeCellId="0" sqref="A1"/>
      <selection pane="topRight" activeCell="H1" activeCellId="0" sqref="H1"/>
      <selection pane="bottomLeft" activeCell="A3" activeCellId="0" sqref="A3"/>
      <selection pane="bottomRight" activeCell="M4" activeCellId="0" sqref="M4"/>
    </sheetView>
  </sheetViews>
  <sheetFormatPr defaultColWidth="11.43359375" defaultRowHeight="15" zeroHeight="false" outlineLevelRow="0" outlineLevelCol="0"/>
  <cols>
    <col collapsed="false" customWidth="true" hidden="false" outlineLevel="0" max="1" min="1" style="0" width="36.85"/>
    <col collapsed="false" customWidth="true" hidden="false" outlineLevel="0" max="3" min="3" style="0" width="12.42"/>
    <col collapsed="false" customWidth="true" hidden="false" outlineLevel="0" max="4" min="4" style="0" width="12.14"/>
    <col collapsed="false" customWidth="true" hidden="false" outlineLevel="0" max="6" min="6" style="0" width="12.29"/>
    <col collapsed="false" customWidth="true" hidden="false" outlineLevel="0" max="8" min="8" style="0" width="18"/>
    <col collapsed="false" customWidth="true" hidden="false" outlineLevel="0" max="9" min="9" style="0" width="22.43"/>
    <col collapsed="false" customWidth="true" hidden="false" outlineLevel="0" max="10" min="10" style="0" width="20.14"/>
    <col collapsed="false" customWidth="true" hidden="false" outlineLevel="0" max="11" min="11" style="0" width="14.57"/>
    <col collapsed="false" customWidth="true" hidden="false" outlineLevel="0" max="12" min="12" style="0" width="15.86"/>
    <col collapsed="false" customWidth="true" hidden="false" outlineLevel="0" max="14" min="13" style="0" width="15.15"/>
  </cols>
  <sheetData>
    <row r="1" s="20" customFormat="true" ht="15" hidden="false" customHeight="true" outlineLevel="0" collapsed="false">
      <c r="A1" s="3" t="s">
        <v>0</v>
      </c>
      <c r="B1" s="3" t="s">
        <v>1</v>
      </c>
      <c r="C1" s="3" t="s">
        <v>138</v>
      </c>
      <c r="D1" s="3" t="s">
        <v>139</v>
      </c>
      <c r="E1" s="3" t="s">
        <v>140</v>
      </c>
      <c r="F1" s="19" t="s">
        <v>141</v>
      </c>
      <c r="G1" s="19" t="s">
        <v>142</v>
      </c>
      <c r="H1" s="19" t="s">
        <v>143</v>
      </c>
      <c r="I1" s="4" t="s">
        <v>144</v>
      </c>
      <c r="J1" s="4" t="s">
        <v>145</v>
      </c>
      <c r="K1" s="3" t="s">
        <v>146</v>
      </c>
      <c r="L1" s="3" t="s">
        <v>6</v>
      </c>
      <c r="M1" s="4" t="s">
        <v>7</v>
      </c>
      <c r="N1" s="3" t="s">
        <v>8</v>
      </c>
      <c r="O1" s="3" t="s">
        <v>9</v>
      </c>
      <c r="P1" s="3" t="s">
        <v>10</v>
      </c>
      <c r="Q1" s="3" t="s">
        <v>11</v>
      </c>
      <c r="R1" s="3" t="s">
        <v>12</v>
      </c>
      <c r="S1" s="3" t="s">
        <v>147</v>
      </c>
      <c r="T1" s="3" t="s">
        <v>13</v>
      </c>
      <c r="U1" s="3" t="s">
        <v>14</v>
      </c>
      <c r="V1" s="3" t="s">
        <v>15</v>
      </c>
    </row>
    <row r="2" s="20" customFormat="true" ht="15" hidden="false" customHeight="false" outlineLevel="0" collapsed="false">
      <c r="A2" s="3"/>
      <c r="B2" s="3"/>
      <c r="C2" s="3"/>
      <c r="D2" s="3"/>
      <c r="E2" s="3"/>
      <c r="F2" s="19"/>
      <c r="G2" s="19"/>
      <c r="H2" s="19"/>
      <c r="I2" s="4"/>
      <c r="J2" s="4"/>
      <c r="K2" s="3"/>
      <c r="L2" s="3"/>
      <c r="M2" s="4"/>
      <c r="N2" s="3"/>
      <c r="O2" s="3"/>
      <c r="P2" s="3"/>
      <c r="Q2" s="3"/>
      <c r="R2" s="3"/>
      <c r="S2" s="3"/>
      <c r="T2" s="3"/>
      <c r="U2" s="3"/>
      <c r="V2" s="3"/>
    </row>
    <row r="3" s="47" customFormat="true" ht="15" hidden="false" customHeight="true" outlineLevel="0" collapsed="false">
      <c r="A3" s="47" t="s">
        <v>1054</v>
      </c>
      <c r="B3" s="48" t="s">
        <v>1055</v>
      </c>
      <c r="C3" s="48" t="n">
        <v>0</v>
      </c>
      <c r="D3" s="48" t="n">
        <v>25</v>
      </c>
      <c r="E3" s="48" t="s">
        <v>1056</v>
      </c>
      <c r="K3" s="49" t="s">
        <v>1057</v>
      </c>
      <c r="L3" s="48" t="s">
        <v>1058</v>
      </c>
      <c r="N3" s="49" t="s">
        <v>1059</v>
      </c>
      <c r="O3" s="48"/>
      <c r="P3" s="48" t="s">
        <v>38</v>
      </c>
      <c r="Q3" s="48" t="s">
        <v>755</v>
      </c>
      <c r="R3" s="48"/>
      <c r="S3" s="48"/>
      <c r="T3" s="48"/>
      <c r="U3" s="48"/>
      <c r="V3" s="48"/>
    </row>
    <row r="12" customFormat="false" ht="15" hidden="false" customHeight="false" outlineLevel="0" collapsed="false">
      <c r="C12" s="50"/>
    </row>
  </sheetData>
  <autoFilter ref="A1:V3"/>
  <mergeCells count="22">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K3" activePane="bottomRight" state="frozen"/>
      <selection pane="topLeft" activeCell="A1" activeCellId="0" sqref="A1"/>
      <selection pane="topRight" activeCell="K1" activeCellId="0" sqref="K1"/>
      <selection pane="bottomLeft" activeCell="A3" activeCellId="0" sqref="A3"/>
      <selection pane="bottomRight" activeCell="M4" activeCellId="0" sqref="M4"/>
    </sheetView>
  </sheetViews>
  <sheetFormatPr defaultColWidth="11.43359375" defaultRowHeight="15" zeroHeight="false" outlineLevelRow="0" outlineLevelCol="0"/>
  <cols>
    <col collapsed="false" customWidth="true" hidden="false" outlineLevel="0" max="1" min="1" style="0" width="38.14"/>
    <col collapsed="false" customWidth="true" hidden="false" outlineLevel="0" max="2" min="2" style="0" width="10.42"/>
    <col collapsed="false" customWidth="true" hidden="false" outlineLevel="0" max="3" min="3" style="0" width="7.15"/>
    <col collapsed="false" customWidth="true" hidden="false" outlineLevel="0" max="4" min="4" style="0" width="7.42"/>
    <col collapsed="false" customWidth="true" hidden="false" outlineLevel="0" max="5" min="5" style="0" width="10.85"/>
    <col collapsed="false" customWidth="true" hidden="false" outlineLevel="0" max="6" min="6" style="0" width="19"/>
    <col collapsed="false" customWidth="true" hidden="false" outlineLevel="0" max="7" min="7" style="0" width="14.7"/>
    <col collapsed="false" customWidth="true" hidden="false" outlineLevel="0" max="8" min="8" style="0" width="17.14"/>
    <col collapsed="false" customWidth="true" hidden="false" outlineLevel="0" max="9" min="9" style="0" width="18.71"/>
    <col collapsed="false" customWidth="true" hidden="false" outlineLevel="0" max="10" min="10" style="0" width="19.29"/>
    <col collapsed="false" customWidth="true" hidden="false" outlineLevel="0" max="11" min="11" style="18" width="15.42"/>
    <col collapsed="false" customWidth="true" hidden="false" outlineLevel="0" max="12" min="12" style="0" width="15.29"/>
    <col collapsed="false" customWidth="true" hidden="false" outlineLevel="0" max="14" min="13" style="0" width="21.14"/>
    <col collapsed="false" customWidth="true" hidden="false" outlineLevel="0" max="15" min="15" style="0" width="23.01"/>
    <col collapsed="false" customWidth="true" hidden="false" outlineLevel="0" max="16" min="16" style="0" width="14.86"/>
    <col collapsed="false" customWidth="true" hidden="false" outlineLevel="0" max="17" min="17" style="0" width="24.42"/>
    <col collapsed="false" customWidth="true" hidden="false" outlineLevel="0" max="18" min="18" style="0" width="21.43"/>
  </cols>
  <sheetData>
    <row r="1" s="20" customFormat="true" ht="16.5" hidden="false" customHeight="true" outlineLevel="0" collapsed="false">
      <c r="A1" s="3" t="s">
        <v>0</v>
      </c>
      <c r="B1" s="3" t="s">
        <v>1</v>
      </c>
      <c r="C1" s="3" t="s">
        <v>138</v>
      </c>
      <c r="D1" s="3" t="s">
        <v>139</v>
      </c>
      <c r="E1" s="3" t="s">
        <v>140</v>
      </c>
      <c r="F1" s="19" t="s">
        <v>141</v>
      </c>
      <c r="G1" s="19" t="s">
        <v>142</v>
      </c>
      <c r="H1" s="19" t="s">
        <v>143</v>
      </c>
      <c r="I1" s="4" t="s">
        <v>144</v>
      </c>
      <c r="J1" s="4" t="s">
        <v>145</v>
      </c>
      <c r="K1" s="3" t="s">
        <v>146</v>
      </c>
      <c r="L1" s="3" t="s">
        <v>6</v>
      </c>
      <c r="M1" s="4" t="s">
        <v>7</v>
      </c>
      <c r="N1" s="3" t="s">
        <v>8</v>
      </c>
      <c r="O1" s="3" t="s">
        <v>9</v>
      </c>
      <c r="P1" s="3" t="s">
        <v>10</v>
      </c>
      <c r="Q1" s="3" t="s">
        <v>11</v>
      </c>
      <c r="R1" s="3" t="s">
        <v>12</v>
      </c>
      <c r="S1" s="3" t="s">
        <v>147</v>
      </c>
      <c r="T1" s="3" t="s">
        <v>13</v>
      </c>
      <c r="U1" s="3" t="s">
        <v>14</v>
      </c>
      <c r="V1" s="3" t="s">
        <v>15</v>
      </c>
    </row>
    <row r="2" s="20" customFormat="true" ht="30.75" hidden="false" customHeight="true" outlineLevel="0" collapsed="false">
      <c r="A2" s="3"/>
      <c r="B2" s="3"/>
      <c r="C2" s="3"/>
      <c r="D2" s="3"/>
      <c r="E2" s="3"/>
      <c r="F2" s="19"/>
      <c r="G2" s="19"/>
      <c r="H2" s="19"/>
      <c r="I2" s="4"/>
      <c r="J2" s="4"/>
      <c r="K2" s="3"/>
      <c r="L2" s="3"/>
      <c r="M2" s="4"/>
      <c r="N2" s="3"/>
      <c r="O2" s="3"/>
      <c r="P2" s="3"/>
      <c r="Q2" s="3"/>
      <c r="R2" s="3"/>
      <c r="S2" s="3"/>
      <c r="T2" s="3"/>
      <c r="U2" s="3"/>
      <c r="V2" s="3"/>
    </row>
    <row r="3" s="6" customFormat="true" ht="15" hidden="false" customHeight="false" outlineLevel="0" collapsed="false">
      <c r="A3" s="6" t="s">
        <v>1060</v>
      </c>
      <c r="B3" s="5" t="s">
        <v>1061</v>
      </c>
      <c r="C3" s="6" t="n">
        <v>20</v>
      </c>
      <c r="D3" s="6" t="n">
        <v>1000</v>
      </c>
      <c r="E3" s="6" t="s">
        <v>596</v>
      </c>
      <c r="K3" s="7" t="s">
        <v>1062</v>
      </c>
      <c r="L3" s="7" t="s">
        <v>1063</v>
      </c>
      <c r="N3" s="7" t="s">
        <v>1064</v>
      </c>
      <c r="O3" s="5"/>
      <c r="P3" s="7" t="s">
        <v>1065</v>
      </c>
      <c r="Q3" s="7" t="s">
        <v>1066</v>
      </c>
      <c r="R3" s="21" t="s">
        <v>1067</v>
      </c>
      <c r="U3" s="6" t="s">
        <v>1068</v>
      </c>
      <c r="V3" s="7" t="s">
        <v>1069</v>
      </c>
    </row>
    <row r="4" s="6" customFormat="true" ht="15" hidden="false" customHeight="false" outlineLevel="0" collapsed="false">
      <c r="A4" s="6" t="s">
        <v>1070</v>
      </c>
      <c r="B4" s="5" t="s">
        <v>1071</v>
      </c>
      <c r="C4" s="6" t="n">
        <v>20</v>
      </c>
      <c r="D4" s="6" t="n">
        <v>1000</v>
      </c>
      <c r="E4" s="6" t="s">
        <v>596</v>
      </c>
      <c r="K4" s="7" t="s">
        <v>1062</v>
      </c>
      <c r="L4" s="7" t="s">
        <v>1063</v>
      </c>
      <c r="N4" s="7" t="s">
        <v>1064</v>
      </c>
      <c r="O4" s="5"/>
      <c r="P4" s="7" t="s">
        <v>1065</v>
      </c>
      <c r="Q4" s="7" t="s">
        <v>1066</v>
      </c>
      <c r="R4" s="21" t="s">
        <v>1067</v>
      </c>
      <c r="U4" s="6" t="s">
        <v>1068</v>
      </c>
      <c r="V4" s="7" t="s">
        <v>1069</v>
      </c>
    </row>
    <row r="5" s="6" customFormat="true" ht="15" hidden="false" customHeight="false" outlineLevel="0" collapsed="false">
      <c r="A5" s="6" t="s">
        <v>1072</v>
      </c>
      <c r="B5" s="5" t="s">
        <v>1073</v>
      </c>
      <c r="C5" s="6" t="n">
        <v>20</v>
      </c>
      <c r="D5" s="6" t="n">
        <v>1000</v>
      </c>
      <c r="E5" s="6" t="s">
        <v>596</v>
      </c>
      <c r="K5" s="7" t="s">
        <v>1062</v>
      </c>
      <c r="L5" s="7" t="s">
        <v>1063</v>
      </c>
      <c r="N5" s="7" t="s">
        <v>1064</v>
      </c>
      <c r="O5" s="5"/>
      <c r="P5" s="7" t="s">
        <v>1065</v>
      </c>
      <c r="Q5" s="7" t="s">
        <v>1066</v>
      </c>
      <c r="R5" s="21" t="s">
        <v>1067</v>
      </c>
      <c r="U5" s="6" t="s">
        <v>1068</v>
      </c>
      <c r="V5" s="7" t="s">
        <v>1069</v>
      </c>
    </row>
    <row r="6" s="6" customFormat="true" ht="15" hidden="false" customHeight="false" outlineLevel="0" collapsed="false">
      <c r="A6" s="6" t="s">
        <v>1074</v>
      </c>
      <c r="B6" s="5" t="s">
        <v>1075</v>
      </c>
      <c r="C6" s="6" t="n">
        <v>20</v>
      </c>
      <c r="D6" s="6" t="n">
        <v>1000</v>
      </c>
      <c r="E6" s="6" t="s">
        <v>596</v>
      </c>
      <c r="K6" s="7" t="s">
        <v>1062</v>
      </c>
      <c r="L6" s="7" t="s">
        <v>1063</v>
      </c>
      <c r="N6" s="7" t="s">
        <v>1064</v>
      </c>
      <c r="O6" s="5"/>
      <c r="P6" s="7" t="s">
        <v>1065</v>
      </c>
      <c r="Q6" s="7" t="s">
        <v>1066</v>
      </c>
      <c r="R6" s="21" t="s">
        <v>1067</v>
      </c>
      <c r="U6" s="6" t="s">
        <v>1068</v>
      </c>
      <c r="V6" s="7" t="s">
        <v>1069</v>
      </c>
    </row>
    <row r="7" s="6" customFormat="true" ht="15" hidden="false" customHeight="false" outlineLevel="0" collapsed="false">
      <c r="A7" s="6" t="s">
        <v>1076</v>
      </c>
      <c r="B7" s="5" t="s">
        <v>1077</v>
      </c>
      <c r="C7" s="6" t="n">
        <v>20</v>
      </c>
      <c r="D7" s="6" t="n">
        <v>1000</v>
      </c>
      <c r="E7" s="6" t="s">
        <v>596</v>
      </c>
      <c r="K7" s="7" t="s">
        <v>1062</v>
      </c>
      <c r="L7" s="7" t="s">
        <v>1063</v>
      </c>
      <c r="N7" s="7" t="s">
        <v>1064</v>
      </c>
      <c r="O7" s="5"/>
      <c r="P7" s="7" t="s">
        <v>1065</v>
      </c>
      <c r="Q7" s="7" t="s">
        <v>1066</v>
      </c>
      <c r="R7" s="21" t="s">
        <v>1067</v>
      </c>
      <c r="U7" s="6" t="s">
        <v>1068</v>
      </c>
      <c r="V7" s="7" t="s">
        <v>1069</v>
      </c>
    </row>
    <row r="8" s="6" customFormat="true" ht="15" hidden="false" customHeight="false" outlineLevel="0" collapsed="false">
      <c r="A8" s="6" t="s">
        <v>1078</v>
      </c>
      <c r="B8" s="5" t="s">
        <v>1079</v>
      </c>
      <c r="C8" s="6" t="n">
        <v>20</v>
      </c>
      <c r="D8" s="6" t="n">
        <v>1000</v>
      </c>
      <c r="E8" s="6" t="s">
        <v>596</v>
      </c>
      <c r="K8" s="7" t="s">
        <v>1062</v>
      </c>
      <c r="L8" s="7" t="s">
        <v>1063</v>
      </c>
      <c r="N8" s="7" t="s">
        <v>1064</v>
      </c>
      <c r="O8" s="5"/>
      <c r="P8" s="7" t="s">
        <v>1065</v>
      </c>
      <c r="Q8" s="7" t="s">
        <v>1066</v>
      </c>
      <c r="R8" s="21" t="s">
        <v>1067</v>
      </c>
      <c r="U8" s="6" t="s">
        <v>1068</v>
      </c>
      <c r="V8" s="7" t="s">
        <v>1069</v>
      </c>
    </row>
    <row r="9" s="6" customFormat="true" ht="15" hidden="false" customHeight="false" outlineLevel="0" collapsed="false">
      <c r="A9" s="6" t="s">
        <v>1080</v>
      </c>
      <c r="B9" s="5" t="s">
        <v>1081</v>
      </c>
      <c r="C9" s="6" t="n">
        <v>20</v>
      </c>
      <c r="D9" s="6" t="n">
        <v>1000</v>
      </c>
      <c r="E9" s="6" t="s">
        <v>596</v>
      </c>
      <c r="K9" s="7" t="s">
        <v>1062</v>
      </c>
      <c r="L9" s="7" t="s">
        <v>1063</v>
      </c>
      <c r="N9" s="7" t="s">
        <v>1064</v>
      </c>
      <c r="O9" s="5"/>
      <c r="P9" s="7" t="s">
        <v>1065</v>
      </c>
      <c r="Q9" s="7" t="s">
        <v>1066</v>
      </c>
      <c r="R9" s="21" t="s">
        <v>1067</v>
      </c>
      <c r="U9" s="6" t="s">
        <v>1068</v>
      </c>
      <c r="V9" s="7" t="s">
        <v>1069</v>
      </c>
    </row>
    <row r="10" s="6" customFormat="true" ht="15" hidden="false" customHeight="false" outlineLevel="0" collapsed="false">
      <c r="B10" s="5"/>
      <c r="K10" s="5"/>
      <c r="L10" s="7"/>
      <c r="S10" s="7"/>
    </row>
    <row r="11" s="6" customFormat="true" ht="15" hidden="false" customHeight="false" outlineLevel="0" collapsed="false">
      <c r="B11" s="5"/>
      <c r="F11" s="7"/>
      <c r="G11" s="7"/>
      <c r="H11" s="7"/>
      <c r="I11" s="7"/>
      <c r="J11" s="7"/>
      <c r="K11" s="5"/>
      <c r="L11" s="7"/>
    </row>
    <row r="12" s="6" customFormat="true" ht="15" hidden="false" customHeight="false" outlineLevel="0" collapsed="false">
      <c r="B12" s="5"/>
      <c r="F12" s="7"/>
      <c r="G12" s="7"/>
      <c r="H12" s="7"/>
      <c r="I12" s="7"/>
      <c r="J12" s="7"/>
      <c r="K12" s="5"/>
      <c r="L12" s="7"/>
    </row>
    <row r="13" s="6" customFormat="true" ht="15" hidden="false" customHeight="false" outlineLevel="0" collapsed="false">
      <c r="B13" s="5"/>
      <c r="F13" s="7"/>
      <c r="G13" s="7"/>
      <c r="H13" s="7"/>
      <c r="I13" s="7"/>
      <c r="J13" s="7"/>
      <c r="K13" s="12"/>
      <c r="L13" s="7"/>
    </row>
    <row r="14" s="6" customFormat="true" ht="15" hidden="false" customHeight="false" outlineLevel="0" collapsed="false">
      <c r="B14" s="5"/>
      <c r="F14" s="7"/>
      <c r="G14" s="7"/>
      <c r="H14" s="7"/>
      <c r="I14" s="7"/>
      <c r="J14" s="7"/>
      <c r="K14" s="5"/>
      <c r="M14" s="7"/>
    </row>
    <row r="15" s="6" customFormat="true" ht="15" hidden="false" customHeight="false" outlineLevel="0" collapsed="false">
      <c r="B15" s="5"/>
      <c r="F15" s="7"/>
      <c r="G15" s="7"/>
      <c r="H15" s="7"/>
      <c r="I15" s="7"/>
      <c r="J15" s="7"/>
      <c r="K15" s="5"/>
      <c r="M15" s="7"/>
    </row>
    <row r="16" s="6" customFormat="true" ht="15" hidden="false" customHeight="false" outlineLevel="0" collapsed="false">
      <c r="B16" s="5"/>
      <c r="F16" s="7"/>
      <c r="G16" s="7"/>
      <c r="H16" s="7"/>
      <c r="I16" s="7"/>
      <c r="J16" s="7"/>
      <c r="K16" s="5"/>
      <c r="M16" s="7"/>
    </row>
    <row r="17" s="6" customFormat="true" ht="15" hidden="false" customHeight="false" outlineLevel="0" collapsed="false">
      <c r="B17" s="5"/>
      <c r="F17" s="7"/>
      <c r="G17" s="7"/>
      <c r="H17" s="7"/>
      <c r="I17" s="7"/>
      <c r="J17" s="7"/>
      <c r="K17" s="5"/>
      <c r="M17" s="7"/>
    </row>
    <row r="18" s="6" customFormat="true" ht="15" hidden="false" customHeight="false" outlineLevel="0" collapsed="false">
      <c r="B18" s="5"/>
      <c r="F18" s="7"/>
      <c r="G18" s="7"/>
      <c r="H18" s="7"/>
      <c r="I18" s="7"/>
      <c r="J18" s="7"/>
      <c r="K18" s="5"/>
      <c r="M18" s="7"/>
    </row>
    <row r="19" s="6" customFormat="true" ht="15" hidden="false" customHeight="false" outlineLevel="0" collapsed="false">
      <c r="B19" s="5"/>
      <c r="K19" s="5"/>
      <c r="M19" s="7"/>
    </row>
    <row r="20" s="6" customFormat="true" ht="15" hidden="false" customHeight="false" outlineLevel="0" collapsed="false">
      <c r="B20" s="5"/>
      <c r="K20" s="5"/>
      <c r="M20" s="7"/>
    </row>
    <row r="21" s="6" customFormat="true" ht="15" hidden="false" customHeight="false" outlineLevel="0" collapsed="false">
      <c r="B21" s="5"/>
      <c r="K21" s="5"/>
      <c r="M21" s="7"/>
    </row>
    <row r="22" s="6" customFormat="true" ht="15" hidden="false" customHeight="false" outlineLevel="0" collapsed="false">
      <c r="B22" s="5"/>
      <c r="K22" s="5"/>
      <c r="M22" s="7"/>
    </row>
    <row r="23" s="6" customFormat="true" ht="15" hidden="false" customHeight="false" outlineLevel="0" collapsed="false">
      <c r="B23" s="5"/>
      <c r="K23" s="5"/>
      <c r="M23" s="7"/>
    </row>
    <row r="24" s="6" customFormat="true" ht="15" hidden="false" customHeight="false" outlineLevel="0" collapsed="false">
      <c r="B24" s="5"/>
      <c r="K24" s="5"/>
      <c r="M24" s="7"/>
    </row>
    <row r="25" s="6" customFormat="true" ht="15" hidden="false" customHeight="false" outlineLevel="0" collapsed="false">
      <c r="B25" s="5"/>
      <c r="K25" s="5"/>
      <c r="M25" s="7"/>
    </row>
    <row r="26" s="6" customFormat="true" ht="15" hidden="false" customHeight="false" outlineLevel="0" collapsed="false">
      <c r="B26" s="5"/>
      <c r="K26" s="5"/>
      <c r="M26" s="7"/>
    </row>
    <row r="27" s="6" customFormat="true" ht="15" hidden="false" customHeight="false" outlineLevel="0" collapsed="false">
      <c r="B27" s="5"/>
      <c r="K27" s="5"/>
      <c r="M27" s="7"/>
    </row>
    <row r="28" s="6" customFormat="true" ht="15" hidden="false" customHeight="false" outlineLevel="0" collapsed="false">
      <c r="B28" s="5"/>
      <c r="K28" s="12"/>
      <c r="M28" s="7"/>
    </row>
    <row r="29" s="6" customFormat="true" ht="15" hidden="false" customHeight="false" outlineLevel="0" collapsed="false">
      <c r="B29" s="5"/>
      <c r="K29" s="5"/>
      <c r="M29" s="7"/>
      <c r="N29" s="7"/>
    </row>
    <row r="30" s="6" customFormat="true" ht="15" hidden="false" customHeight="false" outlineLevel="0" collapsed="false">
      <c r="B30" s="5"/>
      <c r="K30" s="12"/>
      <c r="M30" s="7"/>
      <c r="N30" s="7"/>
    </row>
    <row r="31" s="6" customFormat="true" ht="15" hidden="false" customHeight="false" outlineLevel="0" collapsed="false">
      <c r="B31" s="5"/>
      <c r="K31" s="5"/>
      <c r="M31" s="7"/>
      <c r="N31" s="7"/>
    </row>
    <row r="32" s="6" customFormat="true" ht="15" hidden="false" customHeight="false" outlineLevel="0" collapsed="false">
      <c r="B32" s="5"/>
      <c r="K32" s="5"/>
      <c r="M32" s="7"/>
      <c r="N32" s="7"/>
    </row>
    <row r="33" s="6" customFormat="true" ht="15" hidden="false" customHeight="false" outlineLevel="0" collapsed="false">
      <c r="B33" s="5"/>
      <c r="K33" s="5"/>
      <c r="M33" s="7"/>
      <c r="N33" s="7"/>
    </row>
    <row r="34" s="6" customFormat="true" ht="15" hidden="false" customHeight="false" outlineLevel="0" collapsed="false">
      <c r="B34" s="5"/>
      <c r="K34" s="5"/>
      <c r="M34" s="7"/>
      <c r="N34" s="7"/>
    </row>
    <row r="35" s="6" customFormat="true" ht="15" hidden="false" customHeight="false" outlineLevel="0" collapsed="false">
      <c r="B35" s="5"/>
      <c r="K35" s="5"/>
      <c r="M35" s="7"/>
      <c r="N35" s="7"/>
    </row>
  </sheetData>
  <autoFilter ref="A1:V9"/>
  <mergeCells count="22">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s>
  <hyperlinks>
    <hyperlink ref="R3" r:id="rId1" display="Datenblatt"/>
    <hyperlink ref="R4" r:id="rId2" display="Datenblatt"/>
    <hyperlink ref="R5" r:id="rId3" display="Datenblatt"/>
    <hyperlink ref="R6" r:id="rId4" display="Datenblatt"/>
    <hyperlink ref="R7" r:id="rId5" display="Datenblatt"/>
    <hyperlink ref="R8" r:id="rId6" display="Datenblatt"/>
    <hyperlink ref="R9" r:id="rId7" display="Datenblatt"/>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8"/>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M3" activeCellId="0" sqref="M3"/>
    </sheetView>
  </sheetViews>
  <sheetFormatPr defaultColWidth="11.43359375" defaultRowHeight="15" zeroHeight="false" outlineLevelRow="0" outlineLevelCol="0"/>
  <cols>
    <col collapsed="false" customWidth="true" hidden="false" outlineLevel="0" max="1" min="1" style="0" width="38.43"/>
    <col collapsed="false" customWidth="true" hidden="false" outlineLevel="0" max="2" min="2" style="0" width="10.42"/>
    <col collapsed="false" customWidth="true" hidden="false" outlineLevel="0" max="3" min="3" style="0" width="7.15"/>
    <col collapsed="false" customWidth="true" hidden="false" outlineLevel="0" max="4" min="4" style="0" width="7.42"/>
    <col collapsed="false" customWidth="true" hidden="false" outlineLevel="0" max="5" min="5" style="0" width="10.85"/>
    <col collapsed="false" customWidth="true" hidden="false" outlineLevel="0" max="6" min="6" style="0" width="23.42"/>
    <col collapsed="false" customWidth="true" hidden="false" outlineLevel="0" max="7" min="7" style="0" width="14.7"/>
    <col collapsed="false" customWidth="true" hidden="false" outlineLevel="0" max="8" min="8" style="0" width="23.01"/>
    <col collapsed="false" customWidth="true" hidden="false" outlineLevel="0" max="9" min="9" style="0" width="19.71"/>
    <col collapsed="false" customWidth="true" hidden="false" outlineLevel="0" max="10" min="10" style="0" width="18.71"/>
    <col collapsed="false" customWidth="true" hidden="false" outlineLevel="0" max="11" min="11" style="18" width="15.42"/>
    <col collapsed="false" customWidth="true" hidden="false" outlineLevel="0" max="12" min="12" style="0" width="15.29"/>
    <col collapsed="false" customWidth="true" hidden="false" outlineLevel="0" max="14" min="13" style="0" width="21.14"/>
    <col collapsed="false" customWidth="true" hidden="false" outlineLevel="0" max="15" min="15" style="0" width="23.01"/>
    <col collapsed="false" customWidth="true" hidden="false" outlineLevel="0" max="17" min="16" style="0" width="14.86"/>
    <col collapsed="false" customWidth="true" hidden="false" outlineLevel="0" max="18" min="18" style="0" width="21.43"/>
  </cols>
  <sheetData>
    <row r="1" s="20" customFormat="true" ht="16.5" hidden="false" customHeight="true" outlineLevel="0" collapsed="false">
      <c r="A1" s="3" t="s">
        <v>0</v>
      </c>
      <c r="B1" s="3" t="s">
        <v>1</v>
      </c>
      <c r="C1" s="3" t="s">
        <v>138</v>
      </c>
      <c r="D1" s="3" t="s">
        <v>139</v>
      </c>
      <c r="E1" s="3" t="s">
        <v>140</v>
      </c>
      <c r="F1" s="19" t="s">
        <v>141</v>
      </c>
      <c r="G1" s="19" t="s">
        <v>142</v>
      </c>
      <c r="H1" s="19" t="s">
        <v>143</v>
      </c>
      <c r="I1" s="4" t="s">
        <v>144</v>
      </c>
      <c r="J1" s="4" t="s">
        <v>145</v>
      </c>
      <c r="K1" s="3" t="s">
        <v>146</v>
      </c>
      <c r="L1" s="3" t="s">
        <v>6</v>
      </c>
      <c r="M1" s="4" t="s">
        <v>7</v>
      </c>
      <c r="N1" s="3" t="s">
        <v>8</v>
      </c>
      <c r="O1" s="3" t="s">
        <v>9</v>
      </c>
      <c r="P1" s="3" t="s">
        <v>10</v>
      </c>
      <c r="Q1" s="3" t="s">
        <v>11</v>
      </c>
      <c r="R1" s="3" t="s">
        <v>12</v>
      </c>
      <c r="S1" s="3" t="s">
        <v>147</v>
      </c>
      <c r="T1" s="3" t="s">
        <v>13</v>
      </c>
      <c r="U1" s="3" t="s">
        <v>14</v>
      </c>
      <c r="V1" s="3" t="s">
        <v>15</v>
      </c>
    </row>
    <row r="2" s="20" customFormat="true" ht="30.75" hidden="false" customHeight="true" outlineLevel="0" collapsed="false">
      <c r="A2" s="3"/>
      <c r="B2" s="3"/>
      <c r="C2" s="3"/>
      <c r="D2" s="3"/>
      <c r="E2" s="3"/>
      <c r="F2" s="19"/>
      <c r="G2" s="19"/>
      <c r="H2" s="19"/>
      <c r="I2" s="4"/>
      <c r="J2" s="4"/>
      <c r="K2" s="3"/>
      <c r="L2" s="3"/>
      <c r="M2" s="4"/>
      <c r="N2" s="3"/>
      <c r="O2" s="3"/>
      <c r="P2" s="3"/>
      <c r="Q2" s="3"/>
      <c r="R2" s="3"/>
      <c r="S2" s="3"/>
      <c r="T2" s="3"/>
      <c r="U2" s="3"/>
      <c r="V2" s="3"/>
    </row>
    <row r="3" s="6" customFormat="true" ht="15" hidden="false" customHeight="false" outlineLevel="0" collapsed="false">
      <c r="A3" s="6" t="s">
        <v>1082</v>
      </c>
      <c r="B3" s="5" t="s">
        <v>1083</v>
      </c>
      <c r="K3" s="7" t="s">
        <v>1084</v>
      </c>
      <c r="L3" s="6" t="s">
        <v>1085</v>
      </c>
      <c r="N3" s="6" t="s">
        <v>1086</v>
      </c>
      <c r="O3" s="5"/>
      <c r="P3" s="7" t="s">
        <v>22</v>
      </c>
      <c r="Q3" s="6" t="s">
        <v>286</v>
      </c>
      <c r="V3" s="7" t="s">
        <v>1084</v>
      </c>
    </row>
    <row r="4" s="6" customFormat="true" ht="15" hidden="false" customHeight="false" outlineLevel="0" collapsed="false">
      <c r="A4" s="6" t="s">
        <v>1087</v>
      </c>
      <c r="B4" s="5" t="s">
        <v>1088</v>
      </c>
      <c r="K4" s="7" t="s">
        <v>1089</v>
      </c>
      <c r="L4" s="6" t="s">
        <v>1085</v>
      </c>
      <c r="N4" s="6" t="s">
        <v>1090</v>
      </c>
      <c r="O4" s="5"/>
      <c r="P4" s="7" t="s">
        <v>22</v>
      </c>
      <c r="Q4" s="6" t="s">
        <v>286</v>
      </c>
      <c r="V4" s="7" t="s">
        <v>1089</v>
      </c>
    </row>
    <row r="5" s="6" customFormat="true" ht="15" hidden="false" customHeight="false" outlineLevel="0" collapsed="false">
      <c r="A5" s="6" t="s">
        <v>1091</v>
      </c>
      <c r="B5" s="5" t="s">
        <v>1092</v>
      </c>
      <c r="C5" s="6" t="n">
        <v>457.9</v>
      </c>
      <c r="D5" s="6" t="n">
        <v>514.5</v>
      </c>
      <c r="E5" s="6" t="s">
        <v>1093</v>
      </c>
      <c r="K5" s="6" t="s">
        <v>1094</v>
      </c>
      <c r="L5" s="6" t="s">
        <v>1095</v>
      </c>
      <c r="N5" s="6" t="s">
        <v>1096</v>
      </c>
      <c r="O5" s="5"/>
      <c r="P5" s="7" t="s">
        <v>22</v>
      </c>
      <c r="Q5" s="6" t="s">
        <v>286</v>
      </c>
      <c r="V5" s="7" t="s">
        <v>1097</v>
      </c>
    </row>
    <row r="6" s="6" customFormat="true" ht="15" hidden="false" customHeight="false" outlineLevel="0" collapsed="false">
      <c r="A6" s="6" t="s">
        <v>1098</v>
      </c>
      <c r="B6" s="5" t="s">
        <v>1099</v>
      </c>
      <c r="C6" s="6" t="n">
        <v>0</v>
      </c>
      <c r="D6" s="6" t="s">
        <v>1100</v>
      </c>
      <c r="E6" s="6" t="s">
        <v>596</v>
      </c>
      <c r="K6" s="7" t="s">
        <v>1101</v>
      </c>
      <c r="L6" s="7" t="s">
        <v>1102</v>
      </c>
      <c r="N6" s="7" t="s">
        <v>1103</v>
      </c>
      <c r="O6" s="5"/>
      <c r="P6" s="7" t="s">
        <v>22</v>
      </c>
      <c r="Q6" s="6" t="s">
        <v>286</v>
      </c>
      <c r="V6" s="7"/>
    </row>
    <row r="7" s="6" customFormat="true" ht="15" hidden="false" customHeight="false" outlineLevel="0" collapsed="false">
      <c r="A7" s="6" t="s">
        <v>1104</v>
      </c>
      <c r="B7" s="5" t="s">
        <v>1105</v>
      </c>
      <c r="K7" s="7" t="s">
        <v>1106</v>
      </c>
      <c r="L7" s="6" t="s">
        <v>1102</v>
      </c>
      <c r="N7" s="7" t="s">
        <v>1107</v>
      </c>
      <c r="O7" s="5"/>
      <c r="P7" s="7" t="s">
        <v>22</v>
      </c>
      <c r="Q7" s="6" t="s">
        <v>286</v>
      </c>
      <c r="V7" s="7" t="s">
        <v>1106</v>
      </c>
    </row>
    <row r="8" s="6" customFormat="true" ht="15" hidden="false" customHeight="false" outlineLevel="0" collapsed="false">
      <c r="A8" s="6" t="s">
        <v>1108</v>
      </c>
      <c r="B8" s="5" t="s">
        <v>1109</v>
      </c>
      <c r="K8" s="6" t="s">
        <v>1110</v>
      </c>
      <c r="L8" s="6" t="s">
        <v>1085</v>
      </c>
      <c r="N8" s="6" t="s">
        <v>1111</v>
      </c>
      <c r="O8" s="5" t="s">
        <v>1112</v>
      </c>
      <c r="P8" s="7"/>
      <c r="Q8" s="6" t="s">
        <v>1113</v>
      </c>
    </row>
    <row r="9" s="6" customFormat="true" ht="15" hidden="false" customHeight="false" outlineLevel="0" collapsed="false">
      <c r="A9" s="6" t="s">
        <v>1114</v>
      </c>
      <c r="B9" s="5" t="s">
        <v>1115</v>
      </c>
      <c r="K9" s="6" t="s">
        <v>1116</v>
      </c>
      <c r="L9" s="6" t="s">
        <v>1085</v>
      </c>
      <c r="N9" s="6" t="s">
        <v>1117</v>
      </c>
      <c r="O9" s="5" t="s">
        <v>1118</v>
      </c>
      <c r="P9" s="7"/>
      <c r="Q9" s="6" t="s">
        <v>1113</v>
      </c>
      <c r="V9" s="6" t="s">
        <v>317</v>
      </c>
    </row>
    <row r="10" s="6" customFormat="true" ht="15" hidden="false" customHeight="false" outlineLevel="0" collapsed="false">
      <c r="A10" s="6" t="s">
        <v>1119</v>
      </c>
      <c r="B10" s="5" t="s">
        <v>1120</v>
      </c>
      <c r="K10" s="6" t="s">
        <v>1121</v>
      </c>
      <c r="L10" s="6" t="s">
        <v>1085</v>
      </c>
      <c r="N10" s="6" t="s">
        <v>1122</v>
      </c>
      <c r="O10" s="5" t="s">
        <v>1123</v>
      </c>
      <c r="P10" s="7"/>
      <c r="Q10" s="6" t="s">
        <v>1113</v>
      </c>
    </row>
    <row r="11" s="6" customFormat="true" ht="15" hidden="false" customHeight="false" outlineLevel="0" collapsed="false">
      <c r="A11" s="6" t="s">
        <v>1124</v>
      </c>
      <c r="B11" s="5" t="s">
        <v>1125</v>
      </c>
      <c r="K11" s="7" t="s">
        <v>1126</v>
      </c>
      <c r="L11" s="7" t="s">
        <v>1127</v>
      </c>
      <c r="N11" s="7" t="s">
        <v>1128</v>
      </c>
      <c r="O11" s="5"/>
      <c r="P11" s="7"/>
      <c r="Q11" s="6" t="s">
        <v>1113</v>
      </c>
      <c r="V11" s="6" t="s">
        <v>317</v>
      </c>
    </row>
    <row r="12" s="6" customFormat="true" ht="15" hidden="false" customHeight="false" outlineLevel="0" collapsed="false">
      <c r="A12" s="6" t="s">
        <v>1129</v>
      </c>
      <c r="B12" s="5" t="s">
        <v>1130</v>
      </c>
      <c r="K12" s="7" t="s">
        <v>1126</v>
      </c>
      <c r="L12" s="7" t="s">
        <v>1127</v>
      </c>
      <c r="N12" s="7" t="s">
        <v>1131</v>
      </c>
      <c r="O12" s="5"/>
      <c r="P12" s="7"/>
      <c r="Q12" s="6" t="s">
        <v>1113</v>
      </c>
    </row>
    <row r="13" s="6" customFormat="true" ht="15" hidden="false" customHeight="false" outlineLevel="0" collapsed="false">
      <c r="A13" s="6" t="s">
        <v>1132</v>
      </c>
      <c r="B13" s="5" t="s">
        <v>1133</v>
      </c>
      <c r="C13" s="6" t="n">
        <v>0</v>
      </c>
      <c r="D13" s="6" t="n">
        <v>500</v>
      </c>
      <c r="E13" s="6" t="s">
        <v>1134</v>
      </c>
      <c r="K13" s="7" t="s">
        <v>1135</v>
      </c>
      <c r="L13" s="7" t="s">
        <v>1136</v>
      </c>
      <c r="N13" s="7" t="s">
        <v>1137</v>
      </c>
      <c r="O13" s="12"/>
      <c r="P13" s="7" t="s">
        <v>22</v>
      </c>
      <c r="Q13" s="6" t="s">
        <v>286</v>
      </c>
      <c r="V13" s="6" t="s">
        <v>1138</v>
      </c>
    </row>
    <row r="14" s="6" customFormat="true" ht="15" hidden="false" customHeight="false" outlineLevel="0" collapsed="false">
      <c r="A14" s="6" t="s">
        <v>1139</v>
      </c>
      <c r="B14" s="5" t="s">
        <v>1140</v>
      </c>
      <c r="K14" s="7" t="s">
        <v>1141</v>
      </c>
      <c r="L14" s="7" t="s">
        <v>486</v>
      </c>
      <c r="N14" s="7" t="s">
        <v>1142</v>
      </c>
      <c r="O14" s="5" t="s">
        <v>1143</v>
      </c>
      <c r="Q14" s="7" t="s">
        <v>152</v>
      </c>
      <c r="R14" s="7"/>
      <c r="U14" s="6" t="s">
        <v>1144</v>
      </c>
      <c r="V14" s="7" t="s">
        <v>1145</v>
      </c>
    </row>
    <row r="15" s="6" customFormat="true" ht="15" hidden="false" customHeight="false" outlineLevel="0" collapsed="false">
      <c r="A15" s="6" t="s">
        <v>1146</v>
      </c>
      <c r="B15" s="5" t="s">
        <v>1147</v>
      </c>
      <c r="K15" s="7" t="s">
        <v>1141</v>
      </c>
      <c r="L15" s="7" t="s">
        <v>486</v>
      </c>
      <c r="N15" s="7" t="s">
        <v>1148</v>
      </c>
      <c r="O15" s="5" t="s">
        <v>1149</v>
      </c>
      <c r="Q15" s="7"/>
      <c r="R15" s="7"/>
    </row>
    <row r="16" s="6" customFormat="true" ht="15" hidden="false" customHeight="false" outlineLevel="0" collapsed="false">
      <c r="A16" s="6" t="s">
        <v>1150</v>
      </c>
      <c r="B16" s="5" t="s">
        <v>1151</v>
      </c>
      <c r="K16" s="7" t="s">
        <v>1152</v>
      </c>
      <c r="L16" s="7" t="s">
        <v>1153</v>
      </c>
      <c r="N16" s="7" t="s">
        <v>1154</v>
      </c>
      <c r="O16" s="5" t="n">
        <v>9021103</v>
      </c>
      <c r="Q16" s="7" t="s">
        <v>152</v>
      </c>
      <c r="R16" s="7"/>
      <c r="U16" s="6" t="s">
        <v>1155</v>
      </c>
    </row>
    <row r="17" s="6" customFormat="true" ht="15" hidden="false" customHeight="false" outlineLevel="0" collapsed="false">
      <c r="A17" s="6" t="s">
        <v>1156</v>
      </c>
      <c r="B17" s="5" t="s">
        <v>1157</v>
      </c>
      <c r="C17" s="6" t="n">
        <v>0</v>
      </c>
      <c r="K17" s="7" t="s">
        <v>1126</v>
      </c>
      <c r="L17" s="7" t="s">
        <v>1085</v>
      </c>
      <c r="N17" s="7" t="s">
        <v>1158</v>
      </c>
      <c r="O17" s="5" t="s">
        <v>1159</v>
      </c>
      <c r="Q17" s="7" t="s">
        <v>152</v>
      </c>
      <c r="R17" s="7"/>
      <c r="U17" s="6" t="s">
        <v>1160</v>
      </c>
      <c r="V17" s="6" t="s">
        <v>1161</v>
      </c>
    </row>
    <row r="18" s="6" customFormat="true" ht="15" hidden="false" customHeight="false" outlineLevel="0" collapsed="false">
      <c r="A18" s="6" t="s">
        <v>1162</v>
      </c>
      <c r="B18" s="5" t="s">
        <v>1163</v>
      </c>
      <c r="K18" s="7" t="s">
        <v>1164</v>
      </c>
      <c r="L18" s="7" t="s">
        <v>1165</v>
      </c>
      <c r="N18" s="7" t="s">
        <v>1166</v>
      </c>
      <c r="O18" s="5" t="s">
        <v>1167</v>
      </c>
      <c r="Q18" s="7" t="s">
        <v>152</v>
      </c>
      <c r="R18" s="7"/>
      <c r="V18" s="7" t="s">
        <v>1161</v>
      </c>
    </row>
    <row r="19" s="6" customFormat="true" ht="15" hidden="false" customHeight="false" outlineLevel="0" collapsed="false">
      <c r="B19" s="5"/>
      <c r="K19" s="5"/>
      <c r="N19" s="7"/>
      <c r="O19" s="7"/>
    </row>
    <row r="20" s="6" customFormat="true" ht="15" hidden="false" customHeight="false" outlineLevel="0" collapsed="false">
      <c r="B20" s="5"/>
      <c r="K20" s="5"/>
      <c r="M20" s="7"/>
    </row>
    <row r="21" s="6" customFormat="true" ht="15" hidden="false" customHeight="false" outlineLevel="0" collapsed="false">
      <c r="B21" s="5"/>
      <c r="K21" s="5"/>
      <c r="M21" s="7"/>
    </row>
    <row r="22" s="6" customFormat="true" ht="15" hidden="false" customHeight="false" outlineLevel="0" collapsed="false">
      <c r="B22" s="5"/>
      <c r="K22" s="5"/>
      <c r="M22" s="7"/>
    </row>
    <row r="23" s="6" customFormat="true" ht="15" hidden="false" customHeight="false" outlineLevel="0" collapsed="false">
      <c r="B23" s="5"/>
      <c r="K23" s="5"/>
      <c r="M23" s="7"/>
    </row>
    <row r="24" s="6" customFormat="true" ht="15" hidden="false" customHeight="false" outlineLevel="0" collapsed="false">
      <c r="B24" s="5"/>
      <c r="K24" s="5"/>
      <c r="M24" s="7"/>
    </row>
    <row r="25" s="6" customFormat="true" ht="15" hidden="false" customHeight="false" outlineLevel="0" collapsed="false">
      <c r="B25" s="5"/>
      <c r="K25" s="5"/>
      <c r="M25" s="7"/>
    </row>
    <row r="26" s="6" customFormat="true" ht="15" hidden="false" customHeight="false" outlineLevel="0" collapsed="false">
      <c r="B26" s="5"/>
      <c r="K26" s="5"/>
      <c r="M26" s="7"/>
    </row>
    <row r="27" s="6" customFormat="true" ht="15" hidden="false" customHeight="false" outlineLevel="0" collapsed="false">
      <c r="B27" s="5"/>
      <c r="K27" s="5"/>
      <c r="M27" s="7"/>
    </row>
    <row r="28" s="6" customFormat="true" ht="15" hidden="false" customHeight="false" outlineLevel="0" collapsed="false">
      <c r="B28" s="5"/>
      <c r="K28" s="12"/>
      <c r="M28" s="7"/>
    </row>
    <row r="29" s="6" customFormat="true" ht="15" hidden="false" customHeight="false" outlineLevel="0" collapsed="false">
      <c r="B29" s="5"/>
      <c r="K29" s="5"/>
      <c r="M29" s="7"/>
    </row>
    <row r="30" s="6" customFormat="true" ht="15" hidden="false" customHeight="false" outlineLevel="0" collapsed="false">
      <c r="B30" s="5"/>
      <c r="K30" s="12"/>
      <c r="M30" s="7"/>
    </row>
    <row r="31" s="6" customFormat="true" ht="15" hidden="false" customHeight="false" outlineLevel="0" collapsed="false">
      <c r="B31" s="5"/>
      <c r="K31" s="5"/>
      <c r="M31" s="7"/>
    </row>
    <row r="32" s="6" customFormat="true" ht="15" hidden="false" customHeight="false" outlineLevel="0" collapsed="false">
      <c r="B32" s="5"/>
      <c r="K32" s="5"/>
      <c r="M32" s="7"/>
    </row>
    <row r="33" s="6" customFormat="true" ht="15" hidden="false" customHeight="false" outlineLevel="0" collapsed="false">
      <c r="B33" s="5"/>
      <c r="K33" s="5"/>
      <c r="M33" s="7"/>
    </row>
    <row r="34" s="6" customFormat="true" ht="15" hidden="false" customHeight="false" outlineLevel="0" collapsed="false">
      <c r="B34" s="5"/>
      <c r="K34" s="5"/>
      <c r="M34" s="7"/>
    </row>
    <row r="35" s="6" customFormat="true" ht="15" hidden="false" customHeight="false" outlineLevel="0" collapsed="false">
      <c r="B35" s="5"/>
      <c r="K35" s="5"/>
      <c r="M35" s="7"/>
    </row>
  </sheetData>
  <autoFilter ref="A1:V18"/>
  <mergeCells count="22">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D3" activePane="bottomRight" state="frozen"/>
      <selection pane="topLeft" activeCell="A1" activeCellId="0" sqref="A1"/>
      <selection pane="topRight" activeCell="D1" activeCellId="0" sqref="D1"/>
      <selection pane="bottomLeft" activeCell="A3" activeCellId="0" sqref="A3"/>
      <selection pane="bottomRight" activeCell="H4" activeCellId="0" sqref="H4"/>
    </sheetView>
  </sheetViews>
  <sheetFormatPr defaultColWidth="11.43359375" defaultRowHeight="15" zeroHeight="false" outlineLevelRow="0" outlineLevelCol="0"/>
  <cols>
    <col collapsed="false" customWidth="true" hidden="false" outlineLevel="0" max="1" min="1" style="0" width="38.29"/>
    <col collapsed="false" customWidth="true" hidden="false" outlineLevel="0" max="3" min="3" style="0" width="24.86"/>
    <col collapsed="false" customWidth="true" hidden="false" outlineLevel="0" max="4" min="4" style="0" width="23.57"/>
    <col collapsed="false" customWidth="true" hidden="false" outlineLevel="0" max="5" min="5" style="0" width="14.86"/>
    <col collapsed="false" customWidth="true" hidden="false" outlineLevel="0" max="6" min="6" style="0" width="12.14"/>
    <col collapsed="false" customWidth="true" hidden="false" outlineLevel="0" max="7" min="7" style="0" width="19.42"/>
    <col collapsed="false" customWidth="true" hidden="false" outlineLevel="0" max="8" min="8" style="0" width="27.42"/>
    <col collapsed="false" customWidth="true" hidden="false" outlineLevel="0" max="9" min="9" style="0" width="14.28"/>
    <col collapsed="false" customWidth="true" hidden="false" outlineLevel="0" max="10" min="10" style="0" width="21.57"/>
    <col collapsed="false" customWidth="true" hidden="false" outlineLevel="0" max="11" min="11" style="0" width="17.71"/>
  </cols>
  <sheetData>
    <row r="1" customFormat="false" ht="15" hidden="false" customHeight="true" outlineLevel="0" collapsed="false">
      <c r="A1" s="1" t="s">
        <v>0</v>
      </c>
      <c r="B1" s="1" t="s">
        <v>1</v>
      </c>
      <c r="C1" s="2" t="s">
        <v>2</v>
      </c>
      <c r="D1" s="2" t="s">
        <v>3</v>
      </c>
      <c r="E1" s="3" t="s">
        <v>4</v>
      </c>
      <c r="F1" s="3" t="s">
        <v>5</v>
      </c>
      <c r="G1" s="3" t="s">
        <v>6</v>
      </c>
      <c r="H1" s="4" t="s">
        <v>7</v>
      </c>
      <c r="I1" s="3" t="s">
        <v>8</v>
      </c>
      <c r="J1" s="3" t="s">
        <v>9</v>
      </c>
      <c r="K1" s="3" t="s">
        <v>10</v>
      </c>
      <c r="L1" s="3" t="s">
        <v>11</v>
      </c>
      <c r="M1" s="3" t="s">
        <v>12</v>
      </c>
      <c r="N1" s="3" t="s">
        <v>13</v>
      </c>
      <c r="O1" s="3" t="s">
        <v>14</v>
      </c>
      <c r="P1" s="3" t="s">
        <v>15</v>
      </c>
    </row>
    <row r="2" customFormat="false" ht="15" hidden="false" customHeight="false" outlineLevel="0" collapsed="false">
      <c r="A2" s="1"/>
      <c r="B2" s="1"/>
      <c r="C2" s="2"/>
      <c r="D2" s="2"/>
      <c r="E2" s="3"/>
      <c r="F2" s="3"/>
      <c r="G2" s="3"/>
      <c r="H2" s="4"/>
      <c r="I2" s="3"/>
      <c r="J2" s="3"/>
      <c r="K2" s="3"/>
      <c r="L2" s="3"/>
      <c r="M2" s="3"/>
      <c r="N2" s="3"/>
      <c r="O2" s="3"/>
      <c r="P2" s="3"/>
    </row>
    <row r="3" customFormat="false" ht="15" hidden="false" customHeight="false" outlineLevel="0" collapsed="false">
      <c r="A3" s="0" t="s">
        <v>16</v>
      </c>
      <c r="B3" s="5" t="s">
        <v>17</v>
      </c>
      <c r="C3" s="0" t="s">
        <v>18</v>
      </c>
      <c r="D3" s="0" t="s">
        <v>19</v>
      </c>
      <c r="E3" s="6"/>
      <c r="F3" s="6"/>
      <c r="G3" s="6" t="s">
        <v>20</v>
      </c>
      <c r="I3" s="6" t="s">
        <v>21</v>
      </c>
      <c r="J3" s="5"/>
      <c r="K3" s="6" t="s">
        <v>22</v>
      </c>
      <c r="L3" s="7" t="s">
        <v>23</v>
      </c>
      <c r="M3" s="6"/>
      <c r="N3" s="6"/>
      <c r="O3" s="6"/>
      <c r="P3" s="6" t="s">
        <v>24</v>
      </c>
    </row>
    <row r="4" customFormat="false" ht="15" hidden="false" customHeight="false" outlineLevel="0" collapsed="false">
      <c r="A4" s="0" t="s">
        <v>25</v>
      </c>
      <c r="B4" s="5" t="s">
        <v>26</v>
      </c>
      <c r="C4" s="6" t="s">
        <v>27</v>
      </c>
      <c r="D4" s="6" t="s">
        <v>28</v>
      </c>
      <c r="E4" s="6" t="s">
        <v>29</v>
      </c>
      <c r="F4" s="7" t="s">
        <v>30</v>
      </c>
      <c r="G4" s="6" t="s">
        <v>20</v>
      </c>
      <c r="I4" s="6" t="s">
        <v>31</v>
      </c>
      <c r="J4" s="5"/>
      <c r="K4" s="6" t="s">
        <v>22</v>
      </c>
      <c r="L4" s="7" t="s">
        <v>23</v>
      </c>
      <c r="M4" s="6"/>
      <c r="N4" s="6"/>
      <c r="O4" s="6"/>
      <c r="P4" s="6" t="s">
        <v>32</v>
      </c>
    </row>
    <row r="5" s="8" customFormat="true" ht="15" hidden="false" customHeight="false" outlineLevel="0" collapsed="false">
      <c r="A5" s="8" t="s">
        <v>33</v>
      </c>
      <c r="B5" s="9" t="s">
        <v>34</v>
      </c>
      <c r="C5" s="10" t="s">
        <v>35</v>
      </c>
      <c r="D5" s="10" t="s">
        <v>35</v>
      </c>
      <c r="E5" s="10"/>
      <c r="F5" s="10"/>
      <c r="G5" s="10" t="s">
        <v>20</v>
      </c>
      <c r="I5" s="10" t="s">
        <v>36</v>
      </c>
      <c r="J5" s="9" t="s">
        <v>37</v>
      </c>
      <c r="K5" s="10" t="s">
        <v>38</v>
      </c>
      <c r="L5" s="10" t="s">
        <v>39</v>
      </c>
      <c r="M5" s="10"/>
      <c r="N5" s="11" t="n">
        <v>43374</v>
      </c>
      <c r="O5" s="10"/>
      <c r="P5" s="10" t="s">
        <v>40</v>
      </c>
    </row>
    <row r="6" s="8" customFormat="true" ht="15" hidden="false" customHeight="false" outlineLevel="0" collapsed="false">
      <c r="A6" s="8" t="s">
        <v>41</v>
      </c>
      <c r="B6" s="9" t="s">
        <v>42</v>
      </c>
      <c r="C6" s="10"/>
      <c r="D6" s="10" t="s">
        <v>43</v>
      </c>
      <c r="E6" s="10" t="s">
        <v>44</v>
      </c>
      <c r="F6" s="10" t="s">
        <v>45</v>
      </c>
      <c r="G6" s="10" t="s">
        <v>20</v>
      </c>
      <c r="I6" s="10" t="s">
        <v>46</v>
      </c>
      <c r="J6" s="9"/>
      <c r="K6" s="10" t="s">
        <v>38</v>
      </c>
      <c r="L6" s="10" t="s">
        <v>39</v>
      </c>
      <c r="M6" s="10"/>
      <c r="N6" s="10"/>
      <c r="O6" s="10"/>
      <c r="P6" s="10" t="s">
        <v>47</v>
      </c>
    </row>
    <row r="7" s="8" customFormat="true" ht="15" hidden="false" customHeight="false" outlineLevel="0" collapsed="false">
      <c r="A7" s="8" t="s">
        <v>48</v>
      </c>
      <c r="B7" s="9" t="s">
        <v>49</v>
      </c>
      <c r="C7" s="10" t="s">
        <v>50</v>
      </c>
      <c r="D7" s="10"/>
      <c r="E7" s="10" t="s">
        <v>51</v>
      </c>
      <c r="F7" s="10" t="s">
        <v>45</v>
      </c>
      <c r="G7" s="10" t="s">
        <v>20</v>
      </c>
      <c r="I7" s="10" t="s">
        <v>52</v>
      </c>
      <c r="J7" s="9"/>
      <c r="K7" s="10" t="s">
        <v>38</v>
      </c>
      <c r="L7" s="10" t="s">
        <v>39</v>
      </c>
      <c r="M7" s="10"/>
      <c r="N7" s="10"/>
      <c r="O7" s="10"/>
      <c r="P7" s="10" t="s">
        <v>32</v>
      </c>
    </row>
    <row r="8" s="8" customFormat="true" ht="15" hidden="false" customHeight="false" outlineLevel="0" collapsed="false">
      <c r="A8" s="8" t="s">
        <v>53</v>
      </c>
      <c r="B8" s="9" t="s">
        <v>54</v>
      </c>
      <c r="C8" s="10" t="s">
        <v>50</v>
      </c>
      <c r="D8" s="10"/>
      <c r="E8" s="10" t="s">
        <v>51</v>
      </c>
      <c r="F8" s="10" t="s">
        <v>45</v>
      </c>
      <c r="G8" s="10" t="s">
        <v>20</v>
      </c>
      <c r="I8" s="10" t="s">
        <v>52</v>
      </c>
      <c r="J8" s="9"/>
      <c r="K8" s="10" t="s">
        <v>38</v>
      </c>
      <c r="L8" s="10" t="s">
        <v>39</v>
      </c>
      <c r="M8" s="10"/>
      <c r="N8" s="10"/>
      <c r="O8" s="10"/>
      <c r="P8" s="10" t="s">
        <v>32</v>
      </c>
    </row>
    <row r="9" s="8" customFormat="true" ht="15" hidden="false" customHeight="false" outlineLevel="0" collapsed="false">
      <c r="A9" s="8" t="s">
        <v>55</v>
      </c>
      <c r="B9" s="9" t="s">
        <v>56</v>
      </c>
      <c r="C9" s="10" t="s">
        <v>35</v>
      </c>
      <c r="D9" s="10" t="s">
        <v>35</v>
      </c>
      <c r="E9" s="10"/>
      <c r="F9" s="10"/>
      <c r="G9" s="10" t="s">
        <v>20</v>
      </c>
      <c r="I9" s="10" t="s">
        <v>57</v>
      </c>
      <c r="J9" s="9"/>
      <c r="K9" s="10" t="s">
        <v>58</v>
      </c>
      <c r="L9" s="10" t="s">
        <v>39</v>
      </c>
      <c r="M9" s="10"/>
      <c r="N9" s="10"/>
      <c r="O9" s="10"/>
      <c r="P9" s="10" t="s">
        <v>40</v>
      </c>
    </row>
    <row r="10" s="8" customFormat="true" ht="15" hidden="false" customHeight="false" outlineLevel="0" collapsed="false">
      <c r="A10" s="8" t="s">
        <v>59</v>
      </c>
      <c r="B10" s="9" t="s">
        <v>60</v>
      </c>
      <c r="C10" s="10" t="s">
        <v>61</v>
      </c>
      <c r="D10" s="10"/>
      <c r="E10" s="10" t="s">
        <v>62</v>
      </c>
      <c r="F10" s="10" t="s">
        <v>45</v>
      </c>
      <c r="G10" s="10" t="s">
        <v>20</v>
      </c>
      <c r="I10" s="10" t="s">
        <v>63</v>
      </c>
      <c r="J10" s="9"/>
      <c r="K10" s="10" t="s">
        <v>38</v>
      </c>
      <c r="L10" s="10" t="s">
        <v>39</v>
      </c>
      <c r="M10" s="10"/>
      <c r="N10" s="10"/>
      <c r="O10" s="10"/>
      <c r="P10" s="10" t="s">
        <v>64</v>
      </c>
    </row>
    <row r="11" s="8" customFormat="true" ht="15" hidden="false" customHeight="false" outlineLevel="0" collapsed="false">
      <c r="A11" s="8" t="s">
        <v>65</v>
      </c>
      <c r="B11" s="9" t="s">
        <v>66</v>
      </c>
      <c r="C11" s="10" t="s">
        <v>67</v>
      </c>
      <c r="D11" s="10"/>
      <c r="E11" s="10" t="s">
        <v>68</v>
      </c>
      <c r="F11" s="10" t="s">
        <v>45</v>
      </c>
      <c r="G11" s="10" t="s">
        <v>20</v>
      </c>
      <c r="I11" s="10" t="s">
        <v>69</v>
      </c>
      <c r="J11" s="9"/>
      <c r="K11" s="10" t="s">
        <v>38</v>
      </c>
      <c r="L11" s="10" t="s">
        <v>39</v>
      </c>
      <c r="M11" s="10"/>
      <c r="N11" s="10"/>
      <c r="O11" s="10"/>
      <c r="P11" s="10" t="s">
        <v>32</v>
      </c>
    </row>
    <row r="12" s="8" customFormat="true" ht="15" hidden="false" customHeight="false" outlineLevel="0" collapsed="false">
      <c r="A12" s="8" t="s">
        <v>70</v>
      </c>
      <c r="B12" s="9" t="s">
        <v>71</v>
      </c>
      <c r="C12" s="10" t="s">
        <v>72</v>
      </c>
      <c r="D12" s="10"/>
      <c r="E12" s="10" t="s">
        <v>73</v>
      </c>
      <c r="F12" s="10" t="s">
        <v>74</v>
      </c>
      <c r="G12" s="10" t="s">
        <v>20</v>
      </c>
      <c r="I12" s="10" t="s">
        <v>75</v>
      </c>
      <c r="J12" s="9"/>
      <c r="K12" s="10" t="s">
        <v>58</v>
      </c>
      <c r="L12" s="10" t="s">
        <v>39</v>
      </c>
      <c r="M12" s="10"/>
      <c r="N12" s="10"/>
      <c r="O12" s="10"/>
      <c r="P12" s="10" t="s">
        <v>32</v>
      </c>
    </row>
    <row r="13" s="8" customFormat="true" ht="15" hidden="false" customHeight="false" outlineLevel="0" collapsed="false">
      <c r="A13" s="8" t="s">
        <v>76</v>
      </c>
      <c r="B13" s="9" t="s">
        <v>77</v>
      </c>
      <c r="C13" s="10"/>
      <c r="D13" s="10" t="s">
        <v>50</v>
      </c>
      <c r="E13" s="10" t="s">
        <v>78</v>
      </c>
      <c r="F13" s="10" t="s">
        <v>45</v>
      </c>
      <c r="G13" s="10" t="s">
        <v>20</v>
      </c>
      <c r="I13" s="10" t="s">
        <v>79</v>
      </c>
      <c r="J13" s="9"/>
      <c r="K13" s="10" t="s">
        <v>38</v>
      </c>
      <c r="L13" s="10" t="s">
        <v>39</v>
      </c>
      <c r="M13" s="10"/>
      <c r="N13" s="10"/>
      <c r="O13" s="10"/>
      <c r="P13" s="10" t="s">
        <v>32</v>
      </c>
    </row>
    <row r="14" s="8" customFormat="true" ht="15" hidden="false" customHeight="false" outlineLevel="0" collapsed="false">
      <c r="A14" s="8" t="s">
        <v>80</v>
      </c>
      <c r="B14" s="9" t="s">
        <v>81</v>
      </c>
      <c r="C14" s="10"/>
      <c r="D14" s="10" t="s">
        <v>82</v>
      </c>
      <c r="E14" s="10"/>
      <c r="F14" s="10" t="s">
        <v>45</v>
      </c>
      <c r="G14" s="10" t="s">
        <v>20</v>
      </c>
      <c r="I14" s="10" t="s">
        <v>83</v>
      </c>
      <c r="J14" s="9"/>
      <c r="K14" s="10" t="s">
        <v>38</v>
      </c>
      <c r="L14" s="10" t="s">
        <v>39</v>
      </c>
      <c r="M14" s="10"/>
      <c r="N14" s="10"/>
      <c r="O14" s="10"/>
      <c r="P14" s="10" t="s">
        <v>84</v>
      </c>
    </row>
    <row r="15" s="8" customFormat="true" ht="15" hidden="false" customHeight="false" outlineLevel="0" collapsed="false">
      <c r="A15" s="8" t="s">
        <v>85</v>
      </c>
      <c r="B15" s="12" t="s">
        <v>86</v>
      </c>
      <c r="C15" s="7" t="s">
        <v>87</v>
      </c>
      <c r="D15" s="13" t="s">
        <v>87</v>
      </c>
      <c r="E15" s="7"/>
      <c r="F15" s="7"/>
      <c r="G15" s="7" t="s">
        <v>20</v>
      </c>
      <c r="I15" s="7" t="s">
        <v>36</v>
      </c>
      <c r="K15" s="7" t="s">
        <v>88</v>
      </c>
      <c r="L15" s="7" t="s">
        <v>89</v>
      </c>
      <c r="M15" s="7"/>
      <c r="N15" s="14" t="n">
        <v>43009</v>
      </c>
      <c r="O15" s="7"/>
      <c r="P15" s="7" t="s">
        <v>90</v>
      </c>
    </row>
    <row r="16" s="8" customFormat="true" ht="15" hidden="false" customHeight="false" outlineLevel="0" collapsed="false">
      <c r="A16" s="8" t="s">
        <v>91</v>
      </c>
      <c r="B16" s="12" t="s">
        <v>92</v>
      </c>
      <c r="C16" s="7" t="s">
        <v>93</v>
      </c>
      <c r="D16" s="13" t="n">
        <v>0</v>
      </c>
      <c r="E16" s="7" t="s">
        <v>94</v>
      </c>
      <c r="F16" s="7"/>
      <c r="G16" s="7" t="s">
        <v>20</v>
      </c>
      <c r="I16" s="7" t="s">
        <v>95</v>
      </c>
      <c r="J16" s="8" t="s">
        <v>96</v>
      </c>
      <c r="K16" s="7" t="s">
        <v>88</v>
      </c>
      <c r="L16" s="7" t="s">
        <v>89</v>
      </c>
      <c r="M16" s="7"/>
      <c r="N16" s="14" t="n">
        <v>43009</v>
      </c>
      <c r="O16" s="7"/>
      <c r="P16" s="7" t="s">
        <v>97</v>
      </c>
    </row>
    <row r="17" customFormat="false" ht="15" hidden="false" customHeight="false" outlineLevel="0" collapsed="false">
      <c r="A17" s="0" t="s">
        <v>98</v>
      </c>
      <c r="B17" s="5" t="s">
        <v>99</v>
      </c>
      <c r="C17" s="7" t="s">
        <v>93</v>
      </c>
      <c r="D17" s="13" t="n">
        <v>0</v>
      </c>
      <c r="E17" s="7" t="s">
        <v>94</v>
      </c>
      <c r="F17" s="7"/>
      <c r="G17" s="7" t="s">
        <v>20</v>
      </c>
      <c r="I17" s="7" t="s">
        <v>95</v>
      </c>
      <c r="J17" s="8" t="s">
        <v>100</v>
      </c>
      <c r="K17" s="7" t="s">
        <v>88</v>
      </c>
      <c r="L17" s="7" t="s">
        <v>89</v>
      </c>
      <c r="M17" s="7"/>
      <c r="N17" s="14" t="n">
        <v>43009</v>
      </c>
      <c r="O17" s="7"/>
      <c r="P17" s="7" t="s">
        <v>97</v>
      </c>
    </row>
    <row r="18" customFormat="false" ht="15" hidden="false" customHeight="false" outlineLevel="0" collapsed="false">
      <c r="A18" s="0" t="s">
        <v>101</v>
      </c>
      <c r="B18" s="5" t="s">
        <v>102</v>
      </c>
      <c r="C18" s="7" t="s">
        <v>103</v>
      </c>
      <c r="D18" s="15" t="n">
        <v>0</v>
      </c>
      <c r="E18" s="7" t="s">
        <v>104</v>
      </c>
      <c r="F18" s="6"/>
      <c r="G18" s="6" t="s">
        <v>20</v>
      </c>
      <c r="I18" s="6" t="s">
        <v>52</v>
      </c>
      <c r="J18" s="0" t="s">
        <v>105</v>
      </c>
      <c r="K18" s="7" t="s">
        <v>88</v>
      </c>
      <c r="L18" s="7" t="s">
        <v>89</v>
      </c>
      <c r="M18" s="6"/>
      <c r="N18" s="16" t="n">
        <v>43009</v>
      </c>
      <c r="O18" s="6"/>
      <c r="P18" s="7" t="s">
        <v>97</v>
      </c>
    </row>
    <row r="19" customFormat="false" ht="15" hidden="false" customHeight="false" outlineLevel="0" collapsed="false">
      <c r="A19" s="0" t="s">
        <v>106</v>
      </c>
      <c r="B19" s="5" t="s">
        <v>107</v>
      </c>
      <c r="C19" s="17" t="n">
        <v>0</v>
      </c>
      <c r="D19" s="6" t="s">
        <v>108</v>
      </c>
      <c r="E19" s="7" t="s">
        <v>109</v>
      </c>
      <c r="F19" s="6"/>
      <c r="G19" s="6" t="s">
        <v>20</v>
      </c>
      <c r="I19" s="6" t="s">
        <v>46</v>
      </c>
      <c r="J19" s="0" t="s">
        <v>110</v>
      </c>
      <c r="K19" s="7" t="s">
        <v>88</v>
      </c>
      <c r="L19" s="7" t="s">
        <v>89</v>
      </c>
      <c r="M19" s="6"/>
      <c r="N19" s="16" t="n">
        <v>43009</v>
      </c>
      <c r="O19" s="6"/>
      <c r="P19" s="7" t="s">
        <v>97</v>
      </c>
    </row>
    <row r="20" customFormat="false" ht="15" hidden="false" customHeight="false" outlineLevel="0" collapsed="false">
      <c r="A20" s="0" t="s">
        <v>111</v>
      </c>
      <c r="B20" s="5" t="s">
        <v>112</v>
      </c>
      <c r="C20" s="6" t="s">
        <v>113</v>
      </c>
      <c r="D20" s="6" t="s">
        <v>113</v>
      </c>
      <c r="E20" s="6"/>
      <c r="F20" s="6"/>
      <c r="G20" s="6" t="s">
        <v>20</v>
      </c>
      <c r="I20" s="6" t="s">
        <v>114</v>
      </c>
      <c r="J20" s="0" t="s">
        <v>115</v>
      </c>
      <c r="K20" s="7" t="s">
        <v>88</v>
      </c>
      <c r="L20" s="7" t="s">
        <v>89</v>
      </c>
      <c r="M20" s="6"/>
      <c r="N20" s="16" t="n">
        <v>43009</v>
      </c>
      <c r="O20" s="6"/>
      <c r="P20" s="7" t="s">
        <v>97</v>
      </c>
    </row>
    <row r="21" customFormat="false" ht="15" hidden="false" customHeight="false" outlineLevel="0" collapsed="false">
      <c r="A21" s="0" t="s">
        <v>116</v>
      </c>
      <c r="B21" s="5" t="s">
        <v>117</v>
      </c>
      <c r="C21" s="6" t="s">
        <v>118</v>
      </c>
      <c r="D21" s="6" t="s">
        <v>118</v>
      </c>
      <c r="E21" s="6"/>
      <c r="F21" s="6"/>
      <c r="G21" s="6" t="s">
        <v>20</v>
      </c>
      <c r="I21" s="7" t="s">
        <v>119</v>
      </c>
      <c r="J21" s="0" t="s">
        <v>120</v>
      </c>
      <c r="K21" s="7" t="s">
        <v>88</v>
      </c>
      <c r="L21" s="7" t="s">
        <v>89</v>
      </c>
      <c r="M21" s="6"/>
      <c r="N21" s="16" t="n">
        <v>43101</v>
      </c>
      <c r="O21" s="6"/>
      <c r="P21" s="7" t="s">
        <v>97</v>
      </c>
    </row>
    <row r="22" customFormat="false" ht="15" hidden="false" customHeight="false" outlineLevel="0" collapsed="false">
      <c r="A22" s="0" t="s">
        <v>121</v>
      </c>
      <c r="B22" s="5" t="s">
        <v>122</v>
      </c>
      <c r="C22" s="7" t="s">
        <v>93</v>
      </c>
      <c r="D22" s="13" t="n">
        <v>0</v>
      </c>
      <c r="E22" s="7" t="s">
        <v>94</v>
      </c>
      <c r="F22" s="7"/>
      <c r="G22" s="7" t="s">
        <v>20</v>
      </c>
      <c r="I22" s="7" t="s">
        <v>95</v>
      </c>
      <c r="J22" s="8"/>
      <c r="K22" s="7" t="s">
        <v>88</v>
      </c>
      <c r="L22" s="7" t="s">
        <v>89</v>
      </c>
      <c r="M22" s="7"/>
      <c r="N22" s="14" t="n">
        <v>43466</v>
      </c>
      <c r="O22" s="7"/>
      <c r="P22" s="7" t="s">
        <v>97</v>
      </c>
    </row>
    <row r="23" customFormat="false" ht="15" hidden="false" customHeight="false" outlineLevel="0" collapsed="false">
      <c r="A23" s="0" t="s">
        <v>123</v>
      </c>
      <c r="B23" s="5" t="s">
        <v>124</v>
      </c>
      <c r="C23" s="7" t="s">
        <v>103</v>
      </c>
      <c r="D23" s="15" t="n">
        <v>0</v>
      </c>
      <c r="E23" s="7" t="s">
        <v>104</v>
      </c>
      <c r="F23" s="6"/>
      <c r="G23" s="6" t="s">
        <v>20</v>
      </c>
      <c r="I23" s="6" t="s">
        <v>52</v>
      </c>
      <c r="K23" s="7" t="s">
        <v>88</v>
      </c>
      <c r="L23" s="7" t="s">
        <v>89</v>
      </c>
      <c r="M23" s="6"/>
      <c r="N23" s="14" t="n">
        <v>43466</v>
      </c>
      <c r="O23" s="6"/>
      <c r="P23" s="7" t="s">
        <v>97</v>
      </c>
    </row>
    <row r="24" customFormat="false" ht="15" hidden="false" customHeight="false" outlineLevel="0" collapsed="false">
      <c r="A24" s="0" t="s">
        <v>125</v>
      </c>
      <c r="B24" s="5" t="s">
        <v>126</v>
      </c>
      <c r="C24" s="7" t="s">
        <v>127</v>
      </c>
      <c r="D24" s="7" t="s">
        <v>128</v>
      </c>
      <c r="E24" s="7" t="s">
        <v>129</v>
      </c>
      <c r="F24" s="6" t="s">
        <v>130</v>
      </c>
      <c r="G24" s="7" t="s">
        <v>20</v>
      </c>
      <c r="I24" s="7" t="s">
        <v>131</v>
      </c>
      <c r="J24" s="5"/>
      <c r="K24" s="7" t="s">
        <v>22</v>
      </c>
      <c r="L24" s="7" t="s">
        <v>132</v>
      </c>
      <c r="M24" s="6"/>
      <c r="N24" s="6"/>
      <c r="O24" s="6"/>
      <c r="P24" s="7" t="s">
        <v>32</v>
      </c>
    </row>
    <row r="25" customFormat="false" ht="15" hidden="false" customHeight="false" outlineLevel="0" collapsed="false">
      <c r="A25" s="0" t="s">
        <v>133</v>
      </c>
      <c r="B25" s="5" t="s">
        <v>134</v>
      </c>
      <c r="C25" s="7" t="s">
        <v>18</v>
      </c>
      <c r="D25" s="7" t="s">
        <v>135</v>
      </c>
      <c r="E25" s="6"/>
      <c r="F25" s="7" t="s">
        <v>74</v>
      </c>
      <c r="G25" s="7" t="s">
        <v>20</v>
      </c>
      <c r="I25" s="7" t="s">
        <v>136</v>
      </c>
      <c r="J25" s="5"/>
      <c r="K25" s="7" t="s">
        <v>22</v>
      </c>
      <c r="L25" s="7" t="s">
        <v>132</v>
      </c>
      <c r="M25" s="6"/>
      <c r="N25" s="6"/>
      <c r="O25" s="6"/>
      <c r="P25" s="7" t="s">
        <v>137</v>
      </c>
    </row>
    <row r="26" customFormat="false" ht="15" hidden="false" customHeight="false" outlineLevel="0" collapsed="false">
      <c r="B26" s="5"/>
      <c r="C26" s="6"/>
      <c r="D26" s="6"/>
      <c r="E26" s="6"/>
      <c r="F26" s="6"/>
      <c r="G26" s="6"/>
      <c r="I26" s="6"/>
      <c r="J26" s="5"/>
      <c r="K26" s="6"/>
      <c r="L26" s="7"/>
      <c r="M26" s="6"/>
      <c r="N26" s="6"/>
      <c r="O26" s="6"/>
      <c r="P26" s="6"/>
    </row>
    <row r="27" customFormat="false" ht="15" hidden="false" customHeight="false" outlineLevel="0" collapsed="false">
      <c r="B27" s="5"/>
      <c r="C27" s="6"/>
      <c r="D27" s="6"/>
      <c r="E27" s="6"/>
      <c r="F27" s="6"/>
      <c r="G27" s="6"/>
      <c r="H27" s="6"/>
      <c r="I27" s="5"/>
      <c r="J27" s="6"/>
      <c r="K27" s="7"/>
      <c r="L27" s="6"/>
      <c r="M27" s="6"/>
      <c r="N27" s="6"/>
      <c r="O27" s="6"/>
    </row>
    <row r="28" customFormat="false" ht="15" hidden="false" customHeight="false" outlineLevel="0" collapsed="false">
      <c r="B28" s="5"/>
      <c r="C28" s="6"/>
      <c r="D28" s="6"/>
      <c r="E28" s="6"/>
      <c r="F28" s="6"/>
      <c r="G28" s="6"/>
      <c r="H28" s="6"/>
    </row>
    <row r="29" customFormat="false" ht="15" hidden="false" customHeight="false" outlineLevel="0" collapsed="false">
      <c r="B29" s="5"/>
      <c r="C29" s="6"/>
      <c r="D29" s="6"/>
      <c r="E29" s="6"/>
      <c r="F29" s="6"/>
      <c r="G29" s="6"/>
      <c r="H29" s="6"/>
    </row>
    <row r="30" customFormat="false" ht="15" hidden="false" customHeight="false" outlineLevel="0" collapsed="false">
      <c r="B30" s="5"/>
      <c r="C30" s="6"/>
      <c r="D30" s="6"/>
      <c r="E30" s="6"/>
      <c r="F30" s="6"/>
      <c r="G30" s="6"/>
      <c r="H30" s="6"/>
    </row>
    <row r="31" customFormat="false" ht="15" hidden="false" customHeight="false" outlineLevel="0" collapsed="false">
      <c r="B31" s="5"/>
      <c r="C31" s="6"/>
      <c r="D31" s="6"/>
      <c r="E31" s="6"/>
      <c r="F31" s="6"/>
      <c r="G31" s="6"/>
      <c r="H31" s="6"/>
    </row>
    <row r="32" customFormat="false" ht="15" hidden="false" customHeight="false" outlineLevel="0" collapsed="false">
      <c r="B32" s="5"/>
      <c r="C32" s="6"/>
      <c r="D32" s="6"/>
      <c r="E32" s="6"/>
      <c r="F32" s="6"/>
      <c r="G32" s="6"/>
      <c r="H32" s="6"/>
    </row>
    <row r="33" customFormat="false" ht="15" hidden="false" customHeight="false" outlineLevel="0" collapsed="false">
      <c r="B33" s="5"/>
      <c r="C33" s="6"/>
      <c r="D33" s="6"/>
      <c r="E33" s="6"/>
      <c r="F33" s="6"/>
      <c r="G33" s="6"/>
      <c r="H33" s="6"/>
    </row>
    <row r="34" customFormat="false" ht="15" hidden="false" customHeight="false" outlineLevel="0" collapsed="false">
      <c r="B34" s="5"/>
      <c r="C34" s="6"/>
      <c r="D34" s="6"/>
      <c r="E34" s="6"/>
      <c r="F34" s="6"/>
      <c r="G34" s="6"/>
      <c r="H34" s="6"/>
    </row>
    <row r="35" customFormat="false" ht="15" hidden="false" customHeight="false" outlineLevel="0" collapsed="false">
      <c r="B35" s="5"/>
      <c r="C35" s="6"/>
      <c r="D35" s="6"/>
      <c r="E35" s="6"/>
      <c r="F35" s="6"/>
      <c r="G35" s="6"/>
      <c r="H35" s="6"/>
    </row>
    <row r="36" customFormat="false" ht="15" hidden="false" customHeight="false" outlineLevel="0" collapsed="false">
      <c r="B36" s="5"/>
      <c r="C36" s="6"/>
      <c r="D36" s="6"/>
      <c r="E36" s="6"/>
      <c r="F36" s="6"/>
      <c r="G36" s="6"/>
      <c r="H36" s="6"/>
    </row>
  </sheetData>
  <autoFilter ref="A1:P25"/>
  <mergeCells count="16">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J3" activePane="bottomRight" state="frozen"/>
      <selection pane="topLeft" activeCell="A1" activeCellId="0" sqref="A1"/>
      <selection pane="topRight" activeCell="J1" activeCellId="0" sqref="J1"/>
      <selection pane="bottomLeft" activeCell="A3" activeCellId="0" sqref="A3"/>
      <selection pane="bottomRight" activeCell="M1" activeCellId="0" sqref="M1"/>
    </sheetView>
  </sheetViews>
  <sheetFormatPr defaultColWidth="11.43359375" defaultRowHeight="15" zeroHeight="false" outlineLevelRow="0" outlineLevelCol="0"/>
  <cols>
    <col collapsed="false" customWidth="true" hidden="false" outlineLevel="0" max="1" min="1" style="0" width="38.43"/>
    <col collapsed="false" customWidth="true" hidden="false" outlineLevel="0" max="2" min="2" style="0" width="10.42"/>
    <col collapsed="false" customWidth="true" hidden="false" outlineLevel="0" max="3" min="3" style="0" width="9"/>
    <col collapsed="false" customWidth="true" hidden="false" outlineLevel="0" max="4" min="4" style="0" width="7.42"/>
    <col collapsed="false" customWidth="true" hidden="false" outlineLevel="0" max="5" min="5" style="0" width="10.85"/>
    <col collapsed="false" customWidth="true" hidden="false" outlineLevel="0" max="6" min="6" style="0" width="13.57"/>
    <col collapsed="false" customWidth="true" hidden="false" outlineLevel="0" max="7" min="7" style="0" width="14.7"/>
    <col collapsed="false" customWidth="true" hidden="false" outlineLevel="0" max="8" min="8" style="0" width="20.57"/>
    <col collapsed="false" customWidth="true" hidden="false" outlineLevel="0" max="9" min="9" style="18" width="21.57"/>
    <col collapsed="false" customWidth="true" hidden="false" outlineLevel="0" max="10" min="10" style="0" width="15.29"/>
    <col collapsed="false" customWidth="true" hidden="false" outlineLevel="0" max="12" min="11" style="0" width="21.14"/>
    <col collapsed="false" customWidth="true" hidden="false" outlineLevel="0" max="13" min="13" style="0" width="23.01"/>
    <col collapsed="false" customWidth="true" hidden="false" outlineLevel="0" max="15" min="14" style="0" width="14.86"/>
    <col collapsed="false" customWidth="true" hidden="false" outlineLevel="0" max="16" min="16" style="0" width="21.43"/>
  </cols>
  <sheetData>
    <row r="1" s="20" customFormat="true" ht="16.5" hidden="false" customHeight="true" outlineLevel="0" collapsed="false">
      <c r="A1" s="1" t="s">
        <v>0</v>
      </c>
      <c r="B1" s="1" t="s">
        <v>1</v>
      </c>
      <c r="C1" s="3" t="s">
        <v>138</v>
      </c>
      <c r="D1" s="3" t="s">
        <v>139</v>
      </c>
      <c r="E1" s="3" t="s">
        <v>140</v>
      </c>
      <c r="F1" s="19" t="s">
        <v>141</v>
      </c>
      <c r="G1" s="19" t="s">
        <v>142</v>
      </c>
      <c r="H1" s="19" t="s">
        <v>143</v>
      </c>
      <c r="I1" s="4" t="s">
        <v>144</v>
      </c>
      <c r="J1" s="4" t="s">
        <v>145</v>
      </c>
      <c r="K1" s="3" t="s">
        <v>146</v>
      </c>
      <c r="L1" s="3" t="s">
        <v>6</v>
      </c>
      <c r="M1" s="4" t="s">
        <v>7</v>
      </c>
      <c r="N1" s="3" t="s">
        <v>8</v>
      </c>
      <c r="O1" s="3" t="s">
        <v>9</v>
      </c>
      <c r="P1" s="3" t="s">
        <v>10</v>
      </c>
      <c r="Q1" s="3" t="s">
        <v>11</v>
      </c>
      <c r="R1" s="3" t="s">
        <v>12</v>
      </c>
      <c r="S1" s="3" t="s">
        <v>147</v>
      </c>
      <c r="T1" s="3" t="s">
        <v>13</v>
      </c>
      <c r="U1" s="3" t="s">
        <v>14</v>
      </c>
      <c r="V1" s="3" t="s">
        <v>15</v>
      </c>
    </row>
    <row r="2" s="20" customFormat="true" ht="30.75" hidden="false" customHeight="true" outlineLevel="0" collapsed="false">
      <c r="A2" s="1"/>
      <c r="B2" s="1"/>
      <c r="C2" s="3"/>
      <c r="D2" s="3"/>
      <c r="E2" s="3"/>
      <c r="F2" s="19"/>
      <c r="G2" s="19"/>
      <c r="H2" s="19"/>
      <c r="I2" s="4"/>
      <c r="J2" s="4"/>
      <c r="K2" s="3"/>
      <c r="L2" s="3"/>
      <c r="M2" s="4"/>
      <c r="N2" s="3"/>
      <c r="O2" s="3"/>
      <c r="P2" s="3"/>
      <c r="Q2" s="3"/>
      <c r="R2" s="3"/>
      <c r="S2" s="3"/>
      <c r="T2" s="3"/>
      <c r="U2" s="3"/>
      <c r="V2" s="3"/>
    </row>
    <row r="3" s="6" customFormat="true" ht="15" hidden="false" customHeight="false" outlineLevel="0" collapsed="false">
      <c r="A3" s="6" t="s">
        <v>148</v>
      </c>
      <c r="B3" s="5" t="s">
        <v>149</v>
      </c>
      <c r="C3" s="6" t="n">
        <v>0.1</v>
      </c>
      <c r="D3" s="6" t="n">
        <v>1</v>
      </c>
      <c r="E3" s="6" t="s">
        <v>150</v>
      </c>
      <c r="L3" s="6" t="s">
        <v>151</v>
      </c>
      <c r="N3" s="6" t="n">
        <v>8312</v>
      </c>
      <c r="O3" s="5" t="n">
        <v>765052</v>
      </c>
      <c r="P3" s="7"/>
      <c r="Q3" s="7" t="s">
        <v>152</v>
      </c>
      <c r="R3" s="7"/>
      <c r="U3" s="6" t="s">
        <v>153</v>
      </c>
      <c r="V3" s="6" t="s">
        <v>154</v>
      </c>
    </row>
    <row r="4" s="6" customFormat="true" ht="15" hidden="false" customHeight="false" outlineLevel="0" collapsed="false">
      <c r="A4" s="6" t="s">
        <v>155</v>
      </c>
      <c r="B4" s="5" t="s">
        <v>156</v>
      </c>
      <c r="C4" s="6" t="n">
        <v>0.1</v>
      </c>
      <c r="D4" s="6" t="n">
        <v>1</v>
      </c>
      <c r="E4" s="6" t="s">
        <v>150</v>
      </c>
      <c r="L4" s="6" t="s">
        <v>151</v>
      </c>
      <c r="N4" s="6" t="n">
        <v>8312</v>
      </c>
      <c r="O4" s="5" t="n">
        <v>1216639</v>
      </c>
      <c r="P4" s="7"/>
      <c r="Q4" s="7" t="s">
        <v>152</v>
      </c>
      <c r="R4" s="7"/>
      <c r="U4" s="6" t="s">
        <v>153</v>
      </c>
      <c r="V4" s="6" t="s">
        <v>154</v>
      </c>
    </row>
    <row r="5" s="6" customFormat="true" ht="15" hidden="false" customHeight="false" outlineLevel="0" collapsed="false">
      <c r="A5" s="6" t="s">
        <v>157</v>
      </c>
      <c r="B5" s="5" t="s">
        <v>158</v>
      </c>
      <c r="K5" s="6" t="s">
        <v>159</v>
      </c>
      <c r="L5" s="6" t="s">
        <v>151</v>
      </c>
      <c r="N5" s="6" t="s">
        <v>160</v>
      </c>
      <c r="O5" s="5" t="n">
        <v>1422498</v>
      </c>
      <c r="P5" s="7"/>
      <c r="Q5" s="7" t="s">
        <v>152</v>
      </c>
      <c r="R5" s="7"/>
    </row>
    <row r="6" s="6" customFormat="true" ht="15" hidden="false" customHeight="false" outlineLevel="0" collapsed="false">
      <c r="A6" s="6" t="s">
        <v>161</v>
      </c>
      <c r="B6" s="5" t="s">
        <v>162</v>
      </c>
      <c r="C6" s="7"/>
      <c r="D6" s="7"/>
      <c r="E6" s="7"/>
      <c r="K6" s="7" t="s">
        <v>159</v>
      </c>
      <c r="L6" s="6" t="s">
        <v>151</v>
      </c>
      <c r="N6" s="6" t="s">
        <v>160</v>
      </c>
      <c r="O6" s="5" t="n">
        <v>1271527</v>
      </c>
      <c r="P6" s="7"/>
      <c r="Q6" s="7" t="s">
        <v>152</v>
      </c>
      <c r="R6" s="7"/>
    </row>
    <row r="7" s="6" customFormat="true" ht="15" hidden="false" customHeight="false" outlineLevel="0" collapsed="false">
      <c r="B7" s="5"/>
      <c r="C7" s="7"/>
      <c r="D7" s="7"/>
      <c r="E7" s="7"/>
    </row>
    <row r="8" s="6" customFormat="true" ht="15" hidden="false" customHeight="false" outlineLevel="0" collapsed="false">
      <c r="B8" s="5"/>
      <c r="C8" s="7"/>
      <c r="D8" s="7"/>
      <c r="E8" s="7"/>
    </row>
    <row r="9" s="6" customFormat="true" ht="15" hidden="false" customHeight="false" outlineLevel="0" collapsed="false">
      <c r="B9" s="5"/>
      <c r="C9" s="7"/>
      <c r="D9" s="7"/>
      <c r="E9" s="7"/>
    </row>
    <row r="10" s="6" customFormat="true" ht="15" hidden="false" customHeight="false" outlineLevel="0" collapsed="false">
      <c r="B10" s="5"/>
      <c r="C10" s="7"/>
      <c r="D10" s="7"/>
      <c r="E10" s="7"/>
    </row>
    <row r="11" s="6" customFormat="true" ht="15" hidden="false" customHeight="false" outlineLevel="0" collapsed="false">
      <c r="B11" s="5"/>
      <c r="C11" s="7"/>
      <c r="D11" s="7"/>
      <c r="E11" s="7"/>
    </row>
    <row r="12" s="6" customFormat="true" ht="15" hidden="false" customHeight="false" outlineLevel="0" collapsed="false">
      <c r="B12" s="5"/>
      <c r="C12" s="7"/>
      <c r="D12" s="7"/>
      <c r="E12" s="7"/>
    </row>
    <row r="13" s="6" customFormat="true" ht="15" hidden="false" customHeight="false" outlineLevel="0" collapsed="false">
      <c r="B13" s="5"/>
      <c r="C13" s="7"/>
      <c r="E13" s="7"/>
      <c r="I13" s="5"/>
      <c r="J13" s="7"/>
      <c r="K13" s="7"/>
      <c r="L13" s="7"/>
    </row>
    <row r="14" s="6" customFormat="true" ht="15" hidden="false" customHeight="false" outlineLevel="0" collapsed="false">
      <c r="B14" s="5"/>
      <c r="D14" s="7"/>
      <c r="E14" s="7"/>
      <c r="I14" s="5"/>
      <c r="K14" s="7"/>
      <c r="L14" s="7"/>
    </row>
    <row r="15" s="6" customFormat="true" ht="15" hidden="false" customHeight="false" outlineLevel="0" collapsed="false">
      <c r="B15" s="5"/>
      <c r="D15" s="7"/>
      <c r="E15" s="7"/>
      <c r="I15" s="5"/>
      <c r="K15" s="7"/>
      <c r="L15" s="7"/>
    </row>
    <row r="16" s="6" customFormat="true" ht="15" hidden="false" customHeight="false" outlineLevel="0" collapsed="false">
      <c r="B16" s="5"/>
      <c r="D16" s="7"/>
      <c r="E16" s="7"/>
      <c r="I16" s="5"/>
      <c r="K16" s="7"/>
      <c r="L16" s="7"/>
    </row>
    <row r="17" s="6" customFormat="true" ht="15" hidden="false" customHeight="false" outlineLevel="0" collapsed="false">
      <c r="B17" s="5"/>
      <c r="D17" s="7"/>
      <c r="I17" s="5"/>
      <c r="K17" s="7"/>
      <c r="L17" s="7"/>
    </row>
    <row r="18" s="6" customFormat="true" ht="15" hidden="false" customHeight="false" outlineLevel="0" collapsed="false">
      <c r="B18" s="5"/>
      <c r="D18" s="7"/>
      <c r="E18" s="7"/>
      <c r="I18" s="5"/>
      <c r="K18" s="7"/>
      <c r="L18" s="7"/>
    </row>
    <row r="19" s="6" customFormat="true" ht="15" hidden="false" customHeight="false" outlineLevel="0" collapsed="false">
      <c r="B19" s="5"/>
      <c r="D19" s="7"/>
      <c r="E19" s="7"/>
      <c r="I19" s="5"/>
      <c r="K19" s="7"/>
      <c r="L19" s="7"/>
    </row>
    <row r="20" s="6" customFormat="true" ht="15" hidden="false" customHeight="false" outlineLevel="0" collapsed="false">
      <c r="B20" s="5"/>
      <c r="I20" s="5"/>
      <c r="K20" s="7"/>
      <c r="L20" s="7"/>
    </row>
    <row r="21" s="6" customFormat="true" ht="15" hidden="false" customHeight="false" outlineLevel="0" collapsed="false">
      <c r="B21" s="5"/>
      <c r="I21" s="5"/>
      <c r="K21" s="7"/>
      <c r="L21" s="7"/>
    </row>
    <row r="22" s="6" customFormat="true" ht="15" hidden="false" customHeight="true" outlineLevel="0" collapsed="false">
      <c r="B22" s="5"/>
      <c r="I22" s="5"/>
      <c r="K22" s="7"/>
      <c r="L22" s="7"/>
    </row>
    <row r="23" s="6" customFormat="true" ht="15" hidden="false" customHeight="false" outlineLevel="0" collapsed="false">
      <c r="B23" s="5"/>
      <c r="I23" s="5"/>
      <c r="K23" s="7"/>
      <c r="L23" s="7"/>
    </row>
    <row r="24" s="6" customFormat="true" ht="15" hidden="false" customHeight="false" outlineLevel="0" collapsed="false">
      <c r="B24" s="5"/>
      <c r="K24" s="7"/>
      <c r="L24" s="7"/>
    </row>
    <row r="25" s="6" customFormat="true" ht="15" hidden="false" customHeight="false" outlineLevel="0" collapsed="false">
      <c r="B25" s="5"/>
      <c r="K25" s="7"/>
      <c r="L25" s="7"/>
    </row>
    <row r="26" s="6" customFormat="true" ht="15" hidden="false" customHeight="false" outlineLevel="0" collapsed="false">
      <c r="B26" s="5"/>
      <c r="I26" s="5"/>
      <c r="K26" s="7"/>
      <c r="L26" s="7"/>
    </row>
    <row r="27" s="6" customFormat="true" ht="15" hidden="false" customHeight="false" outlineLevel="0" collapsed="false">
      <c r="B27" s="5"/>
      <c r="I27" s="5"/>
      <c r="K27" s="7"/>
      <c r="L27" s="7"/>
    </row>
    <row r="28" s="6" customFormat="true" ht="15" hidden="false" customHeight="false" outlineLevel="0" collapsed="false">
      <c r="B28" s="5"/>
      <c r="I28" s="12"/>
      <c r="K28" s="7"/>
      <c r="L28" s="7"/>
    </row>
    <row r="29" s="6" customFormat="true" ht="15" hidden="false" customHeight="false" outlineLevel="0" collapsed="false">
      <c r="B29" s="5"/>
      <c r="I29" s="5"/>
      <c r="K29" s="7"/>
      <c r="L29" s="7"/>
    </row>
    <row r="30" s="6" customFormat="true" ht="15" hidden="false" customHeight="false" outlineLevel="0" collapsed="false">
      <c r="B30" s="5"/>
      <c r="I30" s="12"/>
      <c r="K30" s="7"/>
      <c r="L30" s="7"/>
    </row>
    <row r="31" s="6" customFormat="true" ht="15" hidden="false" customHeight="false" outlineLevel="0" collapsed="false">
      <c r="B31" s="5"/>
      <c r="I31" s="5"/>
      <c r="K31" s="7"/>
      <c r="L31" s="7"/>
    </row>
    <row r="32" s="6" customFormat="true" ht="15" hidden="false" customHeight="false" outlineLevel="0" collapsed="false">
      <c r="B32" s="5"/>
      <c r="I32" s="5"/>
      <c r="K32" s="7"/>
      <c r="L32" s="7"/>
    </row>
    <row r="33" s="6" customFormat="true" ht="15" hidden="false" customHeight="false" outlineLevel="0" collapsed="false">
      <c r="B33" s="5"/>
      <c r="I33" s="5"/>
      <c r="K33" s="7"/>
      <c r="L33" s="7"/>
    </row>
    <row r="34" s="6" customFormat="true" ht="15" hidden="false" customHeight="false" outlineLevel="0" collapsed="false">
      <c r="B34" s="5"/>
      <c r="I34" s="5"/>
      <c r="K34" s="7"/>
      <c r="L34" s="7"/>
    </row>
    <row r="35" s="6" customFormat="true" ht="15" hidden="false" customHeight="false" outlineLevel="0" collapsed="false">
      <c r="B35" s="5"/>
      <c r="I35" s="5"/>
      <c r="K35" s="7"/>
      <c r="L35" s="7"/>
    </row>
  </sheetData>
  <autoFilter ref="A1:V6"/>
  <mergeCells count="22">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3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K109" activePane="bottomRight" state="frozen"/>
      <selection pane="topLeft" activeCell="A1" activeCellId="0" sqref="A1"/>
      <selection pane="topRight" activeCell="K1" activeCellId="0" sqref="K1"/>
      <selection pane="bottomLeft" activeCell="A109" activeCellId="0" sqref="A109"/>
      <selection pane="bottomRight" activeCell="P135" activeCellId="0" sqref="P135"/>
    </sheetView>
  </sheetViews>
  <sheetFormatPr defaultColWidth="11.43359375" defaultRowHeight="15" zeroHeight="false" outlineLevelRow="0" outlineLevelCol="0"/>
  <cols>
    <col collapsed="false" customWidth="true" hidden="false" outlineLevel="0" max="1" min="1" style="0" width="38.7"/>
    <col collapsed="false" customWidth="true" hidden="false" outlineLevel="0" max="2" min="2" style="0" width="10.42"/>
    <col collapsed="false" customWidth="true" hidden="false" outlineLevel="0" max="4" min="3" style="0" width="7.42"/>
    <col collapsed="false" customWidth="true" hidden="false" outlineLevel="0" max="5" min="5" style="0" width="10.85"/>
    <col collapsed="false" customWidth="true" hidden="false" outlineLevel="0" max="6" min="6" style="0" width="10"/>
    <col collapsed="false" customWidth="true" hidden="false" outlineLevel="0" max="7" min="7" style="0" width="13.57"/>
    <col collapsed="false" customWidth="true" hidden="false" outlineLevel="0" max="8" min="8" style="0" width="8.71"/>
    <col collapsed="false" customWidth="true" hidden="false" outlineLevel="0" max="11" min="9" style="0" width="23.01"/>
    <col collapsed="false" customWidth="true" hidden="false" outlineLevel="0" max="12" min="12" style="18" width="15.42"/>
    <col collapsed="false" customWidth="true" hidden="false" outlineLevel="0" max="13" min="13" style="0" width="26.42"/>
    <col collapsed="false" customWidth="true" hidden="false" outlineLevel="0" max="14" min="14" style="0" width="27.58"/>
    <col collapsed="false" customWidth="true" hidden="false" outlineLevel="0" max="16" min="15" style="0" width="27"/>
    <col collapsed="false" customWidth="true" hidden="false" outlineLevel="0" max="17" min="17" style="0" width="23.01"/>
    <col collapsed="false" customWidth="true" hidden="false" outlineLevel="0" max="19" min="18" style="0" width="14.86"/>
    <col collapsed="false" customWidth="true" hidden="false" outlineLevel="0" max="20" min="20" style="0" width="21.43"/>
  </cols>
  <sheetData>
    <row r="1" s="20" customFormat="true" ht="16.5" hidden="false" customHeight="true" outlineLevel="0" collapsed="false">
      <c r="A1" s="3" t="s">
        <v>0</v>
      </c>
      <c r="B1" s="3" t="s">
        <v>1</v>
      </c>
      <c r="C1" s="3" t="s">
        <v>138</v>
      </c>
      <c r="D1" s="3" t="s">
        <v>139</v>
      </c>
      <c r="E1" s="3" t="s">
        <v>140</v>
      </c>
      <c r="F1" s="3" t="s">
        <v>163</v>
      </c>
      <c r="G1" s="19" t="s">
        <v>141</v>
      </c>
      <c r="H1" s="19" t="s">
        <v>142</v>
      </c>
      <c r="I1" s="19" t="s">
        <v>143</v>
      </c>
      <c r="J1" s="4" t="s">
        <v>144</v>
      </c>
      <c r="K1" s="4" t="s">
        <v>145</v>
      </c>
      <c r="L1" s="3" t="s">
        <v>146</v>
      </c>
      <c r="M1" s="3" t="s">
        <v>6</v>
      </c>
      <c r="N1" s="4" t="s">
        <v>7</v>
      </c>
      <c r="O1" s="3" t="s">
        <v>8</v>
      </c>
      <c r="P1" s="3" t="s">
        <v>9</v>
      </c>
      <c r="Q1" s="3" t="s">
        <v>164</v>
      </c>
      <c r="R1" s="3" t="s">
        <v>10</v>
      </c>
      <c r="S1" s="3" t="s">
        <v>11</v>
      </c>
      <c r="T1" s="3" t="s">
        <v>12</v>
      </c>
      <c r="U1" s="3" t="s">
        <v>147</v>
      </c>
      <c r="V1" s="3" t="s">
        <v>13</v>
      </c>
      <c r="W1" s="3" t="s">
        <v>14</v>
      </c>
      <c r="X1" s="3" t="s">
        <v>15</v>
      </c>
    </row>
    <row r="2" s="20" customFormat="true" ht="30.75" hidden="false" customHeight="true" outlineLevel="0" collapsed="false">
      <c r="A2" s="3"/>
      <c r="B2" s="3"/>
      <c r="C2" s="3"/>
      <c r="D2" s="3"/>
      <c r="E2" s="3"/>
      <c r="F2" s="3"/>
      <c r="G2" s="19"/>
      <c r="H2" s="19"/>
      <c r="I2" s="19"/>
      <c r="J2" s="4"/>
      <c r="K2" s="4"/>
      <c r="L2" s="3"/>
      <c r="M2" s="3"/>
      <c r="N2" s="4"/>
      <c r="O2" s="3"/>
      <c r="P2" s="3"/>
      <c r="Q2" s="3"/>
      <c r="R2" s="3"/>
      <c r="S2" s="3"/>
      <c r="T2" s="3"/>
      <c r="U2" s="3"/>
      <c r="V2" s="3"/>
      <c r="W2" s="3"/>
      <c r="X2" s="3"/>
    </row>
    <row r="3" s="6" customFormat="true" ht="15" hidden="false" customHeight="false" outlineLevel="0" collapsed="false">
      <c r="A3" s="6" t="s">
        <v>165</v>
      </c>
      <c r="B3" s="5" t="s">
        <v>166</v>
      </c>
      <c r="C3" s="6" t="n">
        <v>0</v>
      </c>
      <c r="D3" s="6" t="n">
        <v>0.2</v>
      </c>
      <c r="E3" s="6" t="s">
        <v>167</v>
      </c>
      <c r="G3" s="6" t="n">
        <v>0</v>
      </c>
      <c r="H3" s="7" t="n">
        <v>10</v>
      </c>
      <c r="I3" s="6" t="s">
        <v>168</v>
      </c>
      <c r="J3" s="6" t="n">
        <f aca="false">(D3-C3)/(H3-G3)</f>
        <v>0.02</v>
      </c>
      <c r="K3" s="6" t="n">
        <f aca="false">D3-(J3*H3)</f>
        <v>0</v>
      </c>
      <c r="L3" s="6" t="s">
        <v>169</v>
      </c>
      <c r="M3" s="6" t="s">
        <v>170</v>
      </c>
      <c r="O3" s="6" t="s">
        <v>171</v>
      </c>
      <c r="P3" s="5" t="n">
        <v>83714</v>
      </c>
      <c r="Q3" s="6" t="s">
        <v>172</v>
      </c>
      <c r="R3" s="6" t="s">
        <v>173</v>
      </c>
      <c r="S3" s="7" t="s">
        <v>152</v>
      </c>
      <c r="T3" s="7"/>
    </row>
    <row r="4" s="6" customFormat="true" ht="15" hidden="false" customHeight="false" outlineLevel="0" collapsed="false">
      <c r="A4" s="6" t="s">
        <v>174</v>
      </c>
      <c r="B4" s="5" t="s">
        <v>175</v>
      </c>
      <c r="C4" s="6" t="n">
        <v>0</v>
      </c>
      <c r="D4" s="6" t="n">
        <v>0.2</v>
      </c>
      <c r="E4" s="6" t="s">
        <v>167</v>
      </c>
      <c r="G4" s="6" t="n">
        <v>0</v>
      </c>
      <c r="H4" s="7" t="n">
        <v>10</v>
      </c>
      <c r="I4" s="6" t="s">
        <v>168</v>
      </c>
      <c r="J4" s="6" t="n">
        <f aca="false">(D4-C4)/(H4-G4)</f>
        <v>0.02</v>
      </c>
      <c r="K4" s="6" t="n">
        <f aca="false">D4-(J4*H4)</f>
        <v>0</v>
      </c>
      <c r="L4" s="6" t="s">
        <v>169</v>
      </c>
      <c r="M4" s="6" t="s">
        <v>170</v>
      </c>
      <c r="O4" s="6" t="s">
        <v>176</v>
      </c>
      <c r="P4" s="5" t="n">
        <v>80876</v>
      </c>
      <c r="Q4" s="6" t="s">
        <v>172</v>
      </c>
      <c r="R4" s="6" t="s">
        <v>173</v>
      </c>
      <c r="S4" s="7" t="s">
        <v>177</v>
      </c>
      <c r="T4" s="7"/>
    </row>
    <row r="5" s="6" customFormat="true" ht="15" hidden="false" customHeight="false" outlineLevel="0" collapsed="false">
      <c r="A5" s="6" t="s">
        <v>178</v>
      </c>
      <c r="B5" s="5" t="s">
        <v>179</v>
      </c>
      <c r="C5" s="6" t="n">
        <v>0</v>
      </c>
      <c r="D5" s="6" t="n">
        <v>5</v>
      </c>
      <c r="E5" s="6" t="s">
        <v>167</v>
      </c>
      <c r="G5" s="6" t="n">
        <v>0</v>
      </c>
      <c r="H5" s="7" t="n">
        <v>10</v>
      </c>
      <c r="I5" s="6" t="s">
        <v>168</v>
      </c>
      <c r="J5" s="6" t="n">
        <f aca="false">(D5-C5)/(H5-G5)</f>
        <v>0.5</v>
      </c>
      <c r="K5" s="6" t="n">
        <f aca="false">D5-(J5*H5)</f>
        <v>0</v>
      </c>
      <c r="L5" s="6" t="s">
        <v>169</v>
      </c>
      <c r="M5" s="6" t="s">
        <v>170</v>
      </c>
      <c r="O5" s="6" t="s">
        <v>180</v>
      </c>
      <c r="P5" s="5" t="n">
        <v>74274</v>
      </c>
      <c r="Q5" s="6" t="s">
        <v>172</v>
      </c>
      <c r="R5" s="6" t="s">
        <v>173</v>
      </c>
      <c r="S5" s="7" t="s">
        <v>177</v>
      </c>
      <c r="T5" s="7"/>
    </row>
    <row r="6" s="6" customFormat="true" ht="15" hidden="false" customHeight="false" outlineLevel="0" collapsed="false">
      <c r="A6" s="6" t="s">
        <v>181</v>
      </c>
      <c r="B6" s="5" t="s">
        <v>182</v>
      </c>
      <c r="C6" s="6" t="n">
        <v>0</v>
      </c>
      <c r="D6" s="6" t="n">
        <v>5</v>
      </c>
      <c r="E6" s="6" t="s">
        <v>167</v>
      </c>
      <c r="G6" s="6" t="n">
        <v>0</v>
      </c>
      <c r="H6" s="7" t="n">
        <v>10</v>
      </c>
      <c r="I6" s="6" t="s">
        <v>168</v>
      </c>
      <c r="J6" s="6" t="n">
        <f aca="false">(D6-C6)/(H6-G6)</f>
        <v>0.5</v>
      </c>
      <c r="K6" s="6" t="n">
        <f aca="false">D6-(J6*H6)</f>
        <v>0</v>
      </c>
      <c r="L6" s="6" t="s">
        <v>169</v>
      </c>
      <c r="M6" s="6" t="s">
        <v>170</v>
      </c>
      <c r="O6" s="6" t="s">
        <v>183</v>
      </c>
      <c r="P6" s="5" t="n">
        <v>81248</v>
      </c>
      <c r="Q6" s="6" t="s">
        <v>172</v>
      </c>
      <c r="R6" s="6" t="s">
        <v>173</v>
      </c>
      <c r="S6" s="7" t="s">
        <v>177</v>
      </c>
      <c r="T6" s="7"/>
    </row>
    <row r="7" s="6" customFormat="true" ht="15" hidden="false" customHeight="false" outlineLevel="0" collapsed="false">
      <c r="A7" s="6" t="s">
        <v>184</v>
      </c>
      <c r="B7" s="5" t="s">
        <v>185</v>
      </c>
      <c r="C7" s="6" t="n">
        <v>0</v>
      </c>
      <c r="D7" s="6" t="n">
        <v>6.9</v>
      </c>
      <c r="E7" s="6" t="s">
        <v>167</v>
      </c>
      <c r="G7" s="6" t="n">
        <v>0</v>
      </c>
      <c r="H7" s="7" t="n">
        <v>10</v>
      </c>
      <c r="I7" s="6" t="s">
        <v>168</v>
      </c>
      <c r="J7" s="6" t="n">
        <f aca="false">(D7-C7)/(H7-G7)</f>
        <v>0.69</v>
      </c>
      <c r="K7" s="6" t="n">
        <f aca="false">D7-(J7*H7)</f>
        <v>0</v>
      </c>
      <c r="L7" s="6" t="s">
        <v>169</v>
      </c>
      <c r="M7" s="6" t="s">
        <v>186</v>
      </c>
      <c r="O7" s="6" t="s">
        <v>187</v>
      </c>
      <c r="P7" s="5" t="n">
        <v>135530</v>
      </c>
      <c r="R7" s="6" t="s">
        <v>173</v>
      </c>
      <c r="S7" s="7" t="s">
        <v>177</v>
      </c>
      <c r="T7" s="7"/>
    </row>
    <row r="8" s="6" customFormat="true" ht="15" hidden="false" customHeight="false" outlineLevel="0" collapsed="false">
      <c r="A8" s="6" t="s">
        <v>188</v>
      </c>
      <c r="B8" s="5" t="s">
        <v>189</v>
      </c>
      <c r="C8" s="6" t="n">
        <v>0</v>
      </c>
      <c r="D8" s="6" t="n">
        <v>10</v>
      </c>
      <c r="E8" s="6" t="s">
        <v>167</v>
      </c>
      <c r="G8" s="6" t="n">
        <v>0</v>
      </c>
      <c r="H8" s="7" t="n">
        <v>10</v>
      </c>
      <c r="I8" s="6" t="s">
        <v>168</v>
      </c>
      <c r="J8" s="6" t="n">
        <f aca="false">(D8-C8)/(H8-G8)</f>
        <v>1</v>
      </c>
      <c r="K8" s="6" t="n">
        <f aca="false">D8-(J8*H8)</f>
        <v>0</v>
      </c>
      <c r="L8" s="6" t="s">
        <v>169</v>
      </c>
      <c r="M8" s="6" t="s">
        <v>170</v>
      </c>
      <c r="O8" s="6" t="s">
        <v>190</v>
      </c>
      <c r="P8" s="5" t="n">
        <v>22563</v>
      </c>
      <c r="Q8" s="6" t="s">
        <v>172</v>
      </c>
      <c r="R8" s="6" t="s">
        <v>173</v>
      </c>
      <c r="S8" s="7" t="s">
        <v>152</v>
      </c>
      <c r="T8" s="7"/>
    </row>
    <row r="9" s="6" customFormat="true" ht="15" hidden="false" customHeight="false" outlineLevel="0" collapsed="false">
      <c r="A9" s="6" t="s">
        <v>191</v>
      </c>
      <c r="B9" s="5" t="s">
        <v>192</v>
      </c>
      <c r="C9" s="6" t="n">
        <v>0</v>
      </c>
      <c r="D9" s="6" t="n">
        <v>15</v>
      </c>
      <c r="E9" s="6" t="s">
        <v>167</v>
      </c>
      <c r="G9" s="6" t="n">
        <v>0</v>
      </c>
      <c r="H9" s="7" t="n">
        <v>10</v>
      </c>
      <c r="I9" s="6" t="s">
        <v>168</v>
      </c>
      <c r="J9" s="6" t="n">
        <f aca="false">(D9-C9)/(H9-G9)</f>
        <v>1.5</v>
      </c>
      <c r="K9" s="6" t="n">
        <f aca="false">D9-(J9*H9)</f>
        <v>0</v>
      </c>
      <c r="L9" s="6" t="s">
        <v>169</v>
      </c>
      <c r="M9" s="6" t="s">
        <v>170</v>
      </c>
      <c r="O9" s="6" t="s">
        <v>193</v>
      </c>
      <c r="P9" s="5" t="n">
        <v>5155</v>
      </c>
      <c r="Q9" s="6" t="s">
        <v>172</v>
      </c>
      <c r="R9" s="6" t="s">
        <v>173</v>
      </c>
      <c r="S9" s="7" t="s">
        <v>177</v>
      </c>
      <c r="T9" s="7"/>
    </row>
    <row r="10" s="6" customFormat="true" ht="15" hidden="false" customHeight="false" outlineLevel="0" collapsed="false">
      <c r="A10" s="6" t="s">
        <v>194</v>
      </c>
      <c r="B10" s="5" t="s">
        <v>195</v>
      </c>
      <c r="C10" s="6" t="n">
        <v>0</v>
      </c>
      <c r="D10" s="6" t="n">
        <v>40</v>
      </c>
      <c r="E10" s="6" t="s">
        <v>167</v>
      </c>
      <c r="G10" s="6" t="n">
        <v>0</v>
      </c>
      <c r="H10" s="7" t="n">
        <v>10</v>
      </c>
      <c r="I10" s="6" t="s">
        <v>168</v>
      </c>
      <c r="J10" s="6" t="n">
        <f aca="false">(D10-C10)/(H10-G10)</f>
        <v>4</v>
      </c>
      <c r="K10" s="6" t="n">
        <f aca="false">D10-(J10*H10)</f>
        <v>0</v>
      </c>
      <c r="L10" s="6" t="s">
        <v>169</v>
      </c>
      <c r="M10" s="6" t="s">
        <v>196</v>
      </c>
      <c r="O10" s="6" t="s">
        <v>197</v>
      </c>
      <c r="P10" s="5" t="n">
        <v>135</v>
      </c>
      <c r="R10" s="6" t="s">
        <v>173</v>
      </c>
      <c r="S10" s="7" t="s">
        <v>177</v>
      </c>
      <c r="T10" s="7"/>
    </row>
    <row r="11" s="6" customFormat="true" ht="15" hidden="false" customHeight="false" outlineLevel="0" collapsed="false">
      <c r="A11" s="6" t="s">
        <v>198</v>
      </c>
      <c r="B11" s="5" t="s">
        <v>199</v>
      </c>
      <c r="C11" s="6" t="n">
        <v>0</v>
      </c>
      <c r="D11" s="6" t="n">
        <v>40</v>
      </c>
      <c r="E11" s="6" t="s">
        <v>167</v>
      </c>
      <c r="G11" s="6" t="n">
        <v>0</v>
      </c>
      <c r="H11" s="7" t="n">
        <v>10</v>
      </c>
      <c r="I11" s="6" t="s">
        <v>168</v>
      </c>
      <c r="J11" s="6" t="n">
        <f aca="false">(D11-C11)/(H11-G11)</f>
        <v>4</v>
      </c>
      <c r="K11" s="6" t="n">
        <f aca="false">D11-(J11*H11)</f>
        <v>0</v>
      </c>
      <c r="L11" s="6" t="s">
        <v>169</v>
      </c>
      <c r="M11" s="6" t="s">
        <v>196</v>
      </c>
      <c r="O11" s="6" t="s">
        <v>197</v>
      </c>
      <c r="P11" s="5" t="n">
        <v>138</v>
      </c>
      <c r="R11" s="6" t="s">
        <v>173</v>
      </c>
      <c r="S11" s="7" t="s">
        <v>177</v>
      </c>
      <c r="T11" s="7"/>
    </row>
    <row r="12" s="6" customFormat="true" ht="15" hidden="false" customHeight="false" outlineLevel="0" collapsed="false">
      <c r="A12" s="6" t="s">
        <v>200</v>
      </c>
      <c r="B12" s="5" t="s">
        <v>201</v>
      </c>
      <c r="C12" s="6" t="n">
        <v>0</v>
      </c>
      <c r="D12" s="6" t="n">
        <v>100</v>
      </c>
      <c r="E12" s="6" t="s">
        <v>167</v>
      </c>
      <c r="G12" s="6" t="n">
        <v>0</v>
      </c>
      <c r="H12" s="7" t="n">
        <v>10</v>
      </c>
      <c r="I12" s="6" t="s">
        <v>168</v>
      </c>
      <c r="J12" s="6" t="n">
        <f aca="false">(D12-C12)/(H12-G12)</f>
        <v>10</v>
      </c>
      <c r="K12" s="6" t="n">
        <f aca="false">D12-(J12*H12)</f>
        <v>0</v>
      </c>
      <c r="L12" s="6" t="s">
        <v>169</v>
      </c>
      <c r="M12" s="6" t="s">
        <v>170</v>
      </c>
      <c r="O12" s="6" t="s">
        <v>202</v>
      </c>
      <c r="P12" s="5" t="n">
        <v>19175</v>
      </c>
      <c r="Q12" s="6" t="s">
        <v>172</v>
      </c>
      <c r="R12" s="6" t="s">
        <v>173</v>
      </c>
      <c r="S12" s="7" t="s">
        <v>177</v>
      </c>
      <c r="T12" s="7"/>
    </row>
    <row r="13" s="6" customFormat="true" ht="15" hidden="false" customHeight="false" outlineLevel="0" collapsed="false">
      <c r="A13" s="6" t="s">
        <v>203</v>
      </c>
      <c r="B13" s="5" t="s">
        <v>204</v>
      </c>
      <c r="C13" s="6" t="n">
        <v>0</v>
      </c>
      <c r="D13" s="6" t="n">
        <v>100</v>
      </c>
      <c r="E13" s="6" t="s">
        <v>167</v>
      </c>
      <c r="G13" s="6" t="n">
        <v>0</v>
      </c>
      <c r="H13" s="7" t="n">
        <v>10</v>
      </c>
      <c r="I13" s="6" t="s">
        <v>168</v>
      </c>
      <c r="J13" s="6" t="n">
        <f aca="false">(D13-C13)/(H13-G13)</f>
        <v>10</v>
      </c>
      <c r="K13" s="6" t="n">
        <f aca="false">D13-(J13*H13)</f>
        <v>0</v>
      </c>
      <c r="L13" s="6" t="s">
        <v>169</v>
      </c>
      <c r="M13" s="6" t="s">
        <v>170</v>
      </c>
      <c r="O13" s="6" t="s">
        <v>202</v>
      </c>
      <c r="P13" s="5" t="n">
        <v>74905</v>
      </c>
      <c r="Q13" s="6" t="s">
        <v>172</v>
      </c>
      <c r="R13" s="6" t="s">
        <v>173</v>
      </c>
      <c r="S13" s="7" t="s">
        <v>177</v>
      </c>
      <c r="T13" s="7"/>
    </row>
    <row r="14" s="6" customFormat="true" ht="15" hidden="false" customHeight="false" outlineLevel="0" collapsed="false">
      <c r="A14" s="6" t="s">
        <v>205</v>
      </c>
      <c r="B14" s="5" t="s">
        <v>206</v>
      </c>
      <c r="C14" s="6" t="n">
        <v>0</v>
      </c>
      <c r="D14" s="6" t="n">
        <v>100</v>
      </c>
      <c r="E14" s="6" t="s">
        <v>167</v>
      </c>
      <c r="G14" s="6" t="n">
        <v>0</v>
      </c>
      <c r="H14" s="7" t="n">
        <v>10</v>
      </c>
      <c r="I14" s="6" t="s">
        <v>168</v>
      </c>
      <c r="J14" s="6" t="n">
        <f aca="false">(D14-C14)/(H14-G14)</f>
        <v>10</v>
      </c>
      <c r="K14" s="6" t="n">
        <f aca="false">D14-(J14*H14)</f>
        <v>0</v>
      </c>
      <c r="L14" s="6" t="s">
        <v>169</v>
      </c>
      <c r="M14" s="6" t="s">
        <v>170</v>
      </c>
      <c r="O14" s="6" t="s">
        <v>202</v>
      </c>
      <c r="P14" s="5" t="n">
        <v>88622</v>
      </c>
      <c r="Q14" s="6" t="s">
        <v>172</v>
      </c>
      <c r="R14" s="6" t="s">
        <v>173</v>
      </c>
      <c r="S14" s="7" t="s">
        <v>177</v>
      </c>
      <c r="T14" s="7"/>
    </row>
    <row r="15" s="6" customFormat="true" ht="15" hidden="false" customHeight="false" outlineLevel="0" collapsed="false">
      <c r="A15" s="6" t="s">
        <v>207</v>
      </c>
      <c r="B15" s="5" t="s">
        <v>208</v>
      </c>
      <c r="C15" s="6" t="n">
        <v>0</v>
      </c>
      <c r="D15" s="6" t="n">
        <v>100</v>
      </c>
      <c r="E15" s="6" t="s">
        <v>167</v>
      </c>
      <c r="G15" s="6" t="n">
        <v>0</v>
      </c>
      <c r="H15" s="7" t="n">
        <v>10</v>
      </c>
      <c r="I15" s="6" t="s">
        <v>168</v>
      </c>
      <c r="J15" s="6" t="n">
        <f aca="false">(D15-C15)/(H15-G15)</f>
        <v>10</v>
      </c>
      <c r="K15" s="6" t="n">
        <f aca="false">D15-(J15*H15)</f>
        <v>0</v>
      </c>
      <c r="L15" s="6" t="s">
        <v>169</v>
      </c>
      <c r="M15" s="6" t="s">
        <v>170</v>
      </c>
      <c r="O15" s="6" t="s">
        <v>202</v>
      </c>
      <c r="P15" s="5" t="n">
        <v>88623</v>
      </c>
      <c r="Q15" s="6" t="s">
        <v>172</v>
      </c>
      <c r="R15" s="6" t="s">
        <v>173</v>
      </c>
      <c r="S15" s="7" t="s">
        <v>177</v>
      </c>
      <c r="T15" s="7"/>
    </row>
    <row r="16" s="6" customFormat="true" ht="15" hidden="false" customHeight="false" outlineLevel="0" collapsed="false">
      <c r="A16" s="6" t="s">
        <v>209</v>
      </c>
      <c r="B16" s="5" t="s">
        <v>210</v>
      </c>
      <c r="C16" s="6" t="n">
        <v>0</v>
      </c>
      <c r="D16" s="6" t="n">
        <v>100</v>
      </c>
      <c r="E16" s="6" t="s">
        <v>167</v>
      </c>
      <c r="G16" s="6" t="n">
        <v>0</v>
      </c>
      <c r="H16" s="7" t="n">
        <v>10</v>
      </c>
      <c r="I16" s="6" t="s">
        <v>168</v>
      </c>
      <c r="J16" s="6" t="n">
        <f aca="false">(D16-C16)/(H16-G16)</f>
        <v>10</v>
      </c>
      <c r="K16" s="6" t="n">
        <f aca="false">D16-(J16*H16)</f>
        <v>0</v>
      </c>
      <c r="L16" s="6" t="s">
        <v>169</v>
      </c>
      <c r="M16" s="6" t="s">
        <v>196</v>
      </c>
      <c r="O16" s="6" t="s">
        <v>211</v>
      </c>
      <c r="P16" s="5" t="n">
        <v>229</v>
      </c>
      <c r="R16" s="6" t="s">
        <v>173</v>
      </c>
      <c r="S16" s="7" t="s">
        <v>177</v>
      </c>
      <c r="T16" s="7"/>
    </row>
    <row r="17" s="6" customFormat="true" ht="15" hidden="false" customHeight="false" outlineLevel="0" collapsed="false">
      <c r="A17" s="6" t="s">
        <v>212</v>
      </c>
      <c r="B17" s="5" t="s">
        <v>213</v>
      </c>
      <c r="C17" s="6" t="n">
        <v>0</v>
      </c>
      <c r="D17" s="6" t="n">
        <v>100</v>
      </c>
      <c r="E17" s="6" t="s">
        <v>167</v>
      </c>
      <c r="G17" s="6" t="n">
        <v>0</v>
      </c>
      <c r="H17" s="7" t="n">
        <v>10</v>
      </c>
      <c r="I17" s="6" t="s">
        <v>168</v>
      </c>
      <c r="J17" s="6" t="n">
        <f aca="false">(D17-C17)/(H17-G17)</f>
        <v>10</v>
      </c>
      <c r="K17" s="6" t="n">
        <f aca="false">D17-(J17*H17)</f>
        <v>0</v>
      </c>
      <c r="L17" s="6" t="s">
        <v>169</v>
      </c>
      <c r="M17" s="6" t="s">
        <v>196</v>
      </c>
      <c r="O17" s="6" t="s">
        <v>211</v>
      </c>
      <c r="P17" s="5" t="n">
        <v>231</v>
      </c>
      <c r="R17" s="6" t="s">
        <v>173</v>
      </c>
      <c r="S17" s="7" t="s">
        <v>177</v>
      </c>
      <c r="T17" s="7"/>
    </row>
    <row r="18" s="6" customFormat="true" ht="15" hidden="false" customHeight="false" outlineLevel="0" collapsed="false">
      <c r="A18" s="6" t="s">
        <v>214</v>
      </c>
      <c r="B18" s="5" t="s">
        <v>215</v>
      </c>
      <c r="C18" s="6" t="n">
        <v>0</v>
      </c>
      <c r="D18" s="6" t="n">
        <v>100</v>
      </c>
      <c r="E18" s="6" t="s">
        <v>167</v>
      </c>
      <c r="G18" s="6" t="n">
        <v>0</v>
      </c>
      <c r="H18" s="7" t="n">
        <v>10</v>
      </c>
      <c r="I18" s="6" t="s">
        <v>168</v>
      </c>
      <c r="J18" s="6" t="n">
        <f aca="false">(D18-C18)/(H18-G18)</f>
        <v>10</v>
      </c>
      <c r="K18" s="6" t="n">
        <f aca="false">D18-(J18*H18)</f>
        <v>0</v>
      </c>
      <c r="L18" s="6" t="s">
        <v>169</v>
      </c>
      <c r="M18" s="6" t="s">
        <v>196</v>
      </c>
      <c r="O18" s="6" t="s">
        <v>211</v>
      </c>
      <c r="P18" s="5" t="n">
        <v>233</v>
      </c>
      <c r="R18" s="6" t="s">
        <v>173</v>
      </c>
      <c r="S18" s="7" t="s">
        <v>177</v>
      </c>
      <c r="T18" s="7"/>
    </row>
    <row r="19" s="6" customFormat="true" ht="15" hidden="false" customHeight="false" outlineLevel="0" collapsed="false">
      <c r="A19" s="6" t="s">
        <v>216</v>
      </c>
      <c r="B19" s="5" t="s">
        <v>217</v>
      </c>
      <c r="C19" s="6" t="n">
        <v>0</v>
      </c>
      <c r="D19" s="6" t="n">
        <v>100</v>
      </c>
      <c r="E19" s="6" t="s">
        <v>167</v>
      </c>
      <c r="G19" s="6" t="n">
        <v>0</v>
      </c>
      <c r="H19" s="7" t="n">
        <v>10</v>
      </c>
      <c r="I19" s="6" t="s">
        <v>168</v>
      </c>
      <c r="J19" s="6" t="n">
        <f aca="false">(D19-C19)/(H19-G19)</f>
        <v>10</v>
      </c>
      <c r="K19" s="6" t="n">
        <f aca="false">D19-(J19*H19)</f>
        <v>0</v>
      </c>
      <c r="L19" s="6" t="s">
        <v>169</v>
      </c>
      <c r="M19" s="6" t="s">
        <v>196</v>
      </c>
      <c r="O19" s="6" t="s">
        <v>211</v>
      </c>
      <c r="P19" s="5" t="n">
        <v>234</v>
      </c>
      <c r="R19" s="6" t="s">
        <v>173</v>
      </c>
      <c r="S19" s="7" t="s">
        <v>177</v>
      </c>
      <c r="T19" s="7"/>
    </row>
    <row r="20" s="6" customFormat="true" ht="15" hidden="false" customHeight="false" outlineLevel="0" collapsed="false">
      <c r="A20" s="6" t="s">
        <v>218</v>
      </c>
      <c r="B20" s="5" t="s">
        <v>219</v>
      </c>
      <c r="C20" s="6" t="n">
        <v>0</v>
      </c>
      <c r="D20" s="6" t="n">
        <v>100</v>
      </c>
      <c r="E20" s="6" t="s">
        <v>167</v>
      </c>
      <c r="G20" s="6" t="n">
        <v>0</v>
      </c>
      <c r="H20" s="7" t="n">
        <v>10</v>
      </c>
      <c r="I20" s="6" t="s">
        <v>168</v>
      </c>
      <c r="J20" s="6" t="n">
        <f aca="false">(D20-C20)/(H20-G20)</f>
        <v>10</v>
      </c>
      <c r="K20" s="6" t="n">
        <f aca="false">D20-(J20*H20)</f>
        <v>0</v>
      </c>
      <c r="L20" s="6" t="s">
        <v>169</v>
      </c>
      <c r="M20" s="6" t="s">
        <v>196</v>
      </c>
      <c r="O20" s="6" t="s">
        <v>211</v>
      </c>
      <c r="P20" s="5" t="n">
        <v>272</v>
      </c>
      <c r="R20" s="6" t="s">
        <v>173</v>
      </c>
      <c r="S20" s="7" t="s">
        <v>177</v>
      </c>
      <c r="T20" s="7"/>
    </row>
    <row r="21" s="6" customFormat="true" ht="15" hidden="false" customHeight="false" outlineLevel="0" collapsed="false">
      <c r="A21" s="6" t="s">
        <v>220</v>
      </c>
      <c r="B21" s="5" t="s">
        <v>221</v>
      </c>
      <c r="C21" s="6" t="n">
        <v>0</v>
      </c>
      <c r="D21" s="6" t="n">
        <v>160</v>
      </c>
      <c r="E21" s="6" t="s">
        <v>167</v>
      </c>
      <c r="G21" s="6" t="n">
        <v>0</v>
      </c>
      <c r="H21" s="7" t="n">
        <v>10</v>
      </c>
      <c r="I21" s="6" t="s">
        <v>168</v>
      </c>
      <c r="J21" s="6" t="n">
        <f aca="false">(D21-C21)/(H21-G21)</f>
        <v>16</v>
      </c>
      <c r="K21" s="6" t="n">
        <f aca="false">D21-(J21*H21)</f>
        <v>0</v>
      </c>
      <c r="L21" s="6" t="s">
        <v>169</v>
      </c>
      <c r="M21" s="6" t="s">
        <v>222</v>
      </c>
      <c r="O21" s="6" t="s">
        <v>223</v>
      </c>
      <c r="P21" s="5" t="s">
        <v>224</v>
      </c>
      <c r="R21" s="6" t="s">
        <v>173</v>
      </c>
      <c r="S21" s="7" t="s">
        <v>177</v>
      </c>
      <c r="T21" s="7"/>
    </row>
    <row r="22" s="6" customFormat="true" ht="15" hidden="false" customHeight="false" outlineLevel="0" collapsed="false">
      <c r="A22" s="6" t="s">
        <v>225</v>
      </c>
      <c r="B22" s="5" t="s">
        <v>226</v>
      </c>
      <c r="C22" s="6" t="n">
        <v>0</v>
      </c>
      <c r="D22" s="6" t="n">
        <v>160</v>
      </c>
      <c r="E22" s="6" t="s">
        <v>167</v>
      </c>
      <c r="G22" s="6" t="n">
        <v>0</v>
      </c>
      <c r="H22" s="7" t="n">
        <v>10</v>
      </c>
      <c r="I22" s="6" t="s">
        <v>168</v>
      </c>
      <c r="J22" s="6" t="n">
        <f aca="false">(D22-C22)/(H22-G22)</f>
        <v>16</v>
      </c>
      <c r="K22" s="6" t="n">
        <f aca="false">D22-(J22*H22)</f>
        <v>0</v>
      </c>
      <c r="L22" s="6" t="s">
        <v>169</v>
      </c>
      <c r="M22" s="6" t="s">
        <v>222</v>
      </c>
      <c r="O22" s="6" t="s">
        <v>223</v>
      </c>
      <c r="P22" s="5" t="s">
        <v>227</v>
      </c>
      <c r="R22" s="6" t="s">
        <v>173</v>
      </c>
      <c r="S22" s="7" t="s">
        <v>177</v>
      </c>
      <c r="T22" s="7"/>
    </row>
    <row r="23" s="6" customFormat="true" ht="15" hidden="false" customHeight="false" outlineLevel="0" collapsed="false">
      <c r="A23" s="6" t="s">
        <v>228</v>
      </c>
      <c r="B23" s="5" t="s">
        <v>229</v>
      </c>
      <c r="C23" s="6" t="n">
        <v>0</v>
      </c>
      <c r="D23" s="6" t="n">
        <v>200</v>
      </c>
      <c r="E23" s="6" t="s">
        <v>167</v>
      </c>
      <c r="G23" s="6" t="n">
        <v>0</v>
      </c>
      <c r="H23" s="7" t="n">
        <v>10</v>
      </c>
      <c r="I23" s="6" t="s">
        <v>168</v>
      </c>
      <c r="J23" s="6" t="n">
        <f aca="false">(D23-C23)/(H23-G23)</f>
        <v>20</v>
      </c>
      <c r="K23" s="6" t="n">
        <f aca="false">D23-(J23*H23)</f>
        <v>0</v>
      </c>
      <c r="L23" s="6" t="s">
        <v>169</v>
      </c>
      <c r="M23" s="6" t="s">
        <v>170</v>
      </c>
      <c r="O23" s="6" t="s">
        <v>230</v>
      </c>
      <c r="P23" s="5" t="n">
        <v>60034</v>
      </c>
      <c r="Q23" s="6" t="s">
        <v>172</v>
      </c>
      <c r="R23" s="6" t="s">
        <v>173</v>
      </c>
      <c r="S23" s="7" t="s">
        <v>152</v>
      </c>
      <c r="T23" s="7"/>
    </row>
    <row r="24" s="6" customFormat="true" ht="15" hidden="false" customHeight="false" outlineLevel="0" collapsed="false">
      <c r="A24" s="6" t="s">
        <v>231</v>
      </c>
      <c r="B24" s="5" t="s">
        <v>232</v>
      </c>
      <c r="C24" s="6" t="n">
        <v>0</v>
      </c>
      <c r="D24" s="6" t="n">
        <v>200</v>
      </c>
      <c r="E24" s="6" t="s">
        <v>167</v>
      </c>
      <c r="G24" s="6" t="n">
        <v>0</v>
      </c>
      <c r="H24" s="7" t="n">
        <v>10</v>
      </c>
      <c r="I24" s="6" t="s">
        <v>168</v>
      </c>
      <c r="J24" s="6" t="n">
        <f aca="false">(D24-C24)/(H24-G24)</f>
        <v>20</v>
      </c>
      <c r="K24" s="6" t="n">
        <f aca="false">D24-(J24*H24)</f>
        <v>0</v>
      </c>
      <c r="L24" s="6" t="s">
        <v>169</v>
      </c>
      <c r="M24" s="6" t="s">
        <v>170</v>
      </c>
      <c r="O24" s="6" t="s">
        <v>230</v>
      </c>
      <c r="P24" s="5" t="n">
        <v>60035</v>
      </c>
      <c r="Q24" s="6" t="s">
        <v>172</v>
      </c>
      <c r="R24" s="7" t="s">
        <v>173</v>
      </c>
      <c r="S24" s="7" t="s">
        <v>152</v>
      </c>
      <c r="T24" s="7"/>
    </row>
    <row r="25" s="6" customFormat="true" ht="15" hidden="false" customHeight="false" outlineLevel="0" collapsed="false">
      <c r="A25" s="6" t="s">
        <v>233</v>
      </c>
      <c r="B25" s="5" t="s">
        <v>234</v>
      </c>
      <c r="C25" s="6" t="n">
        <v>0</v>
      </c>
      <c r="D25" s="6" t="n">
        <v>200</v>
      </c>
      <c r="E25" s="6" t="s">
        <v>167</v>
      </c>
      <c r="G25" s="6" t="n">
        <v>0</v>
      </c>
      <c r="H25" s="7" t="n">
        <v>10</v>
      </c>
      <c r="I25" s="6" t="s">
        <v>168</v>
      </c>
      <c r="J25" s="6" t="n">
        <f aca="false">(D25-C25)/(H25-G25)</f>
        <v>20</v>
      </c>
      <c r="K25" s="6" t="n">
        <f aca="false">D25-(J25*H25)</f>
        <v>0</v>
      </c>
      <c r="L25" s="6" t="s">
        <v>169</v>
      </c>
      <c r="M25" s="6" t="s">
        <v>170</v>
      </c>
      <c r="O25" s="6" t="s">
        <v>230</v>
      </c>
      <c r="P25" s="5" t="n">
        <v>60036</v>
      </c>
      <c r="Q25" s="6" t="s">
        <v>172</v>
      </c>
      <c r="R25" s="6" t="s">
        <v>173</v>
      </c>
      <c r="S25" s="7" t="s">
        <v>152</v>
      </c>
      <c r="T25" s="7"/>
    </row>
    <row r="26" s="6" customFormat="true" ht="15" hidden="false" customHeight="false" outlineLevel="0" collapsed="false">
      <c r="A26" s="6" t="s">
        <v>235</v>
      </c>
      <c r="B26" s="5" t="s">
        <v>236</v>
      </c>
      <c r="C26" s="6" t="n">
        <v>0</v>
      </c>
      <c r="D26" s="6" t="n">
        <v>250</v>
      </c>
      <c r="E26" s="6" t="s">
        <v>167</v>
      </c>
      <c r="G26" s="6" t="n">
        <v>0</v>
      </c>
      <c r="H26" s="7" t="n">
        <v>10</v>
      </c>
      <c r="I26" s="6" t="s">
        <v>168</v>
      </c>
      <c r="J26" s="6" t="n">
        <f aca="false">(D26-C26)/(H26-G26)</f>
        <v>25</v>
      </c>
      <c r="K26" s="6" t="n">
        <f aca="false">D26-(J26*H26)</f>
        <v>0</v>
      </c>
      <c r="L26" s="6" t="s">
        <v>169</v>
      </c>
      <c r="M26" s="6" t="s">
        <v>196</v>
      </c>
      <c r="O26" s="6" t="s">
        <v>237</v>
      </c>
      <c r="P26" s="5" t="n">
        <v>250</v>
      </c>
      <c r="R26" s="6" t="s">
        <v>173</v>
      </c>
      <c r="S26" s="7" t="s">
        <v>177</v>
      </c>
      <c r="T26" s="7"/>
    </row>
    <row r="27" s="6" customFormat="true" ht="15" hidden="false" customHeight="false" outlineLevel="0" collapsed="false">
      <c r="A27" s="6" t="s">
        <v>238</v>
      </c>
      <c r="B27" s="5" t="s">
        <v>239</v>
      </c>
      <c r="C27" s="6" t="n">
        <v>0</v>
      </c>
      <c r="D27" s="6" t="n">
        <v>300</v>
      </c>
      <c r="E27" s="6" t="s">
        <v>167</v>
      </c>
      <c r="G27" s="6" t="n">
        <v>0</v>
      </c>
      <c r="H27" s="7" t="n">
        <v>10</v>
      </c>
      <c r="I27" s="6" t="s">
        <v>168</v>
      </c>
      <c r="J27" s="6" t="n">
        <f aca="false">(D27-C27)/(H27-G27)</f>
        <v>30</v>
      </c>
      <c r="K27" s="6" t="n">
        <f aca="false">D27-(J27*H27)</f>
        <v>0</v>
      </c>
      <c r="L27" s="6" t="s">
        <v>240</v>
      </c>
      <c r="M27" s="6" t="s">
        <v>241</v>
      </c>
      <c r="O27" s="6" t="s">
        <v>242</v>
      </c>
      <c r="P27" s="5" t="n">
        <v>43484</v>
      </c>
      <c r="Q27" s="6" t="s">
        <v>172</v>
      </c>
      <c r="R27" s="6" t="s">
        <v>173</v>
      </c>
      <c r="S27" s="7" t="s">
        <v>177</v>
      </c>
      <c r="T27" s="7"/>
    </row>
    <row r="28" s="6" customFormat="true" ht="15" hidden="false" customHeight="false" outlineLevel="0" collapsed="false">
      <c r="A28" s="6" t="s">
        <v>243</v>
      </c>
      <c r="B28" s="5" t="s">
        <v>244</v>
      </c>
      <c r="C28" s="6" t="n">
        <v>0</v>
      </c>
      <c r="D28" s="6" t="n">
        <v>600</v>
      </c>
      <c r="E28" s="6" t="s">
        <v>167</v>
      </c>
      <c r="G28" s="6" t="n">
        <v>0</v>
      </c>
      <c r="H28" s="7" t="n">
        <v>10</v>
      </c>
      <c r="I28" s="6" t="s">
        <v>168</v>
      </c>
      <c r="J28" s="6" t="n">
        <f aca="false">(D28-C28)/(H28-G28)</f>
        <v>60</v>
      </c>
      <c r="K28" s="6" t="n">
        <f aca="false">D28-(J28*H28)</f>
        <v>0</v>
      </c>
      <c r="L28" s="6" t="s">
        <v>169</v>
      </c>
      <c r="M28" s="6" t="s">
        <v>245</v>
      </c>
      <c r="O28" s="6" t="s">
        <v>246</v>
      </c>
      <c r="P28" s="12" t="s">
        <v>247</v>
      </c>
      <c r="Q28" s="6" t="s">
        <v>172</v>
      </c>
      <c r="R28" s="6" t="s">
        <v>173</v>
      </c>
      <c r="S28" s="7" t="s">
        <v>177</v>
      </c>
      <c r="T28" s="7"/>
    </row>
    <row r="29" s="6" customFormat="true" ht="15" hidden="false" customHeight="false" outlineLevel="0" collapsed="false">
      <c r="A29" s="6" t="s">
        <v>248</v>
      </c>
      <c r="B29" s="5" t="s">
        <v>249</v>
      </c>
      <c r="C29" s="6" t="n">
        <v>0</v>
      </c>
      <c r="D29" s="6" t="n">
        <v>600</v>
      </c>
      <c r="E29" s="6" t="s">
        <v>167</v>
      </c>
      <c r="G29" s="6" t="n">
        <v>0</v>
      </c>
      <c r="H29" s="7" t="n">
        <v>10</v>
      </c>
      <c r="I29" s="6" t="s">
        <v>168</v>
      </c>
      <c r="J29" s="6" t="n">
        <f aca="false">(D29-C29)/(H29-G29)</f>
        <v>60</v>
      </c>
      <c r="K29" s="6" t="n">
        <f aca="false">D29-(J29*H29)</f>
        <v>0</v>
      </c>
      <c r="L29" s="6" t="s">
        <v>169</v>
      </c>
      <c r="M29" s="6" t="s">
        <v>245</v>
      </c>
      <c r="O29" s="6" t="s">
        <v>246</v>
      </c>
      <c r="P29" s="5" t="s">
        <v>250</v>
      </c>
      <c r="Q29" s="6" t="s">
        <v>172</v>
      </c>
      <c r="R29" s="6" t="s">
        <v>173</v>
      </c>
      <c r="S29" s="7" t="s">
        <v>177</v>
      </c>
      <c r="T29" s="7"/>
    </row>
    <row r="30" s="6" customFormat="true" ht="15" hidden="false" customHeight="false" outlineLevel="0" collapsed="false">
      <c r="A30" s="6" t="s">
        <v>251</v>
      </c>
      <c r="B30" s="5" t="s">
        <v>252</v>
      </c>
      <c r="C30" s="6" t="n">
        <v>0</v>
      </c>
      <c r="D30" s="6" t="n">
        <v>600</v>
      </c>
      <c r="E30" s="6" t="s">
        <v>167</v>
      </c>
      <c r="G30" s="6" t="n">
        <v>0</v>
      </c>
      <c r="H30" s="7" t="n">
        <v>10</v>
      </c>
      <c r="I30" s="6" t="s">
        <v>168</v>
      </c>
      <c r="J30" s="6" t="n">
        <f aca="false">(D30-C30)/(H30-G30)</f>
        <v>60</v>
      </c>
      <c r="K30" s="6" t="n">
        <f aca="false">D30-(J30*H30)</f>
        <v>0</v>
      </c>
      <c r="L30" s="6" t="s">
        <v>169</v>
      </c>
      <c r="M30" s="6" t="s">
        <v>245</v>
      </c>
      <c r="O30" s="6" t="s">
        <v>253</v>
      </c>
      <c r="P30" s="12" t="n">
        <v>1191</v>
      </c>
      <c r="Q30" s="6" t="s">
        <v>172</v>
      </c>
      <c r="R30" s="6" t="s">
        <v>173</v>
      </c>
      <c r="S30" s="7" t="s">
        <v>177</v>
      </c>
      <c r="T30" s="7"/>
    </row>
    <row r="31" s="6" customFormat="true" ht="15" hidden="false" customHeight="false" outlineLevel="0" collapsed="false">
      <c r="A31" s="6" t="s">
        <v>254</v>
      </c>
      <c r="B31" s="5" t="s">
        <v>255</v>
      </c>
      <c r="C31" s="6" t="s">
        <v>256</v>
      </c>
      <c r="D31" s="6" t="s">
        <v>256</v>
      </c>
      <c r="E31" s="6" t="s">
        <v>167</v>
      </c>
      <c r="G31" s="6" t="n">
        <v>0</v>
      </c>
      <c r="H31" s="7" t="n">
        <v>10</v>
      </c>
      <c r="I31" s="6" t="s">
        <v>168</v>
      </c>
      <c r="J31" s="6" t="e">
        <f aca="false">(D31-C31)/(H31-G31)</f>
        <v>#VALUE!</v>
      </c>
      <c r="K31" s="6" t="e">
        <f aca="false">D31-(J31*H31)</f>
        <v>#VALUE!</v>
      </c>
      <c r="L31" s="6" t="s">
        <v>240</v>
      </c>
      <c r="M31" s="6" t="s">
        <v>241</v>
      </c>
      <c r="O31" s="6" t="s">
        <v>257</v>
      </c>
      <c r="P31" s="5" t="s">
        <v>257</v>
      </c>
      <c r="R31" s="6" t="s">
        <v>173</v>
      </c>
      <c r="S31" s="7" t="s">
        <v>177</v>
      </c>
      <c r="T31" s="7"/>
    </row>
    <row r="32" s="6" customFormat="true" ht="15" hidden="false" customHeight="false" outlineLevel="0" collapsed="false">
      <c r="A32" s="6" t="s">
        <v>258</v>
      </c>
      <c r="B32" s="5" t="s">
        <v>259</v>
      </c>
      <c r="C32" s="6" t="s">
        <v>256</v>
      </c>
      <c r="D32" s="6" t="s">
        <v>256</v>
      </c>
      <c r="E32" s="6" t="s">
        <v>167</v>
      </c>
      <c r="G32" s="6" t="n">
        <v>0</v>
      </c>
      <c r="H32" s="7" t="n">
        <v>10</v>
      </c>
      <c r="I32" s="6" t="s">
        <v>168</v>
      </c>
      <c r="J32" s="6" t="e">
        <f aca="false">(D32-C32)/(H32-G32)</f>
        <v>#VALUE!</v>
      </c>
      <c r="K32" s="6" t="e">
        <f aca="false">D32-(J32*H32)</f>
        <v>#VALUE!</v>
      </c>
      <c r="L32" s="6" t="s">
        <v>169</v>
      </c>
      <c r="M32" s="6" t="s">
        <v>170</v>
      </c>
      <c r="O32" s="6" t="s">
        <v>257</v>
      </c>
      <c r="P32" s="5" t="n">
        <v>73152</v>
      </c>
      <c r="Q32" s="6" t="s">
        <v>172</v>
      </c>
      <c r="R32" s="6" t="s">
        <v>173</v>
      </c>
      <c r="S32" s="7" t="s">
        <v>177</v>
      </c>
      <c r="T32" s="7"/>
    </row>
    <row r="33" s="6" customFormat="true" ht="15" hidden="false" customHeight="false" outlineLevel="0" collapsed="false">
      <c r="A33" s="6" t="s">
        <v>260</v>
      </c>
      <c r="B33" s="5" t="s">
        <v>261</v>
      </c>
      <c r="C33" s="6" t="s">
        <v>256</v>
      </c>
      <c r="D33" s="6" t="s">
        <v>256</v>
      </c>
      <c r="E33" s="6" t="s">
        <v>167</v>
      </c>
      <c r="G33" s="6" t="n">
        <v>0</v>
      </c>
      <c r="H33" s="7" t="n">
        <v>10</v>
      </c>
      <c r="I33" s="6" t="s">
        <v>168</v>
      </c>
      <c r="J33" s="6" t="e">
        <f aca="false">(D33-C33)/(H33-G33)</f>
        <v>#VALUE!</v>
      </c>
      <c r="K33" s="6" t="e">
        <f aca="false">D33-(J33*H33)</f>
        <v>#VALUE!</v>
      </c>
      <c r="L33" s="6" t="s">
        <v>169</v>
      </c>
      <c r="M33" s="6" t="s">
        <v>170</v>
      </c>
      <c r="O33" s="6" t="s">
        <v>257</v>
      </c>
      <c r="P33" s="5" t="n">
        <v>73153</v>
      </c>
      <c r="Q33" s="6" t="s">
        <v>172</v>
      </c>
      <c r="R33" s="6" t="s">
        <v>173</v>
      </c>
      <c r="S33" s="7" t="s">
        <v>177</v>
      </c>
      <c r="T33" s="7"/>
    </row>
    <row r="34" s="6" customFormat="true" ht="15" hidden="false" customHeight="false" outlineLevel="0" collapsed="false">
      <c r="A34" s="6" t="s">
        <v>262</v>
      </c>
      <c r="B34" s="5" t="s">
        <v>263</v>
      </c>
      <c r="C34" s="6" t="s">
        <v>256</v>
      </c>
      <c r="D34" s="6" t="s">
        <v>256</v>
      </c>
      <c r="E34" s="6" t="s">
        <v>167</v>
      </c>
      <c r="G34" s="6" t="n">
        <v>0</v>
      </c>
      <c r="H34" s="7" t="n">
        <v>10</v>
      </c>
      <c r="I34" s="6" t="s">
        <v>168</v>
      </c>
      <c r="J34" s="6" t="e">
        <f aca="false">(D34-C34)/(H34-G34)</f>
        <v>#VALUE!</v>
      </c>
      <c r="K34" s="6" t="e">
        <f aca="false">D34-(J34*H34)</f>
        <v>#VALUE!</v>
      </c>
      <c r="L34" s="6" t="s">
        <v>169</v>
      </c>
      <c r="M34" s="6" t="s">
        <v>170</v>
      </c>
      <c r="O34" s="6" t="s">
        <v>257</v>
      </c>
      <c r="P34" s="5" t="n">
        <v>74312</v>
      </c>
      <c r="Q34" s="6" t="s">
        <v>172</v>
      </c>
      <c r="R34" s="6" t="s">
        <v>173</v>
      </c>
      <c r="S34" s="7" t="s">
        <v>177</v>
      </c>
      <c r="T34" s="7"/>
    </row>
    <row r="35" s="6" customFormat="true" ht="15" hidden="false" customHeight="false" outlineLevel="0" collapsed="false">
      <c r="A35" s="6" t="s">
        <v>264</v>
      </c>
      <c r="B35" s="5" t="s">
        <v>265</v>
      </c>
      <c r="C35" s="6" t="s">
        <v>256</v>
      </c>
      <c r="D35" s="6" t="s">
        <v>256</v>
      </c>
      <c r="E35" s="6" t="s">
        <v>167</v>
      </c>
      <c r="G35" s="6" t="n">
        <v>0</v>
      </c>
      <c r="H35" s="7" t="n">
        <v>10</v>
      </c>
      <c r="I35" s="6" t="s">
        <v>168</v>
      </c>
      <c r="J35" s="6" t="e">
        <f aca="false">(D35-C35)/(H35-G35)</f>
        <v>#VALUE!</v>
      </c>
      <c r="K35" s="6" t="e">
        <f aca="false">D35-(J35*H35)</f>
        <v>#VALUE!</v>
      </c>
      <c r="L35" s="6" t="s">
        <v>169</v>
      </c>
      <c r="M35" s="6" t="s">
        <v>170</v>
      </c>
      <c r="O35" s="6" t="s">
        <v>257</v>
      </c>
      <c r="P35" s="5" t="n">
        <v>88660</v>
      </c>
      <c r="Q35" s="6" t="s">
        <v>172</v>
      </c>
      <c r="R35" s="6" t="s">
        <v>173</v>
      </c>
      <c r="S35" s="7" t="s">
        <v>177</v>
      </c>
    </row>
    <row r="36" customFormat="false" ht="15" hidden="false" customHeight="false" outlineLevel="0" collapsed="false">
      <c r="A36" s="0" t="s">
        <v>266</v>
      </c>
      <c r="B36" s="12" t="s">
        <v>267</v>
      </c>
      <c r="C36" s="0" t="n">
        <v>0</v>
      </c>
      <c r="D36" s="0" t="n">
        <v>20</v>
      </c>
      <c r="E36" s="7" t="s">
        <v>167</v>
      </c>
      <c r="M36" s="7" t="s">
        <v>268</v>
      </c>
      <c r="O36" s="7" t="s">
        <v>269</v>
      </c>
      <c r="P36" s="18" t="s">
        <v>270</v>
      </c>
      <c r="R36" s="7" t="s">
        <v>271</v>
      </c>
      <c r="S36" s="7" t="s">
        <v>272</v>
      </c>
      <c r="T36" s="21" t="s">
        <v>273</v>
      </c>
      <c r="W36" s="0" t="s">
        <v>274</v>
      </c>
    </row>
    <row r="37" customFormat="false" ht="15" hidden="false" customHeight="false" outlineLevel="0" collapsed="false">
      <c r="A37" s="0" t="s">
        <v>275</v>
      </c>
      <c r="B37" s="12" t="s">
        <v>276</v>
      </c>
      <c r="C37" s="0" t="n">
        <v>0</v>
      </c>
      <c r="D37" s="0" t="n">
        <v>20</v>
      </c>
      <c r="E37" s="7" t="s">
        <v>167</v>
      </c>
      <c r="M37" s="7" t="s">
        <v>268</v>
      </c>
      <c r="O37" s="7" t="s">
        <v>269</v>
      </c>
      <c r="P37" s="18" t="s">
        <v>277</v>
      </c>
      <c r="R37" s="7" t="s">
        <v>271</v>
      </c>
      <c r="S37" s="7" t="s">
        <v>272</v>
      </c>
      <c r="T37" s="21" t="s">
        <v>273</v>
      </c>
      <c r="W37" s="0" t="s">
        <v>274</v>
      </c>
    </row>
    <row r="38" customFormat="false" ht="15" hidden="false" customHeight="false" outlineLevel="0" collapsed="false">
      <c r="A38" s="0" t="s">
        <v>278</v>
      </c>
      <c r="B38" s="12" t="s">
        <v>279</v>
      </c>
      <c r="C38" s="0" t="n">
        <v>0</v>
      </c>
      <c r="D38" s="0" t="n">
        <v>20</v>
      </c>
      <c r="E38" s="7" t="s">
        <v>167</v>
      </c>
      <c r="M38" s="7" t="s">
        <v>268</v>
      </c>
      <c r="O38" s="7" t="s">
        <v>269</v>
      </c>
      <c r="P38" s="18" t="s">
        <v>280</v>
      </c>
      <c r="R38" s="7" t="s">
        <v>271</v>
      </c>
      <c r="S38" s="7" t="s">
        <v>272</v>
      </c>
      <c r="T38" s="21" t="s">
        <v>273</v>
      </c>
      <c r="W38" s="0" t="s">
        <v>274</v>
      </c>
    </row>
    <row r="39" customFormat="false" ht="15" hidden="false" customHeight="false" outlineLevel="0" collapsed="false">
      <c r="A39" s="0" t="s">
        <v>281</v>
      </c>
      <c r="B39" s="12" t="s">
        <v>282</v>
      </c>
      <c r="C39" s="0" t="n">
        <v>0</v>
      </c>
      <c r="D39" s="0" t="n">
        <v>0.05</v>
      </c>
      <c r="E39" s="0" t="s">
        <v>167</v>
      </c>
      <c r="L39" s="18" t="s">
        <v>283</v>
      </c>
      <c r="M39" s="0" t="s">
        <v>284</v>
      </c>
      <c r="O39" s="0" t="s">
        <v>285</v>
      </c>
      <c r="P39" s="18"/>
      <c r="R39" s="0" t="s">
        <v>22</v>
      </c>
      <c r="S39" s="0" t="s">
        <v>286</v>
      </c>
    </row>
    <row r="40" customFormat="false" ht="15" hidden="false" customHeight="false" outlineLevel="0" collapsed="false">
      <c r="A40" s="0" t="s">
        <v>287</v>
      </c>
      <c r="B40" s="12" t="s">
        <v>288</v>
      </c>
      <c r="C40" s="0" t="n">
        <v>0</v>
      </c>
      <c r="D40" s="0" t="n">
        <v>0.01</v>
      </c>
      <c r="E40" s="0" t="s">
        <v>167</v>
      </c>
      <c r="L40" s="18" t="s">
        <v>283</v>
      </c>
      <c r="M40" s="0" t="s">
        <v>284</v>
      </c>
      <c r="O40" s="0" t="s">
        <v>289</v>
      </c>
      <c r="P40" s="18"/>
      <c r="R40" s="0" t="s">
        <v>22</v>
      </c>
      <c r="S40" s="0" t="s">
        <v>286</v>
      </c>
    </row>
    <row r="41" customFormat="false" ht="15" hidden="false" customHeight="false" outlineLevel="0" collapsed="false">
      <c r="A41" s="0" t="s">
        <v>290</v>
      </c>
      <c r="B41" s="12" t="s">
        <v>291</v>
      </c>
      <c r="C41" s="0" t="n">
        <v>0</v>
      </c>
      <c r="D41" s="0" t="n">
        <v>0.1</v>
      </c>
      <c r="E41" s="0" t="s">
        <v>167</v>
      </c>
      <c r="M41" s="0" t="s">
        <v>284</v>
      </c>
      <c r="P41" s="18"/>
      <c r="R41" s="0" t="s">
        <v>22</v>
      </c>
      <c r="S41" s="0" t="s">
        <v>286</v>
      </c>
    </row>
    <row r="42" customFormat="false" ht="15" hidden="false" customHeight="false" outlineLevel="0" collapsed="false">
      <c r="A42" s="0" t="s">
        <v>292</v>
      </c>
      <c r="B42" s="12" t="s">
        <v>293</v>
      </c>
      <c r="C42" s="0" t="n">
        <v>-0.25</v>
      </c>
      <c r="D42" s="0" t="n">
        <v>0.25</v>
      </c>
      <c r="E42" s="0" t="s">
        <v>167</v>
      </c>
      <c r="L42" s="18" t="s">
        <v>283</v>
      </c>
      <c r="M42" s="0" t="s">
        <v>294</v>
      </c>
      <c r="O42" s="0" t="s">
        <v>295</v>
      </c>
      <c r="P42" s="18"/>
      <c r="R42" s="0" t="s">
        <v>22</v>
      </c>
      <c r="S42" s="0" t="s">
        <v>286</v>
      </c>
    </row>
    <row r="43" customFormat="false" ht="15" hidden="false" customHeight="false" outlineLevel="0" collapsed="false">
      <c r="A43" s="0" t="s">
        <v>296</v>
      </c>
      <c r="B43" s="12" t="s">
        <v>297</v>
      </c>
      <c r="C43" s="0" t="n">
        <v>-0.025</v>
      </c>
      <c r="D43" s="0" t="n">
        <v>0.025</v>
      </c>
      <c r="E43" s="0" t="s">
        <v>167</v>
      </c>
      <c r="L43" s="18" t="s">
        <v>283</v>
      </c>
      <c r="M43" s="0" t="s">
        <v>294</v>
      </c>
      <c r="O43" s="0" t="s">
        <v>298</v>
      </c>
      <c r="P43" s="18"/>
      <c r="R43" s="0" t="s">
        <v>22</v>
      </c>
      <c r="S43" s="0" t="s">
        <v>286</v>
      </c>
    </row>
    <row r="44" customFormat="false" ht="15" hidden="false" customHeight="false" outlineLevel="0" collapsed="false">
      <c r="A44" s="0" t="s">
        <v>299</v>
      </c>
      <c r="B44" s="12" t="s">
        <v>300</v>
      </c>
      <c r="C44" s="0" t="n">
        <v>-0.025</v>
      </c>
      <c r="D44" s="0" t="n">
        <v>0.025</v>
      </c>
      <c r="E44" s="0" t="s">
        <v>167</v>
      </c>
      <c r="M44" s="0" t="s">
        <v>284</v>
      </c>
      <c r="O44" s="0" t="s">
        <v>301</v>
      </c>
      <c r="P44" s="18" t="s">
        <v>302</v>
      </c>
      <c r="R44" s="0" t="s">
        <v>22</v>
      </c>
      <c r="S44" s="0" t="s">
        <v>286</v>
      </c>
    </row>
    <row r="45" customFormat="false" ht="15" hidden="false" customHeight="false" outlineLevel="0" collapsed="false">
      <c r="A45" s="0" t="s">
        <v>303</v>
      </c>
      <c r="B45" s="12" t="s">
        <v>304</v>
      </c>
      <c r="C45" s="0" t="n">
        <v>-0.01</v>
      </c>
      <c r="D45" s="0" t="n">
        <v>0.01</v>
      </c>
      <c r="E45" s="0" t="s">
        <v>167</v>
      </c>
      <c r="M45" s="0" t="s">
        <v>284</v>
      </c>
      <c r="O45" s="0" t="s">
        <v>289</v>
      </c>
      <c r="P45" s="18" t="s">
        <v>305</v>
      </c>
      <c r="R45" s="0" t="s">
        <v>22</v>
      </c>
      <c r="S45" s="0" t="s">
        <v>286</v>
      </c>
      <c r="X45" s="0" t="s">
        <v>306</v>
      </c>
    </row>
    <row r="46" customFormat="false" ht="15" hidden="false" customHeight="false" outlineLevel="0" collapsed="false">
      <c r="A46" s="0" t="s">
        <v>307</v>
      </c>
      <c r="B46" s="12" t="s">
        <v>308</v>
      </c>
      <c r="C46" s="0" t="n">
        <v>0</v>
      </c>
      <c r="D46" s="0" t="n">
        <v>0.025</v>
      </c>
      <c r="E46" s="0" t="s">
        <v>167</v>
      </c>
      <c r="M46" s="0" t="s">
        <v>284</v>
      </c>
      <c r="O46" s="0" t="s">
        <v>301</v>
      </c>
      <c r="P46" s="18" t="s">
        <v>309</v>
      </c>
      <c r="R46" s="0" t="s">
        <v>22</v>
      </c>
      <c r="S46" s="0" t="s">
        <v>286</v>
      </c>
      <c r="X46" s="0" t="s">
        <v>306</v>
      </c>
    </row>
    <row r="47" customFormat="false" ht="15" hidden="false" customHeight="false" outlineLevel="0" collapsed="false">
      <c r="A47" s="0" t="s">
        <v>310</v>
      </c>
      <c r="B47" s="12" t="s">
        <v>311</v>
      </c>
      <c r="C47" s="0" t="n">
        <v>-0.0025</v>
      </c>
      <c r="D47" s="0" t="n">
        <v>0.0025</v>
      </c>
      <c r="E47" s="0" t="s">
        <v>167</v>
      </c>
      <c r="M47" s="0" t="s">
        <v>284</v>
      </c>
      <c r="O47" s="0" t="s">
        <v>312</v>
      </c>
      <c r="P47" s="18" t="s">
        <v>313</v>
      </c>
      <c r="R47" s="0" t="s">
        <v>22</v>
      </c>
      <c r="S47" s="0" t="s">
        <v>286</v>
      </c>
      <c r="X47" s="0" t="s">
        <v>306</v>
      </c>
    </row>
    <row r="48" customFormat="false" ht="15" hidden="false" customHeight="false" outlineLevel="0" collapsed="false">
      <c r="A48" s="0" t="s">
        <v>314</v>
      </c>
      <c r="B48" s="12" t="s">
        <v>315</v>
      </c>
      <c r="C48" s="0" t="n">
        <v>-0.025</v>
      </c>
      <c r="D48" s="0" t="n">
        <v>0.025</v>
      </c>
      <c r="E48" s="0" t="s">
        <v>167</v>
      </c>
      <c r="M48" s="0" t="s">
        <v>284</v>
      </c>
      <c r="O48" s="0" t="s">
        <v>301</v>
      </c>
      <c r="P48" s="18" t="s">
        <v>316</v>
      </c>
      <c r="R48" s="0" t="s">
        <v>22</v>
      </c>
      <c r="S48" s="0" t="s">
        <v>286</v>
      </c>
      <c r="X48" s="0" t="s">
        <v>317</v>
      </c>
    </row>
    <row r="49" customFormat="false" ht="15" hidden="false" customHeight="false" outlineLevel="0" collapsed="false">
      <c r="A49" s="0" t="s">
        <v>318</v>
      </c>
      <c r="B49" s="12" t="s">
        <v>319</v>
      </c>
      <c r="C49" s="0" t="n">
        <v>0</v>
      </c>
      <c r="D49" s="0" t="n">
        <v>0.05</v>
      </c>
      <c r="E49" s="0" t="s">
        <v>167</v>
      </c>
      <c r="M49" s="0" t="s">
        <v>284</v>
      </c>
      <c r="O49" s="0" t="s">
        <v>320</v>
      </c>
      <c r="P49" s="18" t="s">
        <v>321</v>
      </c>
      <c r="R49" s="0" t="s">
        <v>22</v>
      </c>
      <c r="S49" s="0" t="s">
        <v>286</v>
      </c>
      <c r="X49" s="0" t="s">
        <v>317</v>
      </c>
    </row>
    <row r="50" customFormat="false" ht="15" hidden="false" customHeight="false" outlineLevel="0" collapsed="false">
      <c r="A50" s="0" t="s">
        <v>322</v>
      </c>
      <c r="B50" s="12" t="s">
        <v>323</v>
      </c>
      <c r="C50" s="0" t="n">
        <v>0</v>
      </c>
      <c r="D50" s="0" t="n">
        <v>7</v>
      </c>
      <c r="E50" s="0" t="s">
        <v>167</v>
      </c>
      <c r="F50" s="0" t="s">
        <v>324</v>
      </c>
      <c r="M50" s="0" t="s">
        <v>325</v>
      </c>
      <c r="O50" s="0" t="s">
        <v>326</v>
      </c>
      <c r="P50" s="18" t="s">
        <v>327</v>
      </c>
      <c r="R50" s="0" t="s">
        <v>38</v>
      </c>
      <c r="S50" s="0" t="s">
        <v>328</v>
      </c>
      <c r="V50" s="22" t="n">
        <v>42982</v>
      </c>
    </row>
    <row r="51" customFormat="false" ht="15" hidden="false" customHeight="false" outlineLevel="0" collapsed="false">
      <c r="A51" s="0" t="s">
        <v>329</v>
      </c>
      <c r="B51" s="12" t="s">
        <v>330</v>
      </c>
      <c r="C51" s="0" t="n">
        <v>-0.72</v>
      </c>
      <c r="D51" s="0" t="n">
        <v>0.72</v>
      </c>
      <c r="E51" s="0" t="s">
        <v>331</v>
      </c>
      <c r="F51" s="0" t="s">
        <v>332</v>
      </c>
      <c r="L51" s="18" t="s">
        <v>283</v>
      </c>
      <c r="M51" s="0" t="s">
        <v>333</v>
      </c>
      <c r="O51" s="0" t="s">
        <v>334</v>
      </c>
      <c r="P51" s="18" t="s">
        <v>335</v>
      </c>
      <c r="R51" s="0" t="s">
        <v>38</v>
      </c>
      <c r="S51" s="0" t="s">
        <v>336</v>
      </c>
      <c r="V51" s="22" t="n">
        <v>41872</v>
      </c>
      <c r="X51" s="0" t="s">
        <v>337</v>
      </c>
    </row>
    <row r="52" customFormat="false" ht="15" hidden="false" customHeight="false" outlineLevel="0" collapsed="false">
      <c r="A52" s="0" t="s">
        <v>338</v>
      </c>
      <c r="B52" s="12" t="s">
        <v>339</v>
      </c>
      <c r="C52" s="0" t="n">
        <v>-1</v>
      </c>
      <c r="D52" s="0" t="n">
        <v>1</v>
      </c>
      <c r="E52" s="0" t="s">
        <v>331</v>
      </c>
      <c r="F52" s="0" t="s">
        <v>332</v>
      </c>
      <c r="L52" s="18" t="s">
        <v>283</v>
      </c>
      <c r="M52" s="0" t="s">
        <v>333</v>
      </c>
      <c r="O52" s="0" t="s">
        <v>340</v>
      </c>
      <c r="P52" s="18" t="s">
        <v>341</v>
      </c>
      <c r="R52" s="0" t="s">
        <v>38</v>
      </c>
      <c r="S52" s="0" t="s">
        <v>336</v>
      </c>
      <c r="V52" s="22" t="n">
        <v>41872</v>
      </c>
      <c r="X52" s="0" t="s">
        <v>342</v>
      </c>
    </row>
    <row r="53" customFormat="false" ht="15" hidden="false" customHeight="false" outlineLevel="0" collapsed="false">
      <c r="A53" s="0" t="s">
        <v>343</v>
      </c>
      <c r="B53" s="12" t="s">
        <v>344</v>
      </c>
      <c r="C53" s="0" t="n">
        <v>-2.5</v>
      </c>
      <c r="D53" s="0" t="n">
        <v>2.5</v>
      </c>
      <c r="E53" s="0" t="s">
        <v>331</v>
      </c>
      <c r="F53" s="0" t="s">
        <v>332</v>
      </c>
      <c r="L53" s="18" t="s">
        <v>283</v>
      </c>
      <c r="M53" s="0" t="s">
        <v>333</v>
      </c>
      <c r="O53" s="0" t="s">
        <v>340</v>
      </c>
      <c r="P53" s="18" t="s">
        <v>341</v>
      </c>
      <c r="R53" s="0" t="s">
        <v>38</v>
      </c>
      <c r="S53" s="0" t="s">
        <v>336</v>
      </c>
      <c r="V53" s="22" t="n">
        <v>41872</v>
      </c>
      <c r="X53" s="0" t="s">
        <v>345</v>
      </c>
    </row>
    <row r="54" customFormat="false" ht="15" hidden="false" customHeight="false" outlineLevel="0" collapsed="false">
      <c r="A54" s="0" t="s">
        <v>346</v>
      </c>
      <c r="B54" s="12" t="s">
        <v>347</v>
      </c>
      <c r="C54" s="0" t="n">
        <v>-2.5</v>
      </c>
      <c r="D54" s="0" t="n">
        <v>2.5</v>
      </c>
      <c r="E54" s="0" t="s">
        <v>331</v>
      </c>
      <c r="F54" s="0" t="s">
        <v>332</v>
      </c>
      <c r="L54" s="18" t="s">
        <v>283</v>
      </c>
      <c r="M54" s="0" t="s">
        <v>333</v>
      </c>
      <c r="O54" s="0" t="s">
        <v>340</v>
      </c>
      <c r="P54" s="18" t="s">
        <v>348</v>
      </c>
      <c r="R54" s="0" t="s">
        <v>38</v>
      </c>
      <c r="S54" s="0" t="s">
        <v>336</v>
      </c>
      <c r="V54" s="22" t="n">
        <v>41872</v>
      </c>
      <c r="X54" s="0" t="s">
        <v>349</v>
      </c>
    </row>
    <row r="55" customFormat="false" ht="15" hidden="false" customHeight="false" outlineLevel="0" collapsed="false">
      <c r="A55" s="0" t="s">
        <v>350</v>
      </c>
      <c r="B55" s="12" t="s">
        <v>351</v>
      </c>
      <c r="C55" s="0" t="n">
        <v>-5</v>
      </c>
      <c r="D55" s="0" t="n">
        <v>5</v>
      </c>
      <c r="E55" s="0" t="s">
        <v>331</v>
      </c>
      <c r="F55" s="0" t="s">
        <v>332</v>
      </c>
      <c r="L55" s="18" t="s">
        <v>283</v>
      </c>
      <c r="M55" s="0" t="s">
        <v>333</v>
      </c>
      <c r="O55" s="0" t="s">
        <v>340</v>
      </c>
      <c r="P55" s="18" t="s">
        <v>348</v>
      </c>
      <c r="R55" s="0" t="s">
        <v>38</v>
      </c>
      <c r="S55" s="0" t="s">
        <v>336</v>
      </c>
      <c r="V55" s="22" t="n">
        <v>41872</v>
      </c>
      <c r="X55" s="0" t="s">
        <v>352</v>
      </c>
    </row>
    <row r="56" customFormat="false" ht="15" hidden="false" customHeight="false" outlineLevel="0" collapsed="false">
      <c r="A56" s="0" t="s">
        <v>353</v>
      </c>
      <c r="B56" s="12" t="s">
        <v>354</v>
      </c>
      <c r="C56" s="0" t="n">
        <v>0</v>
      </c>
      <c r="D56" s="0" t="n">
        <v>2.5</v>
      </c>
      <c r="E56" s="0" t="s">
        <v>167</v>
      </c>
      <c r="F56" s="0" t="s">
        <v>324</v>
      </c>
      <c r="L56" s="6" t="s">
        <v>240</v>
      </c>
      <c r="M56" s="0" t="s">
        <v>355</v>
      </c>
      <c r="O56" s="0" t="s">
        <v>356</v>
      </c>
      <c r="P56" s="0" t="s">
        <v>357</v>
      </c>
      <c r="R56" s="0" t="s">
        <v>88</v>
      </c>
      <c r="S56" s="0" t="s">
        <v>89</v>
      </c>
      <c r="V56" s="22" t="n">
        <v>42979</v>
      </c>
      <c r="X56" s="0" t="s">
        <v>358</v>
      </c>
    </row>
    <row r="57" customFormat="false" ht="15" hidden="false" customHeight="false" outlineLevel="0" collapsed="false">
      <c r="A57" s="0" t="s">
        <v>359</v>
      </c>
      <c r="B57" s="12" t="s">
        <v>360</v>
      </c>
      <c r="C57" s="0" t="n">
        <v>0</v>
      </c>
      <c r="D57" s="0" t="n">
        <v>2.5</v>
      </c>
      <c r="E57" s="0" t="s">
        <v>167</v>
      </c>
      <c r="F57" s="0" t="s">
        <v>324</v>
      </c>
      <c r="L57" s="6" t="s">
        <v>240</v>
      </c>
      <c r="M57" s="0" t="s">
        <v>355</v>
      </c>
      <c r="O57" s="0" t="s">
        <v>356</v>
      </c>
      <c r="P57" s="0" t="s">
        <v>361</v>
      </c>
      <c r="R57" s="0" t="s">
        <v>88</v>
      </c>
      <c r="S57" s="0" t="s">
        <v>89</v>
      </c>
      <c r="V57" s="22" t="n">
        <v>42979</v>
      </c>
      <c r="X57" s="0" t="s">
        <v>358</v>
      </c>
    </row>
    <row r="58" customFormat="false" ht="15" hidden="false" customHeight="false" outlineLevel="0" collapsed="false">
      <c r="A58" s="0" t="s">
        <v>362</v>
      </c>
      <c r="B58" s="12" t="s">
        <v>363</v>
      </c>
      <c r="C58" s="0" t="n">
        <v>0</v>
      </c>
      <c r="D58" s="0" t="n">
        <v>25</v>
      </c>
      <c r="E58" s="0" t="s">
        <v>167</v>
      </c>
      <c r="F58" s="0" t="s">
        <v>324</v>
      </c>
      <c r="L58" s="6" t="s">
        <v>240</v>
      </c>
      <c r="M58" s="0" t="s">
        <v>355</v>
      </c>
      <c r="O58" s="0" t="s">
        <v>356</v>
      </c>
      <c r="P58" s="0" t="s">
        <v>364</v>
      </c>
      <c r="R58" s="0" t="s">
        <v>88</v>
      </c>
      <c r="S58" s="0" t="s">
        <v>89</v>
      </c>
      <c r="V58" s="22" t="n">
        <v>42979</v>
      </c>
      <c r="X58" s="0" t="s">
        <v>365</v>
      </c>
    </row>
    <row r="59" customFormat="false" ht="15" hidden="false" customHeight="false" outlineLevel="0" collapsed="false">
      <c r="A59" s="0" t="s">
        <v>366</v>
      </c>
      <c r="B59" s="12" t="s">
        <v>367</v>
      </c>
      <c r="C59" s="0" t="n">
        <v>0</v>
      </c>
      <c r="D59" s="0" t="n">
        <v>60</v>
      </c>
      <c r="E59" s="0" t="s">
        <v>167</v>
      </c>
      <c r="F59" s="0" t="s">
        <v>332</v>
      </c>
      <c r="L59" s="6" t="s">
        <v>240</v>
      </c>
      <c r="M59" s="0" t="s">
        <v>355</v>
      </c>
      <c r="O59" s="0" t="s">
        <v>356</v>
      </c>
      <c r="P59" s="0" t="s">
        <v>368</v>
      </c>
      <c r="R59" s="0" t="s">
        <v>88</v>
      </c>
      <c r="S59" s="0" t="s">
        <v>89</v>
      </c>
      <c r="V59" s="22" t="n">
        <v>42979</v>
      </c>
      <c r="X59" s="0" t="s">
        <v>369</v>
      </c>
    </row>
    <row r="60" customFormat="false" ht="15" hidden="false" customHeight="false" outlineLevel="0" collapsed="false">
      <c r="A60" s="0" t="s">
        <v>370</v>
      </c>
      <c r="B60" s="12" t="s">
        <v>371</v>
      </c>
      <c r="C60" s="0" t="n">
        <v>0</v>
      </c>
      <c r="D60" s="0" t="n">
        <v>160</v>
      </c>
      <c r="E60" s="0" t="s">
        <v>167</v>
      </c>
      <c r="F60" s="0" t="s">
        <v>332</v>
      </c>
      <c r="L60" s="6" t="s">
        <v>240</v>
      </c>
      <c r="M60" s="0" t="s">
        <v>355</v>
      </c>
      <c r="O60" s="0" t="s">
        <v>356</v>
      </c>
      <c r="P60" s="0" t="s">
        <v>372</v>
      </c>
      <c r="R60" s="0" t="s">
        <v>88</v>
      </c>
      <c r="S60" s="0" t="s">
        <v>89</v>
      </c>
      <c r="V60" s="22" t="n">
        <v>42979</v>
      </c>
      <c r="X60" s="0" t="s">
        <v>373</v>
      </c>
    </row>
    <row r="61" customFormat="false" ht="15" hidden="false" customHeight="false" outlineLevel="0" collapsed="false">
      <c r="A61" s="0" t="s">
        <v>374</v>
      </c>
      <c r="B61" s="12" t="s">
        <v>375</v>
      </c>
      <c r="C61" s="0" t="n">
        <v>0</v>
      </c>
      <c r="D61" s="0" t="n">
        <v>30</v>
      </c>
      <c r="E61" s="0" t="s">
        <v>167</v>
      </c>
      <c r="F61" s="0" t="s">
        <v>324</v>
      </c>
      <c r="L61" s="7" t="s">
        <v>169</v>
      </c>
      <c r="M61" s="7" t="s">
        <v>170</v>
      </c>
      <c r="O61" s="0" t="s">
        <v>376</v>
      </c>
      <c r="P61" s="0" t="n">
        <v>147667</v>
      </c>
      <c r="R61" s="0" t="s">
        <v>88</v>
      </c>
      <c r="S61" s="0" t="s">
        <v>89</v>
      </c>
      <c r="V61" s="0" t="s">
        <v>377</v>
      </c>
    </row>
    <row r="62" customFormat="false" ht="15" hidden="false" customHeight="false" outlineLevel="0" collapsed="false">
      <c r="A62" s="0" t="s">
        <v>378</v>
      </c>
      <c r="B62" s="12" t="s">
        <v>379</v>
      </c>
      <c r="C62" s="0" t="n">
        <v>0</v>
      </c>
      <c r="D62" s="0" t="n">
        <v>30</v>
      </c>
      <c r="E62" s="0" t="s">
        <v>167</v>
      </c>
      <c r="F62" s="0" t="s">
        <v>324</v>
      </c>
      <c r="L62" s="7" t="s">
        <v>169</v>
      </c>
      <c r="M62" s="7" t="s">
        <v>170</v>
      </c>
      <c r="O62" s="7" t="s">
        <v>376</v>
      </c>
      <c r="P62" s="18" t="n">
        <v>867454</v>
      </c>
      <c r="R62" s="0" t="s">
        <v>271</v>
      </c>
      <c r="S62" s="0" t="s">
        <v>380</v>
      </c>
      <c r="V62" s="22" t="n">
        <v>43348</v>
      </c>
    </row>
    <row r="63" customFormat="false" ht="15" hidden="false" customHeight="false" outlineLevel="0" collapsed="false">
      <c r="A63" s="0" t="s">
        <v>381</v>
      </c>
      <c r="B63" s="12" t="s">
        <v>382</v>
      </c>
      <c r="C63" s="0" t="n">
        <v>0</v>
      </c>
      <c r="D63" s="0" t="n">
        <v>1</v>
      </c>
      <c r="E63" s="0" t="s">
        <v>167</v>
      </c>
      <c r="F63" s="0" t="s">
        <v>332</v>
      </c>
      <c r="L63" s="7" t="s">
        <v>283</v>
      </c>
      <c r="M63" s="7" t="s">
        <v>170</v>
      </c>
      <c r="O63" s="7" t="s">
        <v>383</v>
      </c>
      <c r="P63" s="18" t="n">
        <v>907130</v>
      </c>
      <c r="R63" s="0" t="s">
        <v>271</v>
      </c>
      <c r="S63" s="0" t="s">
        <v>380</v>
      </c>
      <c r="V63" s="22" t="n">
        <v>43364</v>
      </c>
    </row>
    <row r="64" customFormat="false" ht="15" hidden="false" customHeight="false" outlineLevel="0" collapsed="false">
      <c r="A64" s="0" t="s">
        <v>384</v>
      </c>
      <c r="B64" s="12" t="s">
        <v>385</v>
      </c>
      <c r="C64" s="0" t="n">
        <v>0</v>
      </c>
      <c r="D64" s="0" t="n">
        <v>5</v>
      </c>
      <c r="E64" s="0" t="s">
        <v>167</v>
      </c>
      <c r="F64" s="0" t="s">
        <v>332</v>
      </c>
      <c r="L64" s="7" t="s">
        <v>283</v>
      </c>
      <c r="M64" s="7" t="s">
        <v>170</v>
      </c>
      <c r="O64" s="7" t="s">
        <v>383</v>
      </c>
      <c r="P64" s="18" t="n">
        <v>907079</v>
      </c>
      <c r="R64" s="0" t="s">
        <v>271</v>
      </c>
      <c r="S64" s="0" t="s">
        <v>380</v>
      </c>
      <c r="V64" s="22" t="n">
        <v>43365</v>
      </c>
    </row>
    <row r="65" customFormat="false" ht="15" hidden="false" customHeight="false" outlineLevel="0" collapsed="false">
      <c r="A65" s="0" t="s">
        <v>386</v>
      </c>
      <c r="B65" s="12" t="s">
        <v>387</v>
      </c>
      <c r="C65" s="0" t="n">
        <v>0</v>
      </c>
      <c r="D65" s="0" t="n">
        <v>10</v>
      </c>
      <c r="E65" s="0" t="s">
        <v>167</v>
      </c>
      <c r="F65" s="0" t="s">
        <v>332</v>
      </c>
      <c r="L65" s="7" t="s">
        <v>283</v>
      </c>
      <c r="M65" s="7" t="s">
        <v>170</v>
      </c>
      <c r="O65" s="7" t="s">
        <v>388</v>
      </c>
      <c r="P65" s="18" t="n">
        <v>509639</v>
      </c>
      <c r="R65" s="0" t="s">
        <v>22</v>
      </c>
      <c r="S65" s="0" t="s">
        <v>132</v>
      </c>
    </row>
    <row r="66" customFormat="false" ht="15" hidden="false" customHeight="false" outlineLevel="0" collapsed="false">
      <c r="A66" s="0" t="s">
        <v>389</v>
      </c>
      <c r="B66" s="12" t="s">
        <v>390</v>
      </c>
      <c r="C66" s="0" t="n">
        <v>0</v>
      </c>
      <c r="D66" s="0" t="n">
        <v>10</v>
      </c>
      <c r="E66" s="0" t="s">
        <v>167</v>
      </c>
      <c r="F66" s="0" t="s">
        <v>324</v>
      </c>
      <c r="L66" s="7" t="s">
        <v>169</v>
      </c>
      <c r="M66" s="7" t="s">
        <v>170</v>
      </c>
      <c r="O66" s="7" t="s">
        <v>391</v>
      </c>
      <c r="P66" s="18" t="n">
        <v>88624</v>
      </c>
      <c r="R66" s="0" t="s">
        <v>22</v>
      </c>
      <c r="S66" s="0" t="s">
        <v>132</v>
      </c>
    </row>
    <row r="67" customFormat="false" ht="15" hidden="false" customHeight="false" outlineLevel="0" collapsed="false">
      <c r="A67" s="0" t="s">
        <v>392</v>
      </c>
      <c r="B67" s="12" t="s">
        <v>393</v>
      </c>
      <c r="C67" s="0" t="n">
        <v>0</v>
      </c>
      <c r="D67" s="0" t="n">
        <v>10</v>
      </c>
      <c r="E67" s="0" t="s">
        <v>167</v>
      </c>
      <c r="F67" s="0" t="s">
        <v>324</v>
      </c>
      <c r="L67" s="7" t="s">
        <v>169</v>
      </c>
      <c r="M67" s="7" t="s">
        <v>170</v>
      </c>
      <c r="O67" s="7" t="s">
        <v>394</v>
      </c>
      <c r="P67" s="18" t="n">
        <v>149756</v>
      </c>
      <c r="R67" s="0" t="s">
        <v>22</v>
      </c>
      <c r="S67" s="0" t="s">
        <v>132</v>
      </c>
    </row>
    <row r="68" customFormat="false" ht="15" hidden="false" customHeight="false" outlineLevel="0" collapsed="false">
      <c r="A68" s="0" t="s">
        <v>395</v>
      </c>
      <c r="B68" s="12" t="s">
        <v>396</v>
      </c>
      <c r="C68" s="0" t="n">
        <v>0</v>
      </c>
      <c r="D68" s="0" t="n">
        <v>10</v>
      </c>
      <c r="E68" s="0" t="s">
        <v>167</v>
      </c>
      <c r="F68" s="0" t="s">
        <v>324</v>
      </c>
      <c r="L68" s="7" t="s">
        <v>169</v>
      </c>
      <c r="M68" s="7" t="s">
        <v>170</v>
      </c>
      <c r="O68" s="7" t="s">
        <v>391</v>
      </c>
      <c r="P68" s="18" t="n">
        <v>73154</v>
      </c>
      <c r="R68" s="0" t="s">
        <v>22</v>
      </c>
      <c r="S68" s="0" t="s">
        <v>132</v>
      </c>
    </row>
    <row r="69" customFormat="false" ht="15" hidden="false" customHeight="false" outlineLevel="0" collapsed="false">
      <c r="A69" s="0" t="s">
        <v>397</v>
      </c>
      <c r="B69" s="12" t="s">
        <v>398</v>
      </c>
      <c r="C69" s="0" t="n">
        <v>0</v>
      </c>
      <c r="D69" s="0" t="n">
        <v>5</v>
      </c>
      <c r="E69" s="0" t="s">
        <v>167</v>
      </c>
      <c r="F69" s="0" t="s">
        <v>324</v>
      </c>
      <c r="L69" s="7" t="s">
        <v>169</v>
      </c>
      <c r="M69" s="7" t="s">
        <v>170</v>
      </c>
      <c r="O69" s="7" t="s">
        <v>399</v>
      </c>
      <c r="P69" s="18" t="n">
        <v>4954</v>
      </c>
      <c r="R69" s="0" t="s">
        <v>22</v>
      </c>
      <c r="S69" s="0" t="s">
        <v>132</v>
      </c>
    </row>
    <row r="70" customFormat="false" ht="15" hidden="false" customHeight="false" outlineLevel="0" collapsed="false">
      <c r="A70" s="0" t="s">
        <v>400</v>
      </c>
      <c r="B70" s="12" t="s">
        <v>401</v>
      </c>
      <c r="D70" s="0" t="n">
        <v>10</v>
      </c>
      <c r="E70" s="0" t="s">
        <v>167</v>
      </c>
      <c r="F70" s="0" t="s">
        <v>324</v>
      </c>
      <c r="L70" s="7" t="s">
        <v>169</v>
      </c>
      <c r="M70" s="7" t="s">
        <v>170</v>
      </c>
      <c r="O70" s="0" t="s">
        <v>376</v>
      </c>
      <c r="P70" s="18" t="n">
        <v>1011239</v>
      </c>
      <c r="R70" s="0" t="s">
        <v>402</v>
      </c>
      <c r="S70" s="0" t="s">
        <v>403</v>
      </c>
    </row>
    <row r="71" customFormat="false" ht="15" hidden="false" customHeight="false" outlineLevel="0" collapsed="false">
      <c r="A71" s="0" t="s">
        <v>404</v>
      </c>
      <c r="B71" s="12" t="s">
        <v>405</v>
      </c>
      <c r="D71" s="0" t="n">
        <v>10</v>
      </c>
      <c r="E71" s="0" t="s">
        <v>167</v>
      </c>
      <c r="F71" s="0" t="s">
        <v>324</v>
      </c>
      <c r="L71" s="7" t="s">
        <v>169</v>
      </c>
      <c r="M71" s="7" t="s">
        <v>170</v>
      </c>
      <c r="O71" s="0" t="s">
        <v>376</v>
      </c>
      <c r="P71" s="18" t="n">
        <v>1011238</v>
      </c>
      <c r="R71" s="0" t="s">
        <v>402</v>
      </c>
      <c r="S71" s="0" t="s">
        <v>403</v>
      </c>
    </row>
    <row r="72" customFormat="false" ht="15" hidden="false" customHeight="false" outlineLevel="0" collapsed="false">
      <c r="A72" s="0" t="s">
        <v>406</v>
      </c>
      <c r="B72" s="12" t="s">
        <v>407</v>
      </c>
      <c r="D72" s="0" t="n">
        <v>10</v>
      </c>
      <c r="E72" s="0" t="s">
        <v>167</v>
      </c>
      <c r="F72" s="0" t="s">
        <v>324</v>
      </c>
      <c r="L72" s="7" t="s">
        <v>169</v>
      </c>
      <c r="M72" s="7" t="s">
        <v>170</v>
      </c>
      <c r="O72" s="0" t="s">
        <v>376</v>
      </c>
      <c r="P72" s="18" t="n">
        <v>1011234</v>
      </c>
      <c r="R72" s="0" t="s">
        <v>402</v>
      </c>
      <c r="S72" s="0" t="s">
        <v>408</v>
      </c>
    </row>
    <row r="73" customFormat="false" ht="15" hidden="false" customHeight="false" outlineLevel="0" collapsed="false">
      <c r="A73" s="0" t="s">
        <v>409</v>
      </c>
      <c r="B73" s="12" t="s">
        <v>410</v>
      </c>
      <c r="D73" s="0" t="n">
        <v>10</v>
      </c>
      <c r="E73" s="0" t="s">
        <v>167</v>
      </c>
      <c r="F73" s="0" t="s">
        <v>324</v>
      </c>
      <c r="L73" s="7" t="s">
        <v>169</v>
      </c>
      <c r="M73" s="7" t="s">
        <v>170</v>
      </c>
      <c r="O73" s="0" t="s">
        <v>376</v>
      </c>
      <c r="P73" s="18" t="n">
        <v>1011236</v>
      </c>
      <c r="R73" s="0" t="s">
        <v>402</v>
      </c>
      <c r="S73" s="0" t="s">
        <v>408</v>
      </c>
    </row>
    <row r="74" customFormat="false" ht="15" hidden="false" customHeight="false" outlineLevel="0" collapsed="false">
      <c r="A74" s="0" t="s">
        <v>411</v>
      </c>
      <c r="B74" s="12" t="s">
        <v>412</v>
      </c>
      <c r="C74" s="0" t="n">
        <v>0</v>
      </c>
      <c r="D74" s="0" t="n">
        <v>3</v>
      </c>
      <c r="E74" s="0" t="s">
        <v>167</v>
      </c>
      <c r="F74" s="0" t="s">
        <v>324</v>
      </c>
      <c r="G74" s="6" t="n">
        <v>0</v>
      </c>
      <c r="H74" s="7" t="n">
        <v>10</v>
      </c>
      <c r="I74" s="6" t="s">
        <v>168</v>
      </c>
      <c r="J74" s="6" t="n">
        <f aca="false">(D74-C74)/(H74-G74)</f>
        <v>0.3</v>
      </c>
      <c r="K74" s="6" t="n">
        <f aca="false">D74-(J74*H74)</f>
        <v>0</v>
      </c>
      <c r="L74" s="7" t="s">
        <v>169</v>
      </c>
      <c r="M74" s="7" t="s">
        <v>170</v>
      </c>
      <c r="O74" s="7" t="s">
        <v>394</v>
      </c>
      <c r="P74" s="18" t="n">
        <v>148835</v>
      </c>
      <c r="R74" s="0" t="s">
        <v>173</v>
      </c>
      <c r="S74" s="7" t="s">
        <v>177</v>
      </c>
    </row>
    <row r="75" customFormat="false" ht="15" hidden="false" customHeight="false" outlineLevel="0" collapsed="false">
      <c r="A75" s="0" t="s">
        <v>413</v>
      </c>
      <c r="B75" s="12" t="s">
        <v>414</v>
      </c>
      <c r="C75" s="0" t="n">
        <v>0</v>
      </c>
      <c r="D75" s="0" t="n">
        <v>10</v>
      </c>
      <c r="E75" s="0" t="s">
        <v>167</v>
      </c>
      <c r="F75" s="0" t="s">
        <v>324</v>
      </c>
      <c r="G75" s="6" t="n">
        <v>0</v>
      </c>
      <c r="H75" s="7" t="n">
        <v>10</v>
      </c>
      <c r="I75" s="6" t="s">
        <v>168</v>
      </c>
      <c r="J75" s="6" t="n">
        <f aca="false">(D75-C75)/(H75-G75)</f>
        <v>1</v>
      </c>
      <c r="K75" s="6" t="n">
        <f aca="false">D75-(J75*H75)</f>
        <v>0</v>
      </c>
      <c r="L75" s="7" t="s">
        <v>169</v>
      </c>
      <c r="M75" s="7" t="s">
        <v>170</v>
      </c>
      <c r="O75" s="7" t="s">
        <v>391</v>
      </c>
      <c r="P75" s="18" t="n">
        <v>5154</v>
      </c>
      <c r="R75" s="0" t="s">
        <v>173</v>
      </c>
      <c r="S75" s="7" t="s">
        <v>177</v>
      </c>
    </row>
    <row r="76" customFormat="false" ht="15" hidden="false" customHeight="false" outlineLevel="0" collapsed="false">
      <c r="A76" s="0" t="s">
        <v>415</v>
      </c>
      <c r="B76" s="12" t="s">
        <v>416</v>
      </c>
      <c r="C76" s="0" t="n">
        <v>0</v>
      </c>
      <c r="D76" s="0" t="n">
        <v>100</v>
      </c>
      <c r="E76" s="0" t="s">
        <v>167</v>
      </c>
      <c r="F76" s="0" t="s">
        <v>324</v>
      </c>
      <c r="G76" s="6" t="n">
        <v>0</v>
      </c>
      <c r="H76" s="7" t="n">
        <v>10</v>
      </c>
      <c r="I76" s="6" t="s">
        <v>168</v>
      </c>
      <c r="J76" s="6" t="n">
        <f aca="false">(D76-C76)/(H76-G76)</f>
        <v>10</v>
      </c>
      <c r="K76" s="6" t="n">
        <f aca="false">D76-(J76*H76)</f>
        <v>0</v>
      </c>
      <c r="L76" s="7" t="s">
        <v>169</v>
      </c>
      <c r="M76" s="7" t="s">
        <v>170</v>
      </c>
      <c r="O76" s="7" t="s">
        <v>202</v>
      </c>
      <c r="P76" s="18" t="n">
        <v>25194</v>
      </c>
      <c r="R76" s="0" t="s">
        <v>173</v>
      </c>
      <c r="S76" s="7" t="s">
        <v>177</v>
      </c>
    </row>
    <row r="77" customFormat="false" ht="15" hidden="false" customHeight="false" outlineLevel="0" collapsed="false">
      <c r="A77" s="0" t="s">
        <v>417</v>
      </c>
      <c r="B77" s="12" t="s">
        <v>418</v>
      </c>
      <c r="C77" s="0" t="n">
        <v>0</v>
      </c>
      <c r="D77" s="0" t="n">
        <v>400</v>
      </c>
      <c r="E77" s="0" t="s">
        <v>167</v>
      </c>
      <c r="F77" s="0" t="s">
        <v>324</v>
      </c>
      <c r="G77" s="6" t="n">
        <v>0</v>
      </c>
      <c r="H77" s="7" t="n">
        <v>10</v>
      </c>
      <c r="I77" s="6" t="s">
        <v>168</v>
      </c>
      <c r="J77" s="6" t="n">
        <f aca="false">(D77-C77)/(H77-G77)</f>
        <v>40</v>
      </c>
      <c r="K77" s="6" t="n">
        <f aca="false">D77-(J77*H77)</f>
        <v>0</v>
      </c>
      <c r="L77" s="7" t="s">
        <v>169</v>
      </c>
      <c r="M77" s="7" t="s">
        <v>170</v>
      </c>
      <c r="O77" s="7" t="s">
        <v>419</v>
      </c>
      <c r="P77" s="18" t="n">
        <v>74909</v>
      </c>
      <c r="R77" s="0" t="s">
        <v>173</v>
      </c>
      <c r="S77" s="7" t="s">
        <v>177</v>
      </c>
    </row>
    <row r="78" customFormat="false" ht="15" hidden="false" customHeight="false" outlineLevel="0" collapsed="false">
      <c r="A78" s="0" t="s">
        <v>420</v>
      </c>
      <c r="B78" s="12" t="s">
        <v>421</v>
      </c>
      <c r="C78" s="0" t="n">
        <v>0</v>
      </c>
      <c r="D78" s="0" t="n">
        <v>300</v>
      </c>
      <c r="E78" s="0" t="s">
        <v>167</v>
      </c>
      <c r="F78" s="0" t="s">
        <v>324</v>
      </c>
      <c r="G78" s="6" t="n">
        <v>0</v>
      </c>
      <c r="H78" s="7" t="n">
        <v>10</v>
      </c>
      <c r="I78" s="6" t="s">
        <v>168</v>
      </c>
      <c r="J78" s="6" t="n">
        <f aca="false">(D78-C78)/(H78-G78)</f>
        <v>30</v>
      </c>
      <c r="K78" s="6" t="n">
        <f aca="false">D78-(J78*H78)</f>
        <v>0</v>
      </c>
      <c r="L78" s="7" t="s">
        <v>169</v>
      </c>
      <c r="M78" s="7" t="s">
        <v>170</v>
      </c>
      <c r="O78" s="7" t="s">
        <v>422</v>
      </c>
      <c r="P78" s="18" t="n">
        <v>89574</v>
      </c>
      <c r="R78" s="0" t="s">
        <v>173</v>
      </c>
      <c r="S78" s="7" t="s">
        <v>177</v>
      </c>
    </row>
    <row r="79" customFormat="false" ht="15" hidden="false" customHeight="false" outlineLevel="0" collapsed="false">
      <c r="A79" s="0" t="s">
        <v>423</v>
      </c>
      <c r="B79" s="12" t="s">
        <v>424</v>
      </c>
      <c r="C79" s="0" t="n">
        <v>0</v>
      </c>
      <c r="D79" s="0" t="n">
        <v>400</v>
      </c>
      <c r="E79" s="0" t="s">
        <v>167</v>
      </c>
      <c r="F79" s="0" t="s">
        <v>324</v>
      </c>
      <c r="G79" s="6" t="n">
        <v>0</v>
      </c>
      <c r="H79" s="7" t="n">
        <v>10</v>
      </c>
      <c r="I79" s="6" t="s">
        <v>168</v>
      </c>
      <c r="J79" s="6" t="n">
        <f aca="false">(D79-C79)/(H79-G79)</f>
        <v>40</v>
      </c>
      <c r="K79" s="6" t="n">
        <f aca="false">D79-(J79*H79)</f>
        <v>0</v>
      </c>
      <c r="L79" s="7" t="s">
        <v>169</v>
      </c>
      <c r="M79" s="7" t="s">
        <v>170</v>
      </c>
      <c r="O79" s="7" t="s">
        <v>419</v>
      </c>
      <c r="P79" s="18" t="n">
        <v>74908</v>
      </c>
      <c r="R79" s="0" t="s">
        <v>173</v>
      </c>
      <c r="S79" s="7" t="s">
        <v>177</v>
      </c>
    </row>
    <row r="80" customFormat="false" ht="15" hidden="false" customHeight="false" outlineLevel="0" collapsed="false">
      <c r="A80" s="0" t="s">
        <v>425</v>
      </c>
      <c r="B80" s="12" t="s">
        <v>426</v>
      </c>
      <c r="C80" s="0" t="n">
        <v>0</v>
      </c>
      <c r="D80" s="0" t="n">
        <v>400</v>
      </c>
      <c r="E80" s="0" t="s">
        <v>167</v>
      </c>
      <c r="F80" s="0" t="s">
        <v>324</v>
      </c>
      <c r="G80" s="6" t="n">
        <v>0</v>
      </c>
      <c r="H80" s="7" t="n">
        <v>10</v>
      </c>
      <c r="I80" s="6" t="s">
        <v>168</v>
      </c>
      <c r="J80" s="6" t="n">
        <f aca="false">(D80-C80)/(H80-G80)</f>
        <v>40</v>
      </c>
      <c r="K80" s="6" t="n">
        <f aca="false">D80-(J80*H80)</f>
        <v>0</v>
      </c>
      <c r="L80" s="7" t="s">
        <v>169</v>
      </c>
      <c r="M80" s="7" t="s">
        <v>170</v>
      </c>
      <c r="O80" s="7" t="s">
        <v>427</v>
      </c>
      <c r="P80" s="18" t="n">
        <v>74907</v>
      </c>
      <c r="R80" s="0" t="s">
        <v>173</v>
      </c>
      <c r="S80" s="7" t="s">
        <v>177</v>
      </c>
    </row>
    <row r="81" customFormat="false" ht="15" hidden="false" customHeight="false" outlineLevel="0" collapsed="false">
      <c r="A81" s="0" t="s">
        <v>428</v>
      </c>
      <c r="B81" s="12" t="s">
        <v>429</v>
      </c>
      <c r="C81" s="0" t="n">
        <v>0</v>
      </c>
      <c r="D81" s="0" t="n">
        <v>5</v>
      </c>
      <c r="E81" s="0" t="s">
        <v>167</v>
      </c>
      <c r="F81" s="0" t="s">
        <v>324</v>
      </c>
      <c r="G81" s="6" t="n">
        <v>0</v>
      </c>
      <c r="H81" s="7" t="n">
        <v>10</v>
      </c>
      <c r="I81" s="6" t="s">
        <v>168</v>
      </c>
      <c r="J81" s="6" t="n">
        <f aca="false">(D81-C81)/(H81-G81)</f>
        <v>0.5</v>
      </c>
      <c r="K81" s="6" t="n">
        <f aca="false">D81-(J81*H81)</f>
        <v>0</v>
      </c>
      <c r="L81" s="7" t="s">
        <v>169</v>
      </c>
      <c r="M81" s="7" t="s">
        <v>170</v>
      </c>
      <c r="O81" s="7" t="s">
        <v>399</v>
      </c>
      <c r="P81" s="18" t="n">
        <v>88625</v>
      </c>
      <c r="R81" s="0" t="s">
        <v>173</v>
      </c>
      <c r="S81" s="7" t="s">
        <v>177</v>
      </c>
    </row>
    <row r="82" customFormat="false" ht="15" hidden="false" customHeight="false" outlineLevel="0" collapsed="false">
      <c r="A82" s="0" t="s">
        <v>430</v>
      </c>
      <c r="B82" s="12" t="s">
        <v>431</v>
      </c>
      <c r="C82" s="0" t="n">
        <v>0</v>
      </c>
      <c r="D82" s="0" t="n">
        <v>300</v>
      </c>
      <c r="E82" s="0" t="s">
        <v>167</v>
      </c>
      <c r="F82" s="0" t="s">
        <v>324</v>
      </c>
      <c r="G82" s="6" t="n">
        <v>0</v>
      </c>
      <c r="H82" s="7" t="n">
        <v>10</v>
      </c>
      <c r="I82" s="6" t="s">
        <v>168</v>
      </c>
      <c r="J82" s="6" t="n">
        <f aca="false">(D82-C82)/(H82-G82)</f>
        <v>30</v>
      </c>
      <c r="K82" s="6" t="n">
        <f aca="false">D82-(J82*H82)</f>
        <v>0</v>
      </c>
      <c r="L82" s="7" t="s">
        <v>169</v>
      </c>
      <c r="M82" s="7" t="s">
        <v>170</v>
      </c>
      <c r="O82" s="7" t="s">
        <v>422</v>
      </c>
      <c r="P82" s="18" t="n">
        <v>89576</v>
      </c>
      <c r="R82" s="0" t="s">
        <v>173</v>
      </c>
      <c r="S82" s="7" t="s">
        <v>177</v>
      </c>
    </row>
    <row r="83" customFormat="false" ht="15" hidden="false" customHeight="false" outlineLevel="0" collapsed="false">
      <c r="A83" s="0" t="s">
        <v>432</v>
      </c>
      <c r="B83" s="12" t="s">
        <v>433</v>
      </c>
      <c r="C83" s="0" t="n">
        <v>0</v>
      </c>
      <c r="D83" s="0" t="n">
        <v>30</v>
      </c>
      <c r="E83" s="0" t="s">
        <v>167</v>
      </c>
      <c r="F83" s="0" t="s">
        <v>324</v>
      </c>
      <c r="G83" s="6" t="n">
        <v>0</v>
      </c>
      <c r="H83" s="7" t="n">
        <v>10</v>
      </c>
      <c r="I83" s="6" t="s">
        <v>168</v>
      </c>
      <c r="J83" s="6" t="n">
        <f aca="false">(D83-C83)/(H83-G83)</f>
        <v>3</v>
      </c>
      <c r="K83" s="6" t="n">
        <f aca="false">D83-(J83*H83)</f>
        <v>0</v>
      </c>
      <c r="L83" s="7" t="s">
        <v>169</v>
      </c>
      <c r="M83" s="7" t="s">
        <v>170</v>
      </c>
      <c r="O83" s="7" t="s">
        <v>394</v>
      </c>
      <c r="P83" s="18" t="n">
        <v>428736</v>
      </c>
      <c r="R83" s="0" t="s">
        <v>173</v>
      </c>
      <c r="S83" s="7" t="s">
        <v>177</v>
      </c>
    </row>
    <row r="84" customFormat="false" ht="15" hidden="false" customHeight="false" outlineLevel="0" collapsed="false">
      <c r="A84" s="0" t="s">
        <v>434</v>
      </c>
      <c r="B84" s="12" t="s">
        <v>435</v>
      </c>
      <c r="C84" s="0" t="n">
        <v>0</v>
      </c>
      <c r="D84" s="0" t="n">
        <v>10</v>
      </c>
      <c r="E84" s="0" t="s">
        <v>167</v>
      </c>
      <c r="F84" s="0" t="s">
        <v>324</v>
      </c>
      <c r="G84" s="6" t="n">
        <v>0</v>
      </c>
      <c r="H84" s="7" t="n">
        <v>10</v>
      </c>
      <c r="I84" s="6" t="s">
        <v>168</v>
      </c>
      <c r="J84" s="6" t="n">
        <f aca="false">(D84-C84)/(H84-G84)</f>
        <v>1</v>
      </c>
      <c r="K84" s="6" t="n">
        <f aca="false">D84-(J84*H84)</f>
        <v>0</v>
      </c>
      <c r="L84" s="7" t="s">
        <v>169</v>
      </c>
      <c r="M84" s="7" t="s">
        <v>170</v>
      </c>
      <c r="O84" s="7" t="s">
        <v>394</v>
      </c>
      <c r="P84" s="18" t="n">
        <v>605587</v>
      </c>
      <c r="R84" s="0" t="s">
        <v>173</v>
      </c>
      <c r="S84" s="7" t="s">
        <v>177</v>
      </c>
    </row>
    <row r="85" customFormat="false" ht="15" hidden="false" customHeight="false" outlineLevel="0" collapsed="false">
      <c r="A85" s="0" t="s">
        <v>436</v>
      </c>
      <c r="B85" s="12" t="s">
        <v>437</v>
      </c>
      <c r="C85" s="0" t="n">
        <v>0</v>
      </c>
      <c r="D85" s="0" t="n">
        <v>30</v>
      </c>
      <c r="E85" s="0" t="s">
        <v>167</v>
      </c>
      <c r="F85" s="0" t="s">
        <v>324</v>
      </c>
      <c r="G85" s="6" t="n">
        <v>0</v>
      </c>
      <c r="H85" s="7" t="n">
        <v>10</v>
      </c>
      <c r="I85" s="6" t="s">
        <v>168</v>
      </c>
      <c r="J85" s="6" t="n">
        <f aca="false">(D85-C85)/(H85-G85)</f>
        <v>3</v>
      </c>
      <c r="K85" s="6" t="n">
        <f aca="false">D85-(J85*H85)</f>
        <v>0</v>
      </c>
      <c r="L85" s="7" t="s">
        <v>169</v>
      </c>
      <c r="M85" s="7" t="s">
        <v>170</v>
      </c>
      <c r="O85" s="7" t="s">
        <v>394</v>
      </c>
      <c r="P85" s="18" t="n">
        <v>353488</v>
      </c>
      <c r="R85" s="0" t="s">
        <v>173</v>
      </c>
      <c r="S85" s="7" t="s">
        <v>177</v>
      </c>
    </row>
    <row r="86" customFormat="false" ht="15" hidden="false" customHeight="false" outlineLevel="0" collapsed="false">
      <c r="A86" s="0" t="s">
        <v>438</v>
      </c>
      <c r="B86" s="12" t="s">
        <v>439</v>
      </c>
      <c r="C86" s="0" t="n">
        <v>0</v>
      </c>
      <c r="D86" s="0" t="n">
        <v>300</v>
      </c>
      <c r="E86" s="0" t="s">
        <v>167</v>
      </c>
      <c r="F86" s="0" t="s">
        <v>324</v>
      </c>
      <c r="G86" s="6" t="n">
        <v>0</v>
      </c>
      <c r="H86" s="7" t="n">
        <v>10</v>
      </c>
      <c r="I86" s="6" t="s">
        <v>168</v>
      </c>
      <c r="J86" s="6" t="n">
        <f aca="false">(D86-C86)/(H86-G86)</f>
        <v>30</v>
      </c>
      <c r="K86" s="6" t="n">
        <f aca="false">D86-(J86*H86)</f>
        <v>0</v>
      </c>
      <c r="L86" s="7" t="s">
        <v>169</v>
      </c>
      <c r="M86" s="7" t="s">
        <v>170</v>
      </c>
      <c r="O86" s="7" t="s">
        <v>440</v>
      </c>
      <c r="P86" s="18" t="n">
        <v>1090056</v>
      </c>
      <c r="R86" s="0" t="s">
        <v>173</v>
      </c>
      <c r="S86" s="7" t="s">
        <v>177</v>
      </c>
    </row>
    <row r="87" customFormat="false" ht="15" hidden="false" customHeight="false" outlineLevel="0" collapsed="false">
      <c r="A87" s="0" t="s">
        <v>441</v>
      </c>
      <c r="B87" s="12" t="s">
        <v>442</v>
      </c>
      <c r="C87" s="0" t="n">
        <v>0</v>
      </c>
      <c r="D87" s="0" t="n">
        <v>300</v>
      </c>
      <c r="E87" s="0" t="s">
        <v>167</v>
      </c>
      <c r="F87" s="0" t="s">
        <v>324</v>
      </c>
      <c r="G87" s="6" t="n">
        <v>0</v>
      </c>
      <c r="H87" s="7" t="n">
        <v>10</v>
      </c>
      <c r="I87" s="6" t="s">
        <v>168</v>
      </c>
      <c r="J87" s="6" t="n">
        <f aca="false">(D87-C87)/(H87-G87)</f>
        <v>30</v>
      </c>
      <c r="K87" s="6" t="n">
        <f aca="false">D87-(J87*H87)</f>
        <v>0</v>
      </c>
      <c r="L87" s="7" t="s">
        <v>169</v>
      </c>
      <c r="M87" s="7" t="s">
        <v>170</v>
      </c>
      <c r="O87" s="7" t="s">
        <v>440</v>
      </c>
      <c r="P87" s="18" t="n">
        <v>1090057</v>
      </c>
      <c r="R87" s="0" t="s">
        <v>173</v>
      </c>
      <c r="S87" s="7" t="s">
        <v>177</v>
      </c>
    </row>
    <row r="88" customFormat="false" ht="15" hidden="false" customHeight="false" outlineLevel="0" collapsed="false">
      <c r="A88" s="0" t="s">
        <v>443</v>
      </c>
      <c r="B88" s="12" t="s">
        <v>444</v>
      </c>
      <c r="C88" s="0" t="n">
        <v>0</v>
      </c>
      <c r="D88" s="0" t="n">
        <v>5</v>
      </c>
      <c r="E88" s="0" t="s">
        <v>167</v>
      </c>
      <c r="F88" s="0" t="s">
        <v>324</v>
      </c>
      <c r="G88" s="6" t="n">
        <v>0</v>
      </c>
      <c r="H88" s="7" t="n">
        <v>10</v>
      </c>
      <c r="I88" s="6" t="s">
        <v>168</v>
      </c>
      <c r="J88" s="6" t="n">
        <f aca="false">(D88-C88)/(H88-G88)</f>
        <v>0.5</v>
      </c>
      <c r="K88" s="6" t="n">
        <f aca="false">D88-(J88*H88)</f>
        <v>0</v>
      </c>
      <c r="L88" s="7" t="s">
        <v>169</v>
      </c>
      <c r="M88" s="7" t="s">
        <v>170</v>
      </c>
      <c r="O88" s="7" t="s">
        <v>183</v>
      </c>
      <c r="P88" s="18" t="n">
        <v>58086</v>
      </c>
      <c r="R88" s="0" t="s">
        <v>173</v>
      </c>
      <c r="S88" s="7" t="s">
        <v>152</v>
      </c>
    </row>
    <row r="89" customFormat="false" ht="15" hidden="false" customHeight="false" outlineLevel="0" collapsed="false">
      <c r="A89" s="0" t="s">
        <v>445</v>
      </c>
      <c r="B89" s="12" t="s">
        <v>446</v>
      </c>
      <c r="C89" s="0" t="n">
        <v>0</v>
      </c>
      <c r="D89" s="0" t="n">
        <v>4</v>
      </c>
      <c r="E89" s="0" t="s">
        <v>167</v>
      </c>
      <c r="F89" s="0" t="s">
        <v>324</v>
      </c>
      <c r="G89" s="6" t="n">
        <v>0</v>
      </c>
      <c r="H89" s="7" t="n">
        <v>10</v>
      </c>
      <c r="I89" s="6" t="s">
        <v>168</v>
      </c>
      <c r="J89" s="6" t="n">
        <f aca="false">(D89-C89)/(H89-G89)</f>
        <v>0.4</v>
      </c>
      <c r="K89" s="6" t="n">
        <f aca="false">D89-(J89*H89)</f>
        <v>0</v>
      </c>
      <c r="L89" s="7" t="s">
        <v>169</v>
      </c>
      <c r="M89" s="7" t="s">
        <v>170</v>
      </c>
      <c r="O89" s="7" t="s">
        <v>447</v>
      </c>
      <c r="P89" s="18" t="n">
        <v>22588</v>
      </c>
      <c r="R89" s="0" t="s">
        <v>173</v>
      </c>
      <c r="S89" s="7" t="s">
        <v>152</v>
      </c>
    </row>
    <row r="90" customFormat="false" ht="15" hidden="false" customHeight="false" outlineLevel="0" collapsed="false">
      <c r="A90" s="0" t="s">
        <v>448</v>
      </c>
      <c r="B90" s="12" t="s">
        <v>449</v>
      </c>
      <c r="C90" s="0" t="n">
        <v>-10</v>
      </c>
      <c r="D90" s="0" t="n">
        <v>10</v>
      </c>
      <c r="E90" s="0" t="s">
        <v>167</v>
      </c>
      <c r="F90" s="0" t="s">
        <v>324</v>
      </c>
      <c r="G90" s="6" t="n">
        <v>0</v>
      </c>
      <c r="H90" s="7" t="n">
        <v>10</v>
      </c>
      <c r="I90" s="6" t="s">
        <v>168</v>
      </c>
      <c r="J90" s="6" t="n">
        <f aca="false">(D90-C90)/(H90-G90)</f>
        <v>2</v>
      </c>
      <c r="K90" s="6" t="n">
        <f aca="false">D90-(J90*H90)</f>
        <v>-10</v>
      </c>
      <c r="L90" s="18" t="s">
        <v>283</v>
      </c>
      <c r="M90" s="7" t="s">
        <v>170</v>
      </c>
      <c r="O90" s="7" t="s">
        <v>450</v>
      </c>
      <c r="P90" s="18" t="n">
        <v>79699</v>
      </c>
      <c r="R90" s="0" t="s">
        <v>173</v>
      </c>
      <c r="S90" s="7" t="s">
        <v>152</v>
      </c>
    </row>
    <row r="91" customFormat="false" ht="15" hidden="false" customHeight="false" outlineLevel="0" collapsed="false">
      <c r="A91" s="0" t="s">
        <v>451</v>
      </c>
      <c r="B91" s="12" t="s">
        <v>452</v>
      </c>
      <c r="C91" s="0" t="n">
        <v>-20</v>
      </c>
      <c r="D91" s="0" t="n">
        <v>20</v>
      </c>
      <c r="E91" s="0" t="s">
        <v>167</v>
      </c>
      <c r="F91" s="0" t="s">
        <v>324</v>
      </c>
      <c r="G91" s="6" t="n">
        <v>0</v>
      </c>
      <c r="H91" s="7" t="n">
        <v>10</v>
      </c>
      <c r="I91" s="6" t="s">
        <v>168</v>
      </c>
      <c r="J91" s="6" t="n">
        <f aca="false">(D91-C91)/(H91-G91)</f>
        <v>4</v>
      </c>
      <c r="K91" s="6" t="n">
        <f aca="false">D91-(J91*H91)</f>
        <v>-20</v>
      </c>
      <c r="L91" s="18" t="s">
        <v>283</v>
      </c>
      <c r="M91" s="7" t="s">
        <v>170</v>
      </c>
      <c r="O91" s="7" t="s">
        <v>453</v>
      </c>
      <c r="P91" s="18" t="n">
        <v>74999</v>
      </c>
      <c r="R91" s="0" t="s">
        <v>173</v>
      </c>
      <c r="S91" s="7" t="s">
        <v>152</v>
      </c>
    </row>
    <row r="92" customFormat="false" ht="15" hidden="false" customHeight="false" outlineLevel="0" collapsed="false">
      <c r="A92" s="0" t="s">
        <v>454</v>
      </c>
      <c r="B92" s="12" t="s">
        <v>455</v>
      </c>
      <c r="C92" s="0" t="n">
        <v>0</v>
      </c>
      <c r="D92" s="0" t="n">
        <v>200</v>
      </c>
      <c r="E92" s="0" t="s">
        <v>167</v>
      </c>
      <c r="F92" s="0" t="s">
        <v>332</v>
      </c>
      <c r="G92" s="6" t="n">
        <v>0</v>
      </c>
      <c r="H92" s="7" t="n">
        <v>10</v>
      </c>
      <c r="I92" s="6" t="s">
        <v>168</v>
      </c>
      <c r="J92" s="6" t="n">
        <f aca="false">(D92-C92)/(H92-G92)</f>
        <v>20</v>
      </c>
      <c r="K92" s="6" t="n">
        <f aca="false">D92-(J92*H92)</f>
        <v>0</v>
      </c>
      <c r="L92" s="7" t="s">
        <v>169</v>
      </c>
      <c r="M92" s="7" t="s">
        <v>294</v>
      </c>
      <c r="O92" s="7" t="s">
        <v>456</v>
      </c>
      <c r="P92" s="18"/>
      <c r="R92" s="0" t="s">
        <v>173</v>
      </c>
      <c r="S92" s="7" t="s">
        <v>152</v>
      </c>
    </row>
    <row r="93" customFormat="false" ht="15" hidden="false" customHeight="false" outlineLevel="0" collapsed="false">
      <c r="A93" s="0" t="s">
        <v>457</v>
      </c>
      <c r="B93" s="12" t="s">
        <v>458</v>
      </c>
      <c r="C93" s="0" t="n">
        <v>0</v>
      </c>
      <c r="D93" s="0" t="n">
        <v>200</v>
      </c>
      <c r="E93" s="0" t="s">
        <v>167</v>
      </c>
      <c r="F93" s="0" t="s">
        <v>332</v>
      </c>
      <c r="G93" s="6" t="n">
        <v>0</v>
      </c>
      <c r="H93" s="7" t="n">
        <v>10</v>
      </c>
      <c r="I93" s="6" t="s">
        <v>168</v>
      </c>
      <c r="J93" s="6" t="n">
        <f aca="false">(D93-C93)/(H93-G93)</f>
        <v>20</v>
      </c>
      <c r="K93" s="6" t="n">
        <f aca="false">D93-(J93*H93)</f>
        <v>0</v>
      </c>
      <c r="L93" s="7" t="s">
        <v>169</v>
      </c>
      <c r="M93" s="7" t="s">
        <v>294</v>
      </c>
      <c r="O93" s="7" t="s">
        <v>456</v>
      </c>
      <c r="P93" s="18"/>
      <c r="R93" s="0" t="s">
        <v>173</v>
      </c>
      <c r="S93" s="7" t="s">
        <v>152</v>
      </c>
    </row>
    <row r="94" customFormat="false" ht="15" hidden="false" customHeight="false" outlineLevel="0" collapsed="false">
      <c r="A94" s="0" t="s">
        <v>459</v>
      </c>
      <c r="B94" s="12" t="s">
        <v>460</v>
      </c>
      <c r="C94" s="0" t="n">
        <v>0</v>
      </c>
      <c r="D94" s="0" t="n">
        <v>10</v>
      </c>
      <c r="E94" s="0" t="s">
        <v>167</v>
      </c>
      <c r="F94" s="0" t="s">
        <v>324</v>
      </c>
      <c r="G94" s="6" t="n">
        <v>0</v>
      </c>
      <c r="H94" s="7" t="n">
        <v>10</v>
      </c>
      <c r="I94" s="6" t="s">
        <v>168</v>
      </c>
      <c r="J94" s="6" t="n">
        <f aca="false">(D94-C94)/(H94-G94)</f>
        <v>1</v>
      </c>
      <c r="K94" s="6" t="n">
        <f aca="false">D94-(J94*H94)</f>
        <v>0</v>
      </c>
      <c r="L94" s="7" t="s">
        <v>169</v>
      </c>
      <c r="M94" s="7" t="s">
        <v>170</v>
      </c>
      <c r="O94" s="7" t="s">
        <v>461</v>
      </c>
      <c r="P94" s="18" t="n">
        <v>1011246</v>
      </c>
      <c r="R94" s="0" t="s">
        <v>173</v>
      </c>
      <c r="S94" s="7" t="s">
        <v>177</v>
      </c>
    </row>
    <row r="95" customFormat="false" ht="15" hidden="false" customHeight="false" outlineLevel="0" collapsed="false">
      <c r="A95" s="0" t="s">
        <v>462</v>
      </c>
      <c r="B95" s="12" t="s">
        <v>463</v>
      </c>
      <c r="C95" s="0" t="n">
        <v>0</v>
      </c>
      <c r="D95" s="0" t="n">
        <v>10</v>
      </c>
      <c r="E95" s="0" t="s">
        <v>167</v>
      </c>
      <c r="F95" s="0" t="s">
        <v>324</v>
      </c>
      <c r="G95" s="6" t="n">
        <v>0</v>
      </c>
      <c r="H95" s="7" t="n">
        <v>10</v>
      </c>
      <c r="I95" s="6" t="s">
        <v>168</v>
      </c>
      <c r="J95" s="6" t="n">
        <f aca="false">(D95-C95)/(H95-G95)</f>
        <v>1</v>
      </c>
      <c r="K95" s="6" t="n">
        <f aca="false">D95-(J95*H95)</f>
        <v>0</v>
      </c>
      <c r="L95" s="7" t="s">
        <v>169</v>
      </c>
      <c r="M95" s="7" t="s">
        <v>170</v>
      </c>
      <c r="O95" s="7" t="s">
        <v>461</v>
      </c>
      <c r="P95" s="18" t="n">
        <v>1011233</v>
      </c>
      <c r="R95" s="0" t="s">
        <v>173</v>
      </c>
      <c r="S95" s="7" t="s">
        <v>177</v>
      </c>
    </row>
    <row r="96" customFormat="false" ht="15" hidden="false" customHeight="false" outlineLevel="0" collapsed="false">
      <c r="A96" s="0" t="s">
        <v>464</v>
      </c>
      <c r="B96" s="12" t="s">
        <v>465</v>
      </c>
      <c r="C96" s="0" t="n">
        <v>0</v>
      </c>
      <c r="D96" s="0" t="n">
        <v>200</v>
      </c>
      <c r="E96" s="0" t="s">
        <v>167</v>
      </c>
      <c r="F96" s="0" t="s">
        <v>324</v>
      </c>
      <c r="G96" s="6" t="n">
        <v>0</v>
      </c>
      <c r="H96" s="7" t="n">
        <v>10</v>
      </c>
      <c r="I96" s="6" t="s">
        <v>168</v>
      </c>
      <c r="J96" s="6" t="n">
        <f aca="false">(D96-C96)/(H96-G96)</f>
        <v>20</v>
      </c>
      <c r="K96" s="6" t="n">
        <f aca="false">D96-(J96*H96)</f>
        <v>0</v>
      </c>
      <c r="L96" s="7" t="s">
        <v>169</v>
      </c>
      <c r="M96" s="7" t="s">
        <v>170</v>
      </c>
      <c r="O96" s="7" t="s">
        <v>466</v>
      </c>
      <c r="P96" s="18" t="n">
        <v>88662</v>
      </c>
      <c r="R96" s="0" t="s">
        <v>173</v>
      </c>
      <c r="S96" s="7" t="s">
        <v>467</v>
      </c>
    </row>
    <row r="97" customFormat="false" ht="15" hidden="false" customHeight="false" outlineLevel="0" collapsed="false">
      <c r="A97" s="0" t="s">
        <v>468</v>
      </c>
      <c r="B97" s="12" t="s">
        <v>469</v>
      </c>
      <c r="C97" s="0" t="n">
        <v>0</v>
      </c>
      <c r="D97" s="0" t="n">
        <v>200</v>
      </c>
      <c r="E97" s="0" t="s">
        <v>167</v>
      </c>
      <c r="F97" s="0" t="s">
        <v>324</v>
      </c>
      <c r="G97" s="6" t="n">
        <v>0</v>
      </c>
      <c r="H97" s="7" t="n">
        <v>10</v>
      </c>
      <c r="I97" s="6" t="s">
        <v>168</v>
      </c>
      <c r="J97" s="6" t="n">
        <f aca="false">(D97-C97)/(H97-G97)</f>
        <v>20</v>
      </c>
      <c r="K97" s="6" t="n">
        <f aca="false">D97-(J97*H97)</f>
        <v>0</v>
      </c>
      <c r="L97" s="7" t="s">
        <v>169</v>
      </c>
      <c r="M97" s="7" t="s">
        <v>170</v>
      </c>
      <c r="O97" s="7" t="s">
        <v>466</v>
      </c>
      <c r="P97" s="18" t="n">
        <v>25186</v>
      </c>
      <c r="R97" s="0" t="s">
        <v>173</v>
      </c>
      <c r="S97" s="7" t="s">
        <v>467</v>
      </c>
    </row>
    <row r="98" customFormat="false" ht="15" hidden="false" customHeight="false" outlineLevel="0" collapsed="false">
      <c r="A98" s="0" t="s">
        <v>470</v>
      </c>
      <c r="B98" s="12" t="s">
        <v>471</v>
      </c>
      <c r="C98" s="0" t="n">
        <v>0</v>
      </c>
      <c r="D98" s="0" t="n">
        <v>200</v>
      </c>
      <c r="E98" s="0" t="s">
        <v>167</v>
      </c>
      <c r="F98" s="0" t="s">
        <v>324</v>
      </c>
      <c r="G98" s="6" t="n">
        <v>0</v>
      </c>
      <c r="H98" s="7" t="n">
        <v>10</v>
      </c>
      <c r="I98" s="6" t="s">
        <v>168</v>
      </c>
      <c r="J98" s="6" t="n">
        <f aca="false">(D98-C98)/(H98-G98)</f>
        <v>20</v>
      </c>
      <c r="K98" s="6" t="n">
        <f aca="false">D98-(J98*H98)</f>
        <v>0</v>
      </c>
      <c r="L98" s="7" t="s">
        <v>169</v>
      </c>
      <c r="M98" s="7" t="s">
        <v>170</v>
      </c>
      <c r="O98" s="7" t="s">
        <v>466</v>
      </c>
      <c r="P98" s="18" t="n">
        <v>25185</v>
      </c>
      <c r="R98" s="0" t="s">
        <v>173</v>
      </c>
      <c r="S98" s="7" t="s">
        <v>467</v>
      </c>
    </row>
    <row r="99" customFormat="false" ht="15" hidden="false" customHeight="false" outlineLevel="0" collapsed="false">
      <c r="A99" s="0" t="s">
        <v>472</v>
      </c>
      <c r="B99" s="12" t="s">
        <v>473</v>
      </c>
      <c r="C99" s="0" t="n">
        <v>0</v>
      </c>
      <c r="D99" s="0" t="n">
        <v>200</v>
      </c>
      <c r="E99" s="0" t="s">
        <v>167</v>
      </c>
      <c r="F99" s="0" t="s">
        <v>324</v>
      </c>
      <c r="G99" s="6" t="n">
        <v>0</v>
      </c>
      <c r="H99" s="7" t="n">
        <v>10</v>
      </c>
      <c r="I99" s="6" t="s">
        <v>168</v>
      </c>
      <c r="J99" s="6" t="n">
        <f aca="false">(D99-C99)/(H99-G99)</f>
        <v>20</v>
      </c>
      <c r="K99" s="6" t="n">
        <f aca="false">D99-(J99*H99)</f>
        <v>0</v>
      </c>
      <c r="L99" s="7" t="s">
        <v>169</v>
      </c>
      <c r="M99" s="7" t="s">
        <v>170</v>
      </c>
      <c r="O99" s="7" t="s">
        <v>474</v>
      </c>
      <c r="P99" s="18"/>
      <c r="R99" s="0" t="s">
        <v>173</v>
      </c>
      <c r="S99" s="7" t="s">
        <v>467</v>
      </c>
    </row>
    <row r="100" customFormat="false" ht="15" hidden="false" customHeight="false" outlineLevel="0" collapsed="false">
      <c r="A100" s="0" t="s">
        <v>475</v>
      </c>
      <c r="B100" s="12" t="s">
        <v>476</v>
      </c>
      <c r="C100" s="0" t="n">
        <v>0</v>
      </c>
      <c r="D100" s="0" t="n">
        <v>50</v>
      </c>
      <c r="E100" s="0" t="s">
        <v>167</v>
      </c>
      <c r="F100" s="0" t="s">
        <v>324</v>
      </c>
      <c r="G100" s="6" t="n">
        <v>0</v>
      </c>
      <c r="H100" s="7" t="n">
        <v>10</v>
      </c>
      <c r="I100" s="6" t="s">
        <v>168</v>
      </c>
      <c r="J100" s="6" t="n">
        <f aca="false">(D100-C100)/(H100-G100)</f>
        <v>5</v>
      </c>
      <c r="K100" s="6" t="n">
        <f aca="false">D100-(J100*H100)</f>
        <v>0</v>
      </c>
      <c r="L100" s="7" t="s">
        <v>169</v>
      </c>
      <c r="M100" s="7" t="s">
        <v>170</v>
      </c>
      <c r="O100" s="7" t="s">
        <v>394</v>
      </c>
      <c r="P100" s="18" t="n">
        <v>431003</v>
      </c>
      <c r="R100" s="0" t="s">
        <v>173</v>
      </c>
      <c r="S100" s="7" t="s">
        <v>467</v>
      </c>
    </row>
    <row r="101" customFormat="false" ht="15" hidden="false" customHeight="false" outlineLevel="0" collapsed="false">
      <c r="A101" s="0" t="s">
        <v>477</v>
      </c>
      <c r="B101" s="12" t="s">
        <v>478</v>
      </c>
      <c r="C101" s="0" t="n">
        <v>0</v>
      </c>
      <c r="D101" s="0" t="n">
        <v>50</v>
      </c>
      <c r="E101" s="0" t="s">
        <v>167</v>
      </c>
      <c r="F101" s="0" t="s">
        <v>324</v>
      </c>
      <c r="G101" s="6" t="n">
        <v>0</v>
      </c>
      <c r="H101" s="7" t="n">
        <v>10</v>
      </c>
      <c r="I101" s="6" t="s">
        <v>168</v>
      </c>
      <c r="J101" s="6" t="n">
        <f aca="false">(D101-C101)/(H101-G101)</f>
        <v>5</v>
      </c>
      <c r="K101" s="6" t="n">
        <f aca="false">D101-(J101*H101)</f>
        <v>0</v>
      </c>
      <c r="L101" s="7" t="s">
        <v>169</v>
      </c>
      <c r="M101" s="7" t="s">
        <v>170</v>
      </c>
      <c r="O101" s="7" t="s">
        <v>394</v>
      </c>
      <c r="P101" s="18" t="s">
        <v>479</v>
      </c>
      <c r="R101" s="0" t="s">
        <v>173</v>
      </c>
      <c r="S101" s="7" t="s">
        <v>467</v>
      </c>
    </row>
    <row r="102" customFormat="false" ht="15" hidden="false" customHeight="false" outlineLevel="0" collapsed="false">
      <c r="A102" s="0" t="s">
        <v>480</v>
      </c>
      <c r="B102" s="12" t="s">
        <v>481</v>
      </c>
      <c r="C102" s="0" t="n">
        <v>0</v>
      </c>
      <c r="D102" s="0" t="n">
        <v>30</v>
      </c>
      <c r="E102" s="0" t="s">
        <v>167</v>
      </c>
      <c r="F102" s="0" t="s">
        <v>324</v>
      </c>
      <c r="G102" s="6" t="n">
        <v>0</v>
      </c>
      <c r="H102" s="7" t="n">
        <v>10</v>
      </c>
      <c r="I102" s="6" t="s">
        <v>168</v>
      </c>
      <c r="J102" s="6" t="n">
        <f aca="false">(D102-C102)/(H102-G102)</f>
        <v>3</v>
      </c>
      <c r="K102" s="6" t="n">
        <f aca="false">D102-(J102*H102)</f>
        <v>0</v>
      </c>
      <c r="L102" s="7" t="s">
        <v>169</v>
      </c>
      <c r="M102" s="7" t="s">
        <v>170</v>
      </c>
      <c r="O102" s="7" t="s">
        <v>482</v>
      </c>
      <c r="P102" s="18" t="n">
        <v>126240</v>
      </c>
      <c r="R102" s="0" t="s">
        <v>173</v>
      </c>
      <c r="S102" s="7" t="s">
        <v>152</v>
      </c>
    </row>
    <row r="103" customFormat="false" ht="15" hidden="false" customHeight="false" outlineLevel="0" collapsed="false">
      <c r="A103" s="0" t="s">
        <v>483</v>
      </c>
      <c r="B103" s="12" t="s">
        <v>484</v>
      </c>
      <c r="C103" s="0" t="n">
        <v>-30</v>
      </c>
      <c r="D103" s="0" t="n">
        <v>30</v>
      </c>
      <c r="E103" s="0" t="s">
        <v>485</v>
      </c>
      <c r="F103" s="0" t="s">
        <v>332</v>
      </c>
      <c r="J103" s="6"/>
      <c r="K103" s="6"/>
      <c r="M103" s="7" t="s">
        <v>486</v>
      </c>
      <c r="O103" s="7" t="s">
        <v>487</v>
      </c>
      <c r="P103" s="18" t="s">
        <v>488</v>
      </c>
      <c r="S103" s="7" t="s">
        <v>152</v>
      </c>
      <c r="X103" s="0" t="s">
        <v>489</v>
      </c>
    </row>
    <row r="104" customFormat="false" ht="15" hidden="false" customHeight="false" outlineLevel="0" collapsed="false">
      <c r="A104" s="0" t="s">
        <v>490</v>
      </c>
      <c r="B104" s="12" t="s">
        <v>491</v>
      </c>
      <c r="C104" s="0" t="n">
        <v>0.5</v>
      </c>
      <c r="D104" s="0" t="n">
        <v>4.5</v>
      </c>
      <c r="E104" s="0" t="s">
        <v>167</v>
      </c>
      <c r="F104" s="0" t="s">
        <v>324</v>
      </c>
      <c r="J104" s="6"/>
      <c r="K104" s="6"/>
      <c r="L104" s="18" t="s">
        <v>169</v>
      </c>
      <c r="M104" s="7" t="s">
        <v>170</v>
      </c>
      <c r="O104" s="7" t="s">
        <v>492</v>
      </c>
      <c r="P104" s="18" t="n">
        <v>29176</v>
      </c>
      <c r="S104" s="7" t="s">
        <v>152</v>
      </c>
      <c r="X104" s="0" t="s">
        <v>493</v>
      </c>
    </row>
    <row r="105" customFormat="false" ht="15" hidden="false" customHeight="false" outlineLevel="0" collapsed="false">
      <c r="A105" s="0" t="s">
        <v>494</v>
      </c>
      <c r="B105" s="12" t="s">
        <v>495</v>
      </c>
      <c r="C105" s="0" t="n">
        <v>0</v>
      </c>
      <c r="D105" s="0" t="n">
        <v>2</v>
      </c>
      <c r="E105" s="0" t="s">
        <v>167</v>
      </c>
      <c r="F105" s="0" t="s">
        <v>324</v>
      </c>
      <c r="J105" s="6"/>
      <c r="K105" s="6"/>
      <c r="L105" s="18" t="s">
        <v>169</v>
      </c>
      <c r="M105" s="7" t="s">
        <v>170</v>
      </c>
      <c r="O105" s="7" t="s">
        <v>394</v>
      </c>
      <c r="P105" s="18" t="n">
        <v>134197</v>
      </c>
      <c r="S105" s="7" t="s">
        <v>152</v>
      </c>
      <c r="X105" s="0" t="s">
        <v>493</v>
      </c>
    </row>
    <row r="106" customFormat="false" ht="15" hidden="false" customHeight="false" outlineLevel="0" collapsed="false">
      <c r="A106" s="0" t="s">
        <v>496</v>
      </c>
      <c r="B106" s="12" t="s">
        <v>497</v>
      </c>
      <c r="C106" s="0" t="n">
        <v>0.5</v>
      </c>
      <c r="D106" s="0" t="n">
        <v>4.5</v>
      </c>
      <c r="E106" s="0" t="s">
        <v>167</v>
      </c>
      <c r="F106" s="0" t="s">
        <v>324</v>
      </c>
      <c r="J106" s="6"/>
      <c r="K106" s="6"/>
      <c r="L106" s="18" t="s">
        <v>169</v>
      </c>
      <c r="M106" s="7" t="s">
        <v>170</v>
      </c>
      <c r="O106" s="7" t="s">
        <v>492</v>
      </c>
      <c r="P106" s="18" t="n">
        <v>29181</v>
      </c>
      <c r="S106" s="7" t="s">
        <v>152</v>
      </c>
      <c r="X106" s="0" t="s">
        <v>493</v>
      </c>
    </row>
    <row r="107" customFormat="false" ht="15" hidden="false" customHeight="false" outlineLevel="0" collapsed="false">
      <c r="A107" s="0" t="s">
        <v>498</v>
      </c>
      <c r="B107" s="12" t="s">
        <v>499</v>
      </c>
      <c r="C107" s="0" t="n">
        <v>0</v>
      </c>
      <c r="D107" s="0" t="n">
        <v>500</v>
      </c>
      <c r="E107" s="0" t="s">
        <v>485</v>
      </c>
      <c r="F107" s="0" t="s">
        <v>332</v>
      </c>
      <c r="J107" s="6"/>
      <c r="K107" s="6"/>
      <c r="L107" s="18" t="s">
        <v>169</v>
      </c>
      <c r="M107" s="7" t="s">
        <v>170</v>
      </c>
      <c r="O107" s="7" t="s">
        <v>500</v>
      </c>
      <c r="P107" s="18" t="n">
        <v>82877</v>
      </c>
      <c r="S107" s="7" t="s">
        <v>152</v>
      </c>
      <c r="X107" s="0" t="s">
        <v>493</v>
      </c>
    </row>
    <row r="108" customFormat="false" ht="15" hidden="false" customHeight="false" outlineLevel="0" collapsed="false">
      <c r="A108" s="0" t="s">
        <v>501</v>
      </c>
      <c r="B108" s="12" t="s">
        <v>502</v>
      </c>
      <c r="C108" s="0" t="n">
        <v>0</v>
      </c>
      <c r="D108" s="0" t="n">
        <v>200</v>
      </c>
      <c r="E108" s="0" t="s">
        <v>485</v>
      </c>
      <c r="F108" s="0" t="s">
        <v>332</v>
      </c>
      <c r="J108" s="6"/>
      <c r="K108" s="6"/>
      <c r="L108" s="18" t="s">
        <v>169</v>
      </c>
      <c r="M108" s="7" t="s">
        <v>170</v>
      </c>
      <c r="O108" s="7" t="s">
        <v>176</v>
      </c>
      <c r="P108" s="18" t="n">
        <v>80876</v>
      </c>
      <c r="S108" s="7" t="s">
        <v>152</v>
      </c>
      <c r="X108" s="0" t="s">
        <v>493</v>
      </c>
    </row>
    <row r="109" customFormat="false" ht="15" hidden="false" customHeight="false" outlineLevel="0" collapsed="false">
      <c r="A109" s="0" t="s">
        <v>503</v>
      </c>
      <c r="B109" s="12" t="s">
        <v>504</v>
      </c>
      <c r="C109" s="0" t="n">
        <v>0</v>
      </c>
      <c r="D109" s="0" t="n">
        <v>5</v>
      </c>
      <c r="E109" s="0" t="s">
        <v>167</v>
      </c>
      <c r="F109" s="0" t="s">
        <v>324</v>
      </c>
      <c r="J109" s="6"/>
      <c r="K109" s="6"/>
      <c r="L109" s="18" t="s">
        <v>169</v>
      </c>
      <c r="M109" s="7" t="s">
        <v>170</v>
      </c>
      <c r="O109" s="7" t="s">
        <v>399</v>
      </c>
      <c r="P109" s="18" t="n">
        <v>4953</v>
      </c>
      <c r="S109" s="7" t="s">
        <v>152</v>
      </c>
      <c r="X109" s="0" t="s">
        <v>493</v>
      </c>
    </row>
    <row r="110" customFormat="false" ht="15" hidden="false" customHeight="false" outlineLevel="0" collapsed="false">
      <c r="A110" s="0" t="s">
        <v>505</v>
      </c>
      <c r="B110" s="12" t="s">
        <v>506</v>
      </c>
      <c r="C110" s="0" t="n">
        <v>0</v>
      </c>
      <c r="D110" s="0" t="n">
        <v>4</v>
      </c>
      <c r="E110" s="0" t="s">
        <v>167</v>
      </c>
      <c r="F110" s="0" t="s">
        <v>332</v>
      </c>
      <c r="J110" s="6"/>
      <c r="K110" s="6"/>
      <c r="L110" s="18" t="s">
        <v>169</v>
      </c>
      <c r="M110" s="7" t="s">
        <v>170</v>
      </c>
      <c r="O110" s="7" t="s">
        <v>507</v>
      </c>
      <c r="P110" s="18" t="n">
        <v>82894</v>
      </c>
      <c r="S110" s="7" t="s">
        <v>152</v>
      </c>
      <c r="X110" s="0" t="s">
        <v>493</v>
      </c>
    </row>
    <row r="111" customFormat="false" ht="15" hidden="false" customHeight="false" outlineLevel="0" collapsed="false">
      <c r="A111" s="0" t="s">
        <v>508</v>
      </c>
      <c r="B111" s="12" t="s">
        <v>509</v>
      </c>
      <c r="C111" s="0" t="n">
        <v>0</v>
      </c>
      <c r="D111" s="0" t="n">
        <v>500</v>
      </c>
      <c r="E111" s="0" t="s">
        <v>485</v>
      </c>
      <c r="F111" s="0" t="s">
        <v>332</v>
      </c>
      <c r="J111" s="6"/>
      <c r="K111" s="6"/>
      <c r="L111" s="18" t="s">
        <v>169</v>
      </c>
      <c r="M111" s="7" t="s">
        <v>170</v>
      </c>
      <c r="O111" s="7" t="s">
        <v>500</v>
      </c>
      <c r="P111" s="18" t="n">
        <v>82882</v>
      </c>
      <c r="S111" s="7" t="s">
        <v>152</v>
      </c>
      <c r="X111" s="0" t="s">
        <v>493</v>
      </c>
    </row>
    <row r="112" customFormat="false" ht="15" hidden="false" customHeight="false" outlineLevel="0" collapsed="false">
      <c r="A112" s="0" t="s">
        <v>510</v>
      </c>
      <c r="B112" s="12" t="s">
        <v>511</v>
      </c>
      <c r="C112" s="0" t="n">
        <v>0</v>
      </c>
      <c r="D112" s="0" t="n">
        <v>200</v>
      </c>
      <c r="E112" s="0" t="s">
        <v>485</v>
      </c>
      <c r="F112" s="0" t="s">
        <v>332</v>
      </c>
      <c r="J112" s="6"/>
      <c r="K112" s="6"/>
      <c r="L112" s="18" t="s">
        <v>169</v>
      </c>
      <c r="M112" s="7" t="s">
        <v>170</v>
      </c>
      <c r="O112" s="7" t="s">
        <v>512</v>
      </c>
      <c r="P112" s="18" t="n">
        <v>86972</v>
      </c>
      <c r="S112" s="7" t="s">
        <v>152</v>
      </c>
      <c r="X112" s="0" t="s">
        <v>493</v>
      </c>
    </row>
    <row r="113" customFormat="false" ht="15" hidden="false" customHeight="false" outlineLevel="0" collapsed="false">
      <c r="A113" s="0" t="s">
        <v>513</v>
      </c>
      <c r="B113" s="12" t="s">
        <v>514</v>
      </c>
      <c r="C113" s="0" t="n">
        <v>0</v>
      </c>
      <c r="D113" s="0" t="n">
        <v>4</v>
      </c>
      <c r="E113" s="0" t="s">
        <v>167</v>
      </c>
      <c r="F113" s="0" t="s">
        <v>332</v>
      </c>
      <c r="J113" s="6"/>
      <c r="K113" s="6"/>
      <c r="L113" s="18" t="s">
        <v>169</v>
      </c>
      <c r="M113" s="7" t="s">
        <v>170</v>
      </c>
      <c r="O113" s="7" t="s">
        <v>507</v>
      </c>
      <c r="P113" s="18" t="n">
        <v>82892</v>
      </c>
      <c r="S113" s="7" t="s">
        <v>152</v>
      </c>
      <c r="X113" s="0" t="s">
        <v>493</v>
      </c>
    </row>
    <row r="114" customFormat="false" ht="15" hidden="false" customHeight="false" outlineLevel="0" collapsed="false">
      <c r="A114" s="0" t="s">
        <v>515</v>
      </c>
      <c r="B114" s="12" t="s">
        <v>516</v>
      </c>
      <c r="C114" s="0" t="n">
        <v>0</v>
      </c>
      <c r="D114" s="0" t="n">
        <v>400</v>
      </c>
      <c r="E114" s="0" t="s">
        <v>167</v>
      </c>
      <c r="F114" s="0" t="s">
        <v>517</v>
      </c>
      <c r="J114" s="6"/>
      <c r="K114" s="6"/>
      <c r="L114" s="18" t="s">
        <v>518</v>
      </c>
      <c r="M114" s="7" t="s">
        <v>519</v>
      </c>
      <c r="O114" s="7" t="s">
        <v>520</v>
      </c>
      <c r="P114" s="23" t="s">
        <v>521</v>
      </c>
      <c r="S114" s="7" t="s">
        <v>152</v>
      </c>
      <c r="W114" s="0" t="s">
        <v>522</v>
      </c>
    </row>
    <row r="115" customFormat="false" ht="15" hidden="false" customHeight="false" outlineLevel="0" collapsed="false">
      <c r="A115" s="0" t="s">
        <v>523</v>
      </c>
      <c r="B115" s="12" t="s">
        <v>524</v>
      </c>
      <c r="C115" s="0" t="n">
        <v>0</v>
      </c>
      <c r="D115" s="0" t="n">
        <v>400</v>
      </c>
      <c r="E115" s="0" t="s">
        <v>167</v>
      </c>
      <c r="F115" s="0" t="s">
        <v>517</v>
      </c>
      <c r="J115" s="6"/>
      <c r="K115" s="6"/>
      <c r="L115" s="18" t="s">
        <v>518</v>
      </c>
      <c r="M115" s="7" t="s">
        <v>519</v>
      </c>
      <c r="O115" s="7" t="s">
        <v>520</v>
      </c>
      <c r="P115" s="23" t="s">
        <v>525</v>
      </c>
      <c r="S115" s="7" t="s">
        <v>152</v>
      </c>
      <c r="W115" s="0" t="s">
        <v>522</v>
      </c>
    </row>
    <row r="116" customFormat="false" ht="15" hidden="false" customHeight="false" outlineLevel="0" collapsed="false">
      <c r="A116" s="0" t="s">
        <v>526</v>
      </c>
      <c r="B116" s="12" t="s">
        <v>527</v>
      </c>
      <c r="C116" s="0" t="n">
        <v>0</v>
      </c>
      <c r="D116" s="0" t="n">
        <v>400</v>
      </c>
      <c r="E116" s="0" t="s">
        <v>167</v>
      </c>
      <c r="F116" s="0" t="s">
        <v>517</v>
      </c>
      <c r="J116" s="6"/>
      <c r="K116" s="6"/>
      <c r="L116" s="18" t="s">
        <v>518</v>
      </c>
      <c r="M116" s="7" t="s">
        <v>519</v>
      </c>
      <c r="O116" s="7" t="s">
        <v>520</v>
      </c>
      <c r="P116" s="23" t="s">
        <v>528</v>
      </c>
      <c r="S116" s="7" t="s">
        <v>152</v>
      </c>
      <c r="W116" s="0" t="s">
        <v>522</v>
      </c>
    </row>
    <row r="117" customFormat="false" ht="15" hidden="false" customHeight="false" outlineLevel="0" collapsed="false">
      <c r="A117" s="0" t="s">
        <v>529</v>
      </c>
      <c r="B117" s="12" t="s">
        <v>530</v>
      </c>
      <c r="C117" s="0" t="n">
        <v>0</v>
      </c>
      <c r="D117" s="0" t="n">
        <v>50</v>
      </c>
      <c r="E117" s="0" t="s">
        <v>167</v>
      </c>
      <c r="F117" s="0" t="s">
        <v>324</v>
      </c>
      <c r="J117" s="6"/>
      <c r="K117" s="6"/>
      <c r="M117" s="7" t="s">
        <v>531</v>
      </c>
      <c r="O117" s="7" t="s">
        <v>532</v>
      </c>
      <c r="P117" s="18" t="n">
        <v>370</v>
      </c>
      <c r="S117" s="7" t="s">
        <v>152</v>
      </c>
      <c r="W117" s="0" t="s">
        <v>533</v>
      </c>
      <c r="X117" s="0" t="s">
        <v>493</v>
      </c>
    </row>
    <row r="118" customFormat="false" ht="15" hidden="false" customHeight="false" outlineLevel="0" collapsed="false">
      <c r="A118" s="0" t="s">
        <v>534</v>
      </c>
      <c r="B118" s="12" t="s">
        <v>535</v>
      </c>
      <c r="C118" s="0" t="n">
        <v>0</v>
      </c>
      <c r="D118" s="0" t="n">
        <v>10</v>
      </c>
      <c r="E118" s="0" t="s">
        <v>167</v>
      </c>
      <c r="F118" s="0" t="s">
        <v>536</v>
      </c>
      <c r="J118" s="6"/>
      <c r="K118" s="6"/>
      <c r="L118" s="18" t="s">
        <v>537</v>
      </c>
      <c r="M118" s="7" t="s">
        <v>531</v>
      </c>
      <c r="O118" s="7" t="s">
        <v>538</v>
      </c>
      <c r="P118" s="18" t="s">
        <v>539</v>
      </c>
      <c r="S118" s="7" t="s">
        <v>152</v>
      </c>
      <c r="W118" s="0" t="s">
        <v>540</v>
      </c>
      <c r="X118" s="0" t="s">
        <v>493</v>
      </c>
    </row>
    <row r="119" customFormat="false" ht="15" hidden="false" customHeight="false" outlineLevel="0" collapsed="false">
      <c r="A119" s="0" t="s">
        <v>541</v>
      </c>
      <c r="B119" s="12" t="s">
        <v>542</v>
      </c>
      <c r="C119" s="0" t="n">
        <v>0</v>
      </c>
      <c r="D119" s="0" t="n">
        <v>10</v>
      </c>
      <c r="E119" s="0" t="s">
        <v>167</v>
      </c>
      <c r="F119" s="0" t="s">
        <v>324</v>
      </c>
      <c r="J119" s="6"/>
      <c r="K119" s="6"/>
      <c r="L119" s="18" t="s">
        <v>169</v>
      </c>
      <c r="M119" s="7" t="s">
        <v>170</v>
      </c>
      <c r="O119" s="7" t="s">
        <v>461</v>
      </c>
      <c r="P119" s="18" t="n">
        <v>1011240</v>
      </c>
      <c r="R119" s="0" t="s">
        <v>543</v>
      </c>
      <c r="S119" s="7" t="s">
        <v>544</v>
      </c>
      <c r="X119" s="0" t="s">
        <v>545</v>
      </c>
    </row>
    <row r="120" customFormat="false" ht="15" hidden="false" customHeight="false" outlineLevel="0" collapsed="false">
      <c r="A120" s="0" t="s">
        <v>546</v>
      </c>
      <c r="B120" s="12" t="s">
        <v>547</v>
      </c>
      <c r="C120" s="0" t="n">
        <v>0</v>
      </c>
      <c r="D120" s="0" t="n">
        <v>3</v>
      </c>
      <c r="E120" s="0" t="s">
        <v>167</v>
      </c>
      <c r="F120" s="0" t="s">
        <v>324</v>
      </c>
      <c r="J120" s="6"/>
      <c r="K120" s="6"/>
      <c r="L120" s="18" t="s">
        <v>169</v>
      </c>
      <c r="M120" s="7" t="s">
        <v>170</v>
      </c>
      <c r="O120" s="7" t="s">
        <v>548</v>
      </c>
      <c r="P120" s="18" t="n">
        <v>1090840</v>
      </c>
      <c r="S120" s="7" t="s">
        <v>152</v>
      </c>
      <c r="X120" s="0" t="s">
        <v>545</v>
      </c>
    </row>
    <row r="121" customFormat="false" ht="15" hidden="false" customHeight="false" outlineLevel="0" collapsed="false">
      <c r="A121" s="0" t="s">
        <v>549</v>
      </c>
      <c r="B121" s="12" t="s">
        <v>550</v>
      </c>
      <c r="C121" s="0" t="n">
        <v>0</v>
      </c>
      <c r="D121" s="0" t="n">
        <v>3</v>
      </c>
      <c r="E121" s="0" t="s">
        <v>167</v>
      </c>
      <c r="F121" s="0" t="s">
        <v>324</v>
      </c>
      <c r="J121" s="6"/>
      <c r="K121" s="6"/>
      <c r="L121" s="18" t="s">
        <v>169</v>
      </c>
      <c r="M121" s="7" t="s">
        <v>170</v>
      </c>
      <c r="O121" s="7" t="s">
        <v>548</v>
      </c>
      <c r="P121" s="18" t="n">
        <v>1090841</v>
      </c>
      <c r="S121" s="7" t="s">
        <v>152</v>
      </c>
      <c r="X121" s="0" t="s">
        <v>545</v>
      </c>
    </row>
    <row r="122" customFormat="false" ht="15" hidden="false" customHeight="false" outlineLevel="0" collapsed="false">
      <c r="A122" s="0" t="s">
        <v>551</v>
      </c>
      <c r="B122" s="12" t="s">
        <v>552</v>
      </c>
      <c r="C122" s="0" t="n">
        <v>0</v>
      </c>
      <c r="D122" s="0" t="n">
        <v>3</v>
      </c>
      <c r="E122" s="0" t="s">
        <v>167</v>
      </c>
      <c r="F122" s="0" t="s">
        <v>324</v>
      </c>
      <c r="J122" s="6"/>
      <c r="K122" s="6"/>
      <c r="L122" s="18" t="s">
        <v>169</v>
      </c>
      <c r="M122" s="7" t="s">
        <v>170</v>
      </c>
      <c r="O122" s="7" t="s">
        <v>548</v>
      </c>
      <c r="P122" s="18" t="n">
        <v>1090843</v>
      </c>
      <c r="S122" s="7" t="s">
        <v>152</v>
      </c>
      <c r="X122" s="0" t="s">
        <v>545</v>
      </c>
    </row>
    <row r="123" customFormat="false" ht="15" hidden="false" customHeight="false" outlineLevel="0" collapsed="false">
      <c r="A123" s="0" t="s">
        <v>553</v>
      </c>
      <c r="B123" s="12" t="s">
        <v>554</v>
      </c>
      <c r="C123" s="0" t="n">
        <v>0</v>
      </c>
      <c r="D123" s="0" t="n">
        <v>3</v>
      </c>
      <c r="E123" s="0" t="s">
        <v>167</v>
      </c>
      <c r="F123" s="0" t="s">
        <v>324</v>
      </c>
      <c r="J123" s="6"/>
      <c r="K123" s="6"/>
      <c r="L123" s="18" t="s">
        <v>169</v>
      </c>
      <c r="M123" s="7" t="s">
        <v>170</v>
      </c>
      <c r="O123" s="7" t="s">
        <v>548</v>
      </c>
      <c r="P123" s="18" t="n">
        <v>1090844</v>
      </c>
      <c r="S123" s="7" t="s">
        <v>152</v>
      </c>
      <c r="X123" s="0" t="s">
        <v>545</v>
      </c>
    </row>
    <row r="124" customFormat="false" ht="15" hidden="false" customHeight="false" outlineLevel="0" collapsed="false">
      <c r="A124" s="0" t="s">
        <v>555</v>
      </c>
      <c r="B124" s="12" t="s">
        <v>556</v>
      </c>
      <c r="C124" s="0" t="n">
        <v>0</v>
      </c>
      <c r="D124" s="0" t="n">
        <v>10</v>
      </c>
      <c r="E124" s="0" t="s">
        <v>167</v>
      </c>
      <c r="F124" s="0" t="s">
        <v>332</v>
      </c>
      <c r="J124" s="6"/>
      <c r="K124" s="6"/>
      <c r="L124" s="18" t="s">
        <v>169</v>
      </c>
      <c r="M124" s="7" t="s">
        <v>170</v>
      </c>
      <c r="O124" s="7" t="s">
        <v>557</v>
      </c>
      <c r="P124" s="18" t="n">
        <v>1177025</v>
      </c>
      <c r="R124" s="0" t="s">
        <v>543</v>
      </c>
      <c r="S124" s="7" t="s">
        <v>544</v>
      </c>
      <c r="T124" s="21" t="s">
        <v>558</v>
      </c>
      <c r="U124" s="21" t="s">
        <v>559</v>
      </c>
      <c r="V124" s="22" t="n">
        <v>44244</v>
      </c>
    </row>
    <row r="125" customFormat="false" ht="15" hidden="false" customHeight="false" outlineLevel="0" collapsed="false">
      <c r="A125" s="0" t="s">
        <v>560</v>
      </c>
      <c r="B125" s="12" t="s">
        <v>561</v>
      </c>
      <c r="C125" s="0" t="n">
        <v>0</v>
      </c>
      <c r="D125" s="0" t="n">
        <v>10</v>
      </c>
      <c r="E125" s="0" t="s">
        <v>167</v>
      </c>
      <c r="F125" s="0" t="s">
        <v>332</v>
      </c>
      <c r="J125" s="6"/>
      <c r="K125" s="6"/>
      <c r="L125" s="18" t="s">
        <v>169</v>
      </c>
      <c r="M125" s="7" t="s">
        <v>170</v>
      </c>
      <c r="O125" s="7" t="s">
        <v>557</v>
      </c>
      <c r="P125" s="18" t="n">
        <v>1226639</v>
      </c>
      <c r="R125" s="0" t="s">
        <v>543</v>
      </c>
      <c r="S125" s="7" t="s">
        <v>544</v>
      </c>
      <c r="T125" s="21" t="s">
        <v>558</v>
      </c>
      <c r="U125" s="21" t="s">
        <v>562</v>
      </c>
      <c r="V125" s="22" t="n">
        <v>44244</v>
      </c>
    </row>
    <row r="126" customFormat="false" ht="15" hidden="false" customHeight="false" outlineLevel="0" collapsed="false">
      <c r="A126" s="0" t="s">
        <v>563</v>
      </c>
      <c r="B126" s="12" t="s">
        <v>564</v>
      </c>
      <c r="C126" s="0" t="n">
        <v>0</v>
      </c>
      <c r="D126" s="0" t="n">
        <v>10</v>
      </c>
      <c r="E126" s="0" t="s">
        <v>167</v>
      </c>
      <c r="F126" s="0" t="s">
        <v>332</v>
      </c>
      <c r="J126" s="6"/>
      <c r="K126" s="6"/>
      <c r="L126" s="18" t="s">
        <v>169</v>
      </c>
      <c r="M126" s="7" t="s">
        <v>170</v>
      </c>
      <c r="O126" s="7" t="s">
        <v>557</v>
      </c>
      <c r="P126" s="18" t="n">
        <v>1226640</v>
      </c>
      <c r="R126" s="0" t="s">
        <v>543</v>
      </c>
      <c r="S126" s="7" t="s">
        <v>544</v>
      </c>
      <c r="T126" s="21" t="s">
        <v>558</v>
      </c>
      <c r="U126" s="21" t="s">
        <v>565</v>
      </c>
      <c r="V126" s="22" t="n">
        <v>44244</v>
      </c>
    </row>
    <row r="127" customFormat="false" ht="15" hidden="false" customHeight="false" outlineLevel="0" collapsed="false">
      <c r="A127" s="0" t="s">
        <v>566</v>
      </c>
      <c r="B127" s="12" t="s">
        <v>567</v>
      </c>
      <c r="C127" s="0" t="n">
        <v>0</v>
      </c>
      <c r="D127" s="0" t="n">
        <v>10</v>
      </c>
      <c r="E127" s="0" t="s">
        <v>167</v>
      </c>
      <c r="F127" s="0" t="s">
        <v>332</v>
      </c>
      <c r="J127" s="6"/>
      <c r="K127" s="6"/>
      <c r="L127" s="18" t="s">
        <v>169</v>
      </c>
      <c r="M127" s="7" t="s">
        <v>170</v>
      </c>
      <c r="O127" s="7" t="s">
        <v>557</v>
      </c>
      <c r="P127" s="18" t="n">
        <v>1226641</v>
      </c>
      <c r="R127" s="0" t="s">
        <v>543</v>
      </c>
      <c r="S127" s="7" t="s">
        <v>544</v>
      </c>
      <c r="T127" s="21" t="s">
        <v>558</v>
      </c>
      <c r="U127" s="21" t="s">
        <v>568</v>
      </c>
      <c r="V127" s="22" t="n">
        <v>44244</v>
      </c>
    </row>
    <row r="128" customFormat="false" ht="15" hidden="false" customHeight="false" outlineLevel="0" collapsed="false">
      <c r="A128" s="0" t="s">
        <v>569</v>
      </c>
      <c r="B128" s="12" t="s">
        <v>570</v>
      </c>
      <c r="C128" s="0" t="n">
        <v>0</v>
      </c>
      <c r="D128" s="0" t="n">
        <v>10</v>
      </c>
      <c r="E128" s="0" t="s">
        <v>167</v>
      </c>
      <c r="F128" s="0" t="s">
        <v>332</v>
      </c>
      <c r="J128" s="6"/>
      <c r="K128" s="6"/>
      <c r="L128" s="18" t="s">
        <v>169</v>
      </c>
      <c r="M128" s="7" t="s">
        <v>170</v>
      </c>
      <c r="O128" s="7" t="s">
        <v>557</v>
      </c>
      <c r="P128" s="18" t="n">
        <v>1226642</v>
      </c>
      <c r="R128" s="0" t="s">
        <v>543</v>
      </c>
      <c r="S128" s="7" t="s">
        <v>544</v>
      </c>
      <c r="T128" s="21" t="s">
        <v>558</v>
      </c>
      <c r="U128" s="21" t="s">
        <v>571</v>
      </c>
      <c r="V128" s="22" t="n">
        <v>44244</v>
      </c>
    </row>
    <row r="129" customFormat="false" ht="15" hidden="false" customHeight="false" outlineLevel="0" collapsed="false">
      <c r="A129" s="0" t="s">
        <v>572</v>
      </c>
      <c r="B129" s="12" t="s">
        <v>573</v>
      </c>
      <c r="C129" s="0" t="n">
        <v>0</v>
      </c>
      <c r="D129" s="0" t="n">
        <v>10</v>
      </c>
      <c r="E129" s="0" t="s">
        <v>167</v>
      </c>
      <c r="F129" s="0" t="s">
        <v>332</v>
      </c>
      <c r="J129" s="6"/>
      <c r="K129" s="6"/>
      <c r="L129" s="18" t="s">
        <v>169</v>
      </c>
      <c r="M129" s="7" t="s">
        <v>170</v>
      </c>
      <c r="O129" s="7" t="s">
        <v>557</v>
      </c>
      <c r="P129" s="18" t="n">
        <v>1226643</v>
      </c>
      <c r="R129" s="0" t="s">
        <v>543</v>
      </c>
      <c r="S129" s="7" t="s">
        <v>544</v>
      </c>
      <c r="T129" s="21" t="s">
        <v>558</v>
      </c>
      <c r="U129" s="21" t="s">
        <v>574</v>
      </c>
      <c r="V129" s="22" t="n">
        <v>44244</v>
      </c>
    </row>
    <row r="130" customFormat="false" ht="15" hidden="false" customHeight="false" outlineLevel="0" collapsed="false">
      <c r="A130" s="0" t="s">
        <v>575</v>
      </c>
      <c r="B130" s="12" t="s">
        <v>576</v>
      </c>
      <c r="C130" s="0" t="n">
        <v>0</v>
      </c>
      <c r="D130" s="0" t="n">
        <v>10</v>
      </c>
      <c r="E130" s="0" t="s">
        <v>167</v>
      </c>
      <c r="F130" s="0" t="s">
        <v>332</v>
      </c>
      <c r="J130" s="6"/>
      <c r="K130" s="6"/>
      <c r="L130" s="18" t="s">
        <v>169</v>
      </c>
      <c r="M130" s="7" t="s">
        <v>170</v>
      </c>
      <c r="O130" s="7" t="s">
        <v>557</v>
      </c>
      <c r="P130" s="18" t="n">
        <v>1226644</v>
      </c>
      <c r="R130" s="0" t="s">
        <v>543</v>
      </c>
      <c r="S130" s="7" t="s">
        <v>544</v>
      </c>
      <c r="T130" s="21" t="s">
        <v>558</v>
      </c>
      <c r="U130" s="21" t="s">
        <v>577</v>
      </c>
      <c r="V130" s="22" t="n">
        <v>44244</v>
      </c>
    </row>
    <row r="131" customFormat="false" ht="15" hidden="false" customHeight="false" outlineLevel="0" collapsed="false">
      <c r="A131" s="8" t="s">
        <v>578</v>
      </c>
      <c r="B131" s="12" t="s">
        <v>579</v>
      </c>
      <c r="C131" s="0" t="n">
        <v>0</v>
      </c>
      <c r="D131" s="0" t="n">
        <v>10</v>
      </c>
      <c r="E131" s="0" t="s">
        <v>167</v>
      </c>
      <c r="F131" s="0" t="s">
        <v>324</v>
      </c>
      <c r="G131" s="0" t="n">
        <v>0</v>
      </c>
      <c r="H131" s="0" t="n">
        <v>10</v>
      </c>
      <c r="I131" s="0" t="s">
        <v>168</v>
      </c>
      <c r="J131" s="6" t="n">
        <f aca="false">(D131-C131)/(H131-G131)</f>
        <v>1</v>
      </c>
      <c r="K131" s="6" t="n">
        <v>1</v>
      </c>
      <c r="M131" s="7" t="s">
        <v>580</v>
      </c>
      <c r="O131" s="7" t="s">
        <v>581</v>
      </c>
      <c r="P131" s="0" t="s">
        <v>582</v>
      </c>
      <c r="R131" s="0" t="s">
        <v>173</v>
      </c>
      <c r="X131" s="0" t="s">
        <v>545</v>
      </c>
    </row>
    <row r="132" customFormat="false" ht="15" hidden="false" customHeight="false" outlineLevel="0" collapsed="false">
      <c r="A132" s="0" t="s">
        <v>583</v>
      </c>
      <c r="B132" s="12" t="s">
        <v>584</v>
      </c>
      <c r="C132" s="0" t="n">
        <v>0</v>
      </c>
      <c r="D132" s="0" t="n">
        <v>10</v>
      </c>
      <c r="E132" s="0" t="s">
        <v>167</v>
      </c>
      <c r="F132" s="0" t="s">
        <v>332</v>
      </c>
      <c r="G132" s="0" t="n">
        <v>0</v>
      </c>
      <c r="H132" s="0" t="n">
        <v>10</v>
      </c>
      <c r="I132" s="0" t="s">
        <v>168</v>
      </c>
      <c r="J132" s="0" t="n">
        <v>1</v>
      </c>
      <c r="K132" s="0" t="n">
        <v>1</v>
      </c>
      <c r="M132" s="7" t="s">
        <v>580</v>
      </c>
      <c r="O132" s="7" t="s">
        <v>585</v>
      </c>
      <c r="P132" s="0" t="s">
        <v>586</v>
      </c>
      <c r="R132" s="0" t="s">
        <v>173</v>
      </c>
      <c r="X132" s="0" t="s">
        <v>545</v>
      </c>
    </row>
    <row r="133" customFormat="false" ht="15" hidden="false" customHeight="false" outlineLevel="0" collapsed="false">
      <c r="A133" s="0" t="s">
        <v>587</v>
      </c>
      <c r="B133" s="12" t="s">
        <v>588</v>
      </c>
      <c r="C133" s="0" t="n">
        <v>0</v>
      </c>
      <c r="D133" s="0" t="n">
        <v>10</v>
      </c>
      <c r="E133" s="0" t="s">
        <v>167</v>
      </c>
      <c r="F133" s="0" t="s">
        <v>324</v>
      </c>
      <c r="G133" s="0" t="n">
        <v>0</v>
      </c>
      <c r="H133" s="0" t="n">
        <v>10</v>
      </c>
      <c r="I133" s="0" t="s">
        <v>168</v>
      </c>
      <c r="J133" s="6" t="n">
        <f aca="false">(D133-C133)/(H133-G133)</f>
        <v>1</v>
      </c>
      <c r="K133" s="6" t="n">
        <v>1</v>
      </c>
      <c r="M133" s="7" t="s">
        <v>580</v>
      </c>
      <c r="O133" s="7" t="s">
        <v>581</v>
      </c>
      <c r="P133" s="0" t="s">
        <v>589</v>
      </c>
      <c r="R133" s="0" t="s">
        <v>173</v>
      </c>
      <c r="X133" s="0" t="s">
        <v>545</v>
      </c>
    </row>
    <row r="134" customFormat="false" ht="15" hidden="false" customHeight="false" outlineLevel="0" collapsed="false">
      <c r="A134" s="0" t="s">
        <v>590</v>
      </c>
      <c r="B134" s="12" t="s">
        <v>591</v>
      </c>
      <c r="C134" s="0" t="n">
        <v>0</v>
      </c>
      <c r="D134" s="0" t="n">
        <v>10</v>
      </c>
      <c r="E134" s="0" t="s">
        <v>167</v>
      </c>
      <c r="F134" s="0" t="s">
        <v>332</v>
      </c>
      <c r="G134" s="0" t="n">
        <v>0</v>
      </c>
      <c r="H134" s="0" t="n">
        <v>10</v>
      </c>
      <c r="I134" s="0" t="s">
        <v>168</v>
      </c>
      <c r="J134" s="0" t="n">
        <v>1</v>
      </c>
      <c r="K134" s="0" t="n">
        <v>1</v>
      </c>
      <c r="M134" s="7" t="s">
        <v>580</v>
      </c>
      <c r="O134" s="7" t="s">
        <v>592</v>
      </c>
      <c r="P134" s="0" t="s">
        <v>593</v>
      </c>
      <c r="R134" s="0" t="s">
        <v>173</v>
      </c>
      <c r="X134" s="0" t="s">
        <v>545</v>
      </c>
    </row>
  </sheetData>
  <autoFilter ref="A1:X131"/>
  <mergeCells count="24">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s>
  <hyperlinks>
    <hyperlink ref="T36" r:id="rId1" display="\\FST\Documents\folder_100101_Datenblaetter\info_161123_STW_Drucktransmitter_A08_XHT_Kuhr.pdf"/>
    <hyperlink ref="T37" r:id="rId2" display="\\FST\Documents\folder_100101_Datenblaetter\info_161123_STW_Drucktransmitter_A08_XHT_Kuhr.pdf"/>
    <hyperlink ref="T38" r:id="rId3" display="\\FST\Documents\folder_100101_Datenblaetter\info_161123_STW_Drucktransmitter_A08_XHT_Kuhr.pdf"/>
    <hyperlink ref="T124" r:id="rId4" display="\\fst\Documents\folder_100101_Datenblaetter\note_210106_Datenblatt_Drucksensor_Serie-PD-33X_Keller.pdf"/>
    <hyperlink ref="U124" r:id="rId5" display="\\fst\documents\folder_100101_Datenblaetter\info_210308_Keller_PD_33X_10bar_80920_ SN_1177025_Inv_Nr._000791_Ludwig.pdf"/>
    <hyperlink ref="T125" r:id="rId6" display="\\fst\Documents\folder_100101_Datenblaetter\note_210106_Datenblatt_Drucksensor_Serie-PD-33X_Keller.pdf"/>
    <hyperlink ref="U125" r:id="rId7" display="\\fst\documents\folder_100101_Datenblaetter\info_210308_Keller_PD_33X_10bar_80920_ SN_1226639_Inv_Nr._000792_Ludwig.pdf"/>
    <hyperlink ref="T126" r:id="rId8" display="\\fst\Documents\folder_100101_Datenblaetter\note_210106_Datenblatt_Drucksensor_Serie-PD-33X_Keller.pdf"/>
    <hyperlink ref="U126" r:id="rId9" display="\\fst\documents\folder_100101_Datenblaetter\iinfo_210308_Keller_PD_33X_10bar_80920_ SN_1226640_Inv_Nr._000793_Ludwig.pdf"/>
    <hyperlink ref="T127" r:id="rId10" display="\\fst\Documents\folder_100101_Datenblaetter\note_210106_Datenblatt_Drucksensor_Serie-PD-33X_Keller.pdf"/>
    <hyperlink ref="U127" r:id="rId11" display="\\fst\documents\folder_100101_Datenblaetter\info_210308_Keller_PD_33X_10bar_80920_ SN_1226641_Inv_Nr._000794_Ludwig.pdf"/>
    <hyperlink ref="T128" r:id="rId12" display="\\fst\Documents\folder_100101_Datenblaetter\note_210106_Datenblatt_Drucksensor_Serie-PD-33X_Keller.pdf"/>
    <hyperlink ref="U128" r:id="rId13" display="\\fst\documents\folder_100101_Datenblaetter\info_210308_Keller_PD_33X_10bar_80920_ SN_1226642_Inv_Nr._000795_Ludwig.pdf"/>
    <hyperlink ref="T129" r:id="rId14" display="\\fst\Documents\folder_100101_Datenblaetter\note_210106_Datenblatt_Drucksensor_Serie-PD-33X_Keller.pdf"/>
    <hyperlink ref="U129" r:id="rId15" display="\\fst\documents\folder_100101_Datenblaetter\info_210308_Keller_PD_33X_10bar_80920_ SN_1226643_Inv_Nr._000796_Ludwig.pdf"/>
    <hyperlink ref="T130" r:id="rId16" display="\\fst\Documents\folder_100101_Datenblaetter\note_210106_Datenblatt_Drucksensor_Serie-PD-33X_Keller.pdf"/>
    <hyperlink ref="U130" r:id="rId17" display="\\fst\documents\folder_100101_Datenblaetter\info_210308_Keller_PD_33X_10bar_80920_ SN_1226644_Inv_Nr._000797_Ludwig.pdf"/>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V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G39" activeCellId="0" sqref="G39"/>
    </sheetView>
  </sheetViews>
  <sheetFormatPr defaultColWidth="11.43359375" defaultRowHeight="15" zeroHeight="false" outlineLevelRow="0" outlineLevelCol="0"/>
  <cols>
    <col collapsed="false" customWidth="true" hidden="false" outlineLevel="0" max="1" min="1" style="0" width="38.14"/>
    <col collapsed="false" customWidth="true" hidden="false" outlineLevel="0" max="2" min="2" style="0" width="10.42"/>
    <col collapsed="false" customWidth="true" hidden="false" outlineLevel="0" max="3" min="3" style="0" width="7.86"/>
    <col collapsed="false" customWidth="true" hidden="false" outlineLevel="0" max="4" min="4" style="0" width="7.42"/>
    <col collapsed="false" customWidth="true" hidden="false" outlineLevel="0" max="5" min="5" style="0" width="10.85"/>
    <col collapsed="false" customWidth="true" hidden="false" outlineLevel="0" max="6" min="6" style="0" width="13.57"/>
    <col collapsed="false" customWidth="true" hidden="false" outlineLevel="0" max="7" min="7" style="0" width="14.7"/>
    <col collapsed="false" customWidth="true" hidden="false" outlineLevel="0" max="10" min="8" style="0" width="23.01"/>
    <col collapsed="false" customWidth="true" hidden="false" outlineLevel="0" max="11" min="11" style="18" width="15.42"/>
    <col collapsed="false" customWidth="true" hidden="false" outlineLevel="0" max="12" min="12" style="0" width="15.29"/>
    <col collapsed="false" customWidth="true" hidden="false" outlineLevel="0" max="14" min="13" style="0" width="21.14"/>
    <col collapsed="false" customWidth="true" hidden="false" outlineLevel="0" max="15" min="15" style="0" width="23.01"/>
    <col collapsed="false" customWidth="true" hidden="false" outlineLevel="0" max="17" min="16" style="0" width="14.86"/>
    <col collapsed="false" customWidth="true" hidden="false" outlineLevel="0" max="18" min="18" style="0" width="21.43"/>
  </cols>
  <sheetData>
    <row r="1" s="20" customFormat="true" ht="24" hidden="false" customHeight="true" outlineLevel="0" collapsed="false">
      <c r="A1" s="1" t="s">
        <v>0</v>
      </c>
      <c r="B1" s="1" t="s">
        <v>1</v>
      </c>
      <c r="C1" s="3" t="s">
        <v>138</v>
      </c>
      <c r="D1" s="3" t="s">
        <v>139</v>
      </c>
      <c r="E1" s="3" t="s">
        <v>140</v>
      </c>
      <c r="F1" s="19" t="s">
        <v>141</v>
      </c>
      <c r="G1" s="19" t="s">
        <v>142</v>
      </c>
      <c r="H1" s="19" t="s">
        <v>143</v>
      </c>
      <c r="I1" s="4" t="s">
        <v>144</v>
      </c>
      <c r="J1" s="4" t="s">
        <v>145</v>
      </c>
      <c r="K1" s="3" t="s">
        <v>146</v>
      </c>
      <c r="L1" s="3" t="s">
        <v>6</v>
      </c>
      <c r="M1" s="4" t="s">
        <v>7</v>
      </c>
      <c r="N1" s="3" t="s">
        <v>8</v>
      </c>
      <c r="O1" s="3" t="s">
        <v>9</v>
      </c>
      <c r="P1" s="3" t="s">
        <v>10</v>
      </c>
      <c r="Q1" s="3" t="s">
        <v>11</v>
      </c>
      <c r="R1" s="3" t="s">
        <v>12</v>
      </c>
      <c r="S1" s="3" t="s">
        <v>147</v>
      </c>
      <c r="T1" s="3" t="s">
        <v>13</v>
      </c>
      <c r="U1" s="3" t="s">
        <v>14</v>
      </c>
      <c r="V1" s="3" t="s">
        <v>15</v>
      </c>
    </row>
    <row r="2" s="20" customFormat="true" ht="24" hidden="false" customHeight="true" outlineLevel="0" collapsed="false">
      <c r="A2" s="1"/>
      <c r="B2" s="1"/>
      <c r="C2" s="3"/>
      <c r="D2" s="3"/>
      <c r="E2" s="3"/>
      <c r="F2" s="19"/>
      <c r="G2" s="19"/>
      <c r="H2" s="19"/>
      <c r="I2" s="4"/>
      <c r="J2" s="4"/>
      <c r="K2" s="3"/>
      <c r="L2" s="3"/>
      <c r="M2" s="4"/>
      <c r="N2" s="3"/>
      <c r="O2" s="3"/>
      <c r="P2" s="3"/>
      <c r="Q2" s="3"/>
      <c r="R2" s="3"/>
      <c r="S2" s="3"/>
      <c r="T2" s="3"/>
      <c r="U2" s="3"/>
      <c r="V2" s="3"/>
    </row>
    <row r="3" s="6" customFormat="true" ht="15" hidden="false" customHeight="false" outlineLevel="0" collapsed="false">
      <c r="A3" s="6" t="s">
        <v>594</v>
      </c>
      <c r="B3" s="5" t="s">
        <v>595</v>
      </c>
      <c r="C3" s="6" t="n">
        <v>0</v>
      </c>
      <c r="D3" s="6" t="n">
        <v>10</v>
      </c>
      <c r="E3" s="6" t="s">
        <v>596</v>
      </c>
      <c r="F3" s="6" t="n">
        <v>0</v>
      </c>
      <c r="G3" s="7" t="n">
        <v>10</v>
      </c>
      <c r="H3" s="6" t="s">
        <v>168</v>
      </c>
      <c r="I3" s="6" t="n">
        <f aca="false">(D3-C3)/(G3-F3)</f>
        <v>1</v>
      </c>
      <c r="J3" s="6" t="n">
        <f aca="false">D3-(I3*G3)</f>
        <v>0</v>
      </c>
      <c r="K3" s="6" t="s">
        <v>597</v>
      </c>
      <c r="L3" s="6" t="s">
        <v>598</v>
      </c>
      <c r="N3" s="6" t="s">
        <v>599</v>
      </c>
      <c r="O3" s="5" t="n">
        <v>826026</v>
      </c>
      <c r="P3" s="7" t="s">
        <v>173</v>
      </c>
      <c r="Q3" s="7" t="s">
        <v>177</v>
      </c>
      <c r="R3" s="7"/>
    </row>
    <row r="4" s="6" customFormat="true" ht="15" hidden="true" customHeight="false" outlineLevel="0" collapsed="false">
      <c r="A4" s="6" t="s">
        <v>600</v>
      </c>
      <c r="B4" s="5" t="s">
        <v>601</v>
      </c>
      <c r="C4" s="6" t="n">
        <v>0</v>
      </c>
      <c r="D4" s="6" t="n">
        <v>100</v>
      </c>
      <c r="E4" s="6" t="s">
        <v>596</v>
      </c>
      <c r="K4" s="6" t="s">
        <v>597</v>
      </c>
      <c r="L4" s="6" t="s">
        <v>598</v>
      </c>
      <c r="N4" s="6" t="s">
        <v>602</v>
      </c>
      <c r="O4" s="5" t="n">
        <v>1104326</v>
      </c>
      <c r="P4" s="7" t="s">
        <v>603</v>
      </c>
      <c r="Q4" s="7" t="s">
        <v>177</v>
      </c>
      <c r="R4" s="7"/>
    </row>
    <row r="5" s="6" customFormat="true" ht="15" hidden="true" customHeight="false" outlineLevel="0" collapsed="false">
      <c r="A5" s="6" t="s">
        <v>604</v>
      </c>
      <c r="B5" s="5" t="s">
        <v>605</v>
      </c>
      <c r="C5" s="6" t="n">
        <v>0</v>
      </c>
      <c r="D5" s="6" t="n">
        <v>2</v>
      </c>
      <c r="E5" s="6" t="s">
        <v>596</v>
      </c>
      <c r="K5" s="6" t="s">
        <v>597</v>
      </c>
      <c r="L5" s="7" t="s">
        <v>606</v>
      </c>
      <c r="N5" s="6" t="s">
        <v>607</v>
      </c>
      <c r="O5" s="5"/>
      <c r="P5" s="7" t="s">
        <v>22</v>
      </c>
      <c r="Q5" s="6" t="s">
        <v>23</v>
      </c>
      <c r="U5" s="6" t="s">
        <v>608</v>
      </c>
    </row>
    <row r="6" s="6" customFormat="true" ht="15" hidden="true" customHeight="false" outlineLevel="0" collapsed="false">
      <c r="A6" s="6" t="s">
        <v>609</v>
      </c>
      <c r="B6" s="5" t="s">
        <v>610</v>
      </c>
      <c r="C6" s="6" t="n">
        <v>0</v>
      </c>
      <c r="D6" s="6" t="n">
        <v>2</v>
      </c>
      <c r="E6" s="6" t="s">
        <v>596</v>
      </c>
      <c r="K6" s="6" t="s">
        <v>597</v>
      </c>
      <c r="L6" s="7" t="s">
        <v>606</v>
      </c>
      <c r="N6" s="6" t="s">
        <v>607</v>
      </c>
      <c r="O6" s="5"/>
      <c r="P6" s="7" t="s">
        <v>22</v>
      </c>
      <c r="Q6" s="6" t="s">
        <v>23</v>
      </c>
      <c r="U6" s="6" t="s">
        <v>608</v>
      </c>
    </row>
    <row r="7" s="6" customFormat="true" ht="15" hidden="true" customHeight="false" outlineLevel="0" collapsed="false">
      <c r="A7" s="6" t="s">
        <v>611</v>
      </c>
      <c r="B7" s="5" t="s">
        <v>612</v>
      </c>
      <c r="C7" s="6" t="n">
        <v>0</v>
      </c>
      <c r="D7" s="6" t="n">
        <v>2</v>
      </c>
      <c r="E7" s="6" t="s">
        <v>596</v>
      </c>
      <c r="K7" s="6" t="s">
        <v>597</v>
      </c>
      <c r="L7" s="7" t="s">
        <v>606</v>
      </c>
      <c r="N7" s="6" t="s">
        <v>607</v>
      </c>
      <c r="O7" s="5"/>
      <c r="P7" s="7" t="s">
        <v>22</v>
      </c>
      <c r="Q7" s="6" t="s">
        <v>23</v>
      </c>
      <c r="U7" s="6" t="s">
        <v>608</v>
      </c>
    </row>
    <row r="8" s="6" customFormat="true" ht="15" hidden="false" customHeight="false" outlineLevel="0" collapsed="false">
      <c r="A8" s="6" t="s">
        <v>613</v>
      </c>
      <c r="B8" s="5" t="s">
        <v>614</v>
      </c>
      <c r="C8" s="7" t="n">
        <v>0</v>
      </c>
      <c r="D8" s="7" t="n">
        <v>25</v>
      </c>
      <c r="E8" s="7" t="s">
        <v>596</v>
      </c>
      <c r="F8" s="6" t="n">
        <v>0</v>
      </c>
      <c r="G8" s="7" t="n">
        <v>10</v>
      </c>
      <c r="H8" s="6" t="s">
        <v>168</v>
      </c>
      <c r="I8" s="6" t="n">
        <f aca="false">(D8-C8)/(G8-F8)</f>
        <v>2.5</v>
      </c>
      <c r="J8" s="6" t="n">
        <f aca="false">D8-(I8*G8)</f>
        <v>0</v>
      </c>
      <c r="K8" s="7" t="s">
        <v>615</v>
      </c>
      <c r="L8" s="7" t="s">
        <v>616</v>
      </c>
      <c r="N8" s="7" t="s">
        <v>617</v>
      </c>
      <c r="O8" s="5" t="n">
        <v>130583</v>
      </c>
      <c r="P8" s="7" t="s">
        <v>173</v>
      </c>
      <c r="Q8" s="7" t="s">
        <v>177</v>
      </c>
      <c r="R8" s="7"/>
    </row>
    <row r="9" s="6" customFormat="true" ht="15" hidden="false" customHeight="false" outlineLevel="0" collapsed="false">
      <c r="A9" s="6" t="s">
        <v>618</v>
      </c>
      <c r="B9" s="5" t="s">
        <v>619</v>
      </c>
      <c r="C9" s="7" t="n">
        <v>0</v>
      </c>
      <c r="D9" s="7" t="n">
        <v>25</v>
      </c>
      <c r="E9" s="7" t="s">
        <v>596</v>
      </c>
      <c r="F9" s="6" t="n">
        <v>0</v>
      </c>
      <c r="G9" s="7" t="n">
        <v>10</v>
      </c>
      <c r="H9" s="6" t="s">
        <v>168</v>
      </c>
      <c r="I9" s="6" t="n">
        <f aca="false">(D9-C9)/(G9-F9)</f>
        <v>2.5</v>
      </c>
      <c r="J9" s="6" t="n">
        <f aca="false">D9-(I9*G9)</f>
        <v>0</v>
      </c>
      <c r="K9" s="7" t="s">
        <v>615</v>
      </c>
      <c r="L9" s="7" t="s">
        <v>616</v>
      </c>
      <c r="N9" s="7" t="s">
        <v>617</v>
      </c>
      <c r="O9" s="5" t="n">
        <v>130584</v>
      </c>
      <c r="P9" s="7" t="s">
        <v>173</v>
      </c>
      <c r="Q9" s="7" t="s">
        <v>177</v>
      </c>
      <c r="R9" s="7"/>
    </row>
    <row r="10" s="6" customFormat="true" ht="15" hidden="false" customHeight="false" outlineLevel="0" collapsed="false">
      <c r="A10" s="6" t="s">
        <v>620</v>
      </c>
      <c r="B10" s="5" t="s">
        <v>621</v>
      </c>
      <c r="C10" s="7" t="n">
        <v>0</v>
      </c>
      <c r="D10" s="7" t="n">
        <v>25</v>
      </c>
      <c r="E10" s="7" t="s">
        <v>596</v>
      </c>
      <c r="F10" s="6" t="n">
        <v>0</v>
      </c>
      <c r="G10" s="7" t="n">
        <v>10</v>
      </c>
      <c r="H10" s="6" t="s">
        <v>168</v>
      </c>
      <c r="I10" s="6" t="n">
        <f aca="false">(D10-C10)/(G10-F10)</f>
        <v>2.5</v>
      </c>
      <c r="J10" s="6" t="n">
        <f aca="false">D10-(I10*G10)</f>
        <v>0</v>
      </c>
      <c r="K10" s="7" t="s">
        <v>615</v>
      </c>
      <c r="L10" s="7" t="s">
        <v>616</v>
      </c>
      <c r="N10" s="7" t="s">
        <v>617</v>
      </c>
      <c r="O10" s="5" t="n">
        <v>130581</v>
      </c>
      <c r="P10" s="7" t="s">
        <v>173</v>
      </c>
      <c r="Q10" s="7" t="s">
        <v>177</v>
      </c>
      <c r="R10" s="7"/>
    </row>
    <row r="11" s="6" customFormat="true" ht="15" hidden="false" customHeight="false" outlineLevel="0" collapsed="false">
      <c r="A11" s="6" t="s">
        <v>622</v>
      </c>
      <c r="B11" s="5" t="s">
        <v>623</v>
      </c>
      <c r="C11" s="7" t="n">
        <v>65</v>
      </c>
      <c r="D11" s="7" t="n">
        <v>250</v>
      </c>
      <c r="E11" s="7" t="s">
        <v>596</v>
      </c>
      <c r="F11" s="6" t="n">
        <v>0</v>
      </c>
      <c r="G11" s="7" t="n">
        <v>10</v>
      </c>
      <c r="H11" s="6" t="s">
        <v>168</v>
      </c>
      <c r="I11" s="6" t="n">
        <f aca="false">(D11-C11)/(G11-F11)</f>
        <v>18.5</v>
      </c>
      <c r="J11" s="6" t="n">
        <f aca="false">D11-(I11*G11)</f>
        <v>65</v>
      </c>
      <c r="K11" s="7" t="s">
        <v>624</v>
      </c>
      <c r="L11" s="7" t="s">
        <v>625</v>
      </c>
      <c r="N11" s="7" t="s">
        <v>626</v>
      </c>
      <c r="O11" s="5" t="n">
        <v>25682</v>
      </c>
      <c r="P11" s="7" t="s">
        <v>173</v>
      </c>
      <c r="Q11" s="7"/>
      <c r="R11" s="7"/>
    </row>
    <row r="12" s="6" customFormat="true" ht="15" hidden="false" customHeight="false" outlineLevel="0" collapsed="false">
      <c r="A12" s="6" t="s">
        <v>627</v>
      </c>
      <c r="B12" s="5" t="s">
        <v>628</v>
      </c>
      <c r="C12" s="7" t="n">
        <v>65</v>
      </c>
      <c r="D12" s="7" t="n">
        <v>250</v>
      </c>
      <c r="E12" s="7" t="s">
        <v>596</v>
      </c>
      <c r="F12" s="6" t="n">
        <v>0</v>
      </c>
      <c r="G12" s="7" t="n">
        <v>10</v>
      </c>
      <c r="H12" s="6" t="s">
        <v>168</v>
      </c>
      <c r="I12" s="6" t="n">
        <f aca="false">(D12-C12)/(G12-F12)</f>
        <v>18.5</v>
      </c>
      <c r="J12" s="6" t="n">
        <f aca="false">D12-(I12*G12)</f>
        <v>65</v>
      </c>
      <c r="K12" s="7" t="s">
        <v>624</v>
      </c>
      <c r="L12" s="7" t="s">
        <v>625</v>
      </c>
      <c r="N12" s="7" t="s">
        <v>626</v>
      </c>
      <c r="O12" s="5" t="n">
        <v>25662</v>
      </c>
      <c r="P12" s="7" t="s">
        <v>173</v>
      </c>
      <c r="Q12" s="7"/>
      <c r="R12" s="7"/>
    </row>
    <row r="13" s="6" customFormat="true" ht="15" hidden="false" customHeight="false" outlineLevel="0" collapsed="false">
      <c r="A13" s="6" t="s">
        <v>629</v>
      </c>
      <c r="B13" s="5" t="s">
        <v>630</v>
      </c>
      <c r="C13" s="7" t="n">
        <v>0</v>
      </c>
      <c r="D13" s="7" t="n">
        <v>150</v>
      </c>
      <c r="E13" s="7" t="s">
        <v>596</v>
      </c>
      <c r="F13" s="6" t="n">
        <v>0</v>
      </c>
      <c r="G13" s="7" t="n">
        <v>10</v>
      </c>
      <c r="H13" s="6" t="s">
        <v>168</v>
      </c>
      <c r="I13" s="6" t="n">
        <f aca="false">(D13-C13)/(G13-F13)</f>
        <v>15</v>
      </c>
      <c r="J13" s="6" t="n">
        <f aca="false">D13-(I13*G13)</f>
        <v>0</v>
      </c>
      <c r="K13" s="7" t="s">
        <v>597</v>
      </c>
      <c r="L13" s="7" t="s">
        <v>616</v>
      </c>
      <c r="N13" s="7" t="s">
        <v>631</v>
      </c>
      <c r="O13" s="5"/>
      <c r="P13" s="7" t="s">
        <v>173</v>
      </c>
      <c r="Q13" s="7"/>
      <c r="R13" s="7"/>
    </row>
    <row r="14" s="6" customFormat="true" ht="15" hidden="false" customHeight="false" outlineLevel="0" collapsed="false">
      <c r="A14" s="6" t="s">
        <v>632</v>
      </c>
      <c r="B14" s="5" t="s">
        <v>633</v>
      </c>
      <c r="C14" s="7" t="n">
        <v>0</v>
      </c>
      <c r="D14" s="7" t="n">
        <v>225</v>
      </c>
      <c r="E14" s="7" t="s">
        <v>596</v>
      </c>
      <c r="F14" s="6" t="n">
        <v>0</v>
      </c>
      <c r="G14" s="7" t="n">
        <v>10</v>
      </c>
      <c r="H14" s="6" t="s">
        <v>168</v>
      </c>
      <c r="I14" s="6" t="n">
        <f aca="false">(D14-C14)/(G14-F14)</f>
        <v>22.5</v>
      </c>
      <c r="J14" s="6" t="n">
        <f aca="false">D14-(I14*G14)</f>
        <v>0</v>
      </c>
      <c r="K14" s="7" t="s">
        <v>597</v>
      </c>
      <c r="L14" s="7" t="s">
        <v>616</v>
      </c>
      <c r="N14" s="7" t="s">
        <v>634</v>
      </c>
      <c r="O14" s="5"/>
      <c r="P14" s="7" t="s">
        <v>173</v>
      </c>
      <c r="Q14" s="7"/>
      <c r="R14" s="7"/>
    </row>
    <row r="15" s="6" customFormat="true" ht="15" hidden="true" customHeight="false" outlineLevel="0" collapsed="false">
      <c r="A15" s="6" t="s">
        <v>635</v>
      </c>
      <c r="B15" s="5" t="s">
        <v>636</v>
      </c>
      <c r="C15" s="7" t="n">
        <v>0</v>
      </c>
      <c r="D15" s="7" t="n">
        <v>450</v>
      </c>
      <c r="E15" s="7" t="s">
        <v>596</v>
      </c>
      <c r="L15" s="7" t="s">
        <v>637</v>
      </c>
      <c r="N15" s="7" t="s">
        <v>638</v>
      </c>
      <c r="O15" s="5" t="n">
        <v>328</v>
      </c>
      <c r="Q15" s="7" t="s">
        <v>152</v>
      </c>
      <c r="R15" s="7"/>
      <c r="V15" s="6" t="s">
        <v>639</v>
      </c>
    </row>
    <row r="16" s="6" customFormat="true" ht="15" hidden="true" customHeight="false" outlineLevel="0" collapsed="false">
      <c r="A16" s="6" t="s">
        <v>640</v>
      </c>
      <c r="B16" s="5" t="s">
        <v>641</v>
      </c>
      <c r="K16" s="7" t="s">
        <v>642</v>
      </c>
      <c r="L16" s="7" t="s">
        <v>643</v>
      </c>
      <c r="O16" s="5" t="s">
        <v>644</v>
      </c>
      <c r="Q16" s="7" t="s">
        <v>152</v>
      </c>
      <c r="R16" s="7"/>
      <c r="U16" s="6" t="s">
        <v>645</v>
      </c>
      <c r="V16" s="6" t="s">
        <v>646</v>
      </c>
    </row>
    <row r="17" s="6" customFormat="true" ht="15" hidden="true" customHeight="false" outlineLevel="0" collapsed="false">
      <c r="A17" s="6" t="s">
        <v>647</v>
      </c>
      <c r="B17" s="5" t="s">
        <v>648</v>
      </c>
      <c r="D17" s="7" t="n">
        <v>250</v>
      </c>
      <c r="E17" s="7" t="s">
        <v>596</v>
      </c>
      <c r="K17" s="7" t="s">
        <v>649</v>
      </c>
      <c r="L17" s="7" t="s">
        <v>650</v>
      </c>
      <c r="N17" s="7" t="s">
        <v>651</v>
      </c>
      <c r="O17" s="5" t="s">
        <v>652</v>
      </c>
      <c r="Q17" s="7" t="s">
        <v>152</v>
      </c>
      <c r="R17" s="7"/>
      <c r="U17" s="6" t="s">
        <v>153</v>
      </c>
      <c r="V17" s="6" t="s">
        <v>653</v>
      </c>
    </row>
    <row r="18" s="6" customFormat="true" ht="15" hidden="true" customHeight="false" outlineLevel="0" collapsed="false">
      <c r="A18" s="6" t="s">
        <v>654</v>
      </c>
      <c r="B18" s="5" t="s">
        <v>655</v>
      </c>
      <c r="D18" s="7" t="n">
        <v>250</v>
      </c>
      <c r="E18" s="7" t="s">
        <v>596</v>
      </c>
      <c r="K18" s="7" t="s">
        <v>649</v>
      </c>
      <c r="L18" s="7" t="s">
        <v>650</v>
      </c>
      <c r="N18" s="7" t="s">
        <v>651</v>
      </c>
      <c r="O18" s="5" t="s">
        <v>656</v>
      </c>
      <c r="Q18" s="7" t="s">
        <v>152</v>
      </c>
      <c r="R18" s="7"/>
      <c r="U18" s="6" t="s">
        <v>153</v>
      </c>
      <c r="V18" s="7" t="s">
        <v>653</v>
      </c>
    </row>
    <row r="19" s="6" customFormat="true" ht="15" hidden="true" customHeight="false" outlineLevel="0" collapsed="false">
      <c r="A19" s="6" t="s">
        <v>657</v>
      </c>
      <c r="B19" s="5" t="s">
        <v>658</v>
      </c>
      <c r="D19" s="7" t="n">
        <v>250</v>
      </c>
      <c r="E19" s="7" t="s">
        <v>596</v>
      </c>
      <c r="K19" s="7" t="s">
        <v>649</v>
      </c>
      <c r="L19" s="7" t="s">
        <v>650</v>
      </c>
      <c r="N19" s="7" t="s">
        <v>651</v>
      </c>
      <c r="O19" s="5" t="s">
        <v>659</v>
      </c>
      <c r="Q19" s="7" t="s">
        <v>152</v>
      </c>
      <c r="R19" s="7"/>
      <c r="U19" s="7" t="s">
        <v>153</v>
      </c>
      <c r="V19" s="7" t="s">
        <v>653</v>
      </c>
    </row>
    <row r="20" s="6" customFormat="true" ht="15" hidden="true" customHeight="false" outlineLevel="0" collapsed="false">
      <c r="A20" s="6" t="s">
        <v>660</v>
      </c>
      <c r="B20" s="5" t="s">
        <v>661</v>
      </c>
      <c r="D20" s="7" t="n">
        <v>100</v>
      </c>
      <c r="E20" s="7" t="s">
        <v>596</v>
      </c>
      <c r="K20" s="7" t="s">
        <v>662</v>
      </c>
      <c r="L20" s="7" t="s">
        <v>663</v>
      </c>
      <c r="N20" s="7" t="s">
        <v>664</v>
      </c>
      <c r="O20" s="5" t="n">
        <v>15010116</v>
      </c>
      <c r="Q20" s="7" t="s">
        <v>152</v>
      </c>
      <c r="R20" s="7"/>
      <c r="U20" s="7" t="s">
        <v>665</v>
      </c>
      <c r="V20" s="7" t="s">
        <v>653</v>
      </c>
    </row>
    <row r="21" s="6" customFormat="true" ht="15" hidden="false" customHeight="false" outlineLevel="0" collapsed="false">
      <c r="A21" s="6" t="s">
        <v>666</v>
      </c>
      <c r="B21" s="5" t="s">
        <v>667</v>
      </c>
      <c r="C21" s="6" t="n">
        <v>0</v>
      </c>
      <c r="D21" s="6" t="n">
        <v>300</v>
      </c>
      <c r="E21" s="6" t="s">
        <v>596</v>
      </c>
      <c r="F21" s="6" t="n">
        <v>-10</v>
      </c>
      <c r="G21" s="6" t="n">
        <v>10</v>
      </c>
      <c r="H21" s="6" t="s">
        <v>168</v>
      </c>
      <c r="I21" s="6" t="n">
        <v>15</v>
      </c>
      <c r="J21" s="6" t="n">
        <v>0</v>
      </c>
      <c r="K21" s="5" t="s">
        <v>668</v>
      </c>
      <c r="L21" s="6" t="s">
        <v>669</v>
      </c>
      <c r="N21" s="7"/>
      <c r="O21" s="7"/>
      <c r="P21" s="6" t="s">
        <v>173</v>
      </c>
      <c r="Q21" s="6" t="s">
        <v>670</v>
      </c>
      <c r="V21" s="6" t="s">
        <v>671</v>
      </c>
    </row>
    <row r="22" s="6" customFormat="true" ht="15" hidden="false" customHeight="false" outlineLevel="0" collapsed="false">
      <c r="B22" s="5"/>
      <c r="K22" s="5"/>
      <c r="M22" s="7"/>
      <c r="N22" s="7"/>
    </row>
    <row r="23" s="6" customFormat="true" ht="15" hidden="false" customHeight="false" outlineLevel="0" collapsed="false">
      <c r="B23" s="5"/>
      <c r="K23" s="5"/>
      <c r="M23" s="7"/>
      <c r="N23" s="7"/>
    </row>
    <row r="24" s="6" customFormat="true" ht="15" hidden="false" customHeight="false" outlineLevel="0" collapsed="false">
      <c r="B24" s="5"/>
      <c r="K24" s="5"/>
      <c r="M24" s="7"/>
      <c r="N24" s="7"/>
    </row>
    <row r="25" s="6" customFormat="true" ht="15" hidden="false" customHeight="false" outlineLevel="0" collapsed="false">
      <c r="B25" s="5"/>
      <c r="K25" s="5"/>
      <c r="M25" s="7"/>
      <c r="N25" s="7"/>
    </row>
    <row r="26" s="24" customFormat="true" ht="15" hidden="false" customHeight="false" outlineLevel="0" collapsed="false">
      <c r="B26" s="25" t="s">
        <v>672</v>
      </c>
      <c r="C26" s="25"/>
      <c r="D26" s="25"/>
      <c r="E26" s="25"/>
      <c r="F26" s="25"/>
      <c r="G26" s="25"/>
      <c r="H26" s="25"/>
      <c r="I26" s="25"/>
      <c r="J26" s="25"/>
      <c r="K26" s="25"/>
      <c r="L26" s="25"/>
      <c r="M26" s="25"/>
    </row>
    <row r="27" s="6" customFormat="true" ht="15" hidden="false" customHeight="false" outlineLevel="0" collapsed="false">
      <c r="B27" s="5"/>
      <c r="K27" s="5"/>
      <c r="M27" s="7"/>
      <c r="N27" s="7"/>
    </row>
    <row r="28" s="6" customFormat="true" ht="15" hidden="false" customHeight="false" outlineLevel="0" collapsed="false">
      <c r="B28" s="5"/>
      <c r="K28" s="12"/>
      <c r="M28" s="7"/>
      <c r="N28" s="7"/>
    </row>
    <row r="29" s="6" customFormat="true" ht="15" hidden="false" customHeight="false" outlineLevel="0" collapsed="false">
      <c r="B29" s="5"/>
      <c r="K29" s="5"/>
      <c r="M29" s="7"/>
      <c r="N29" s="7"/>
    </row>
    <row r="30" s="6" customFormat="true" ht="15" hidden="false" customHeight="false" outlineLevel="0" collapsed="false">
      <c r="B30" s="5"/>
      <c r="K30" s="12"/>
      <c r="M30" s="7"/>
      <c r="N30" s="7"/>
    </row>
    <row r="31" s="6" customFormat="true" ht="15" hidden="false" customHeight="false" outlineLevel="0" collapsed="false">
      <c r="B31" s="5"/>
      <c r="K31" s="5"/>
      <c r="M31" s="7"/>
      <c r="N31" s="7"/>
    </row>
    <row r="32" s="6" customFormat="true" ht="15" hidden="false" customHeight="false" outlineLevel="0" collapsed="false">
      <c r="B32" s="5"/>
      <c r="K32" s="5"/>
      <c r="M32" s="7"/>
      <c r="N32" s="7"/>
    </row>
    <row r="33" s="6" customFormat="true" ht="15" hidden="false" customHeight="false" outlineLevel="0" collapsed="false">
      <c r="B33" s="5"/>
      <c r="K33" s="5"/>
    </row>
    <row r="34" s="6" customFormat="true" ht="15" hidden="false" customHeight="true" outlineLevel="0" collapsed="false">
      <c r="B34" s="5"/>
    </row>
    <row r="35" s="6" customFormat="true" ht="15" hidden="false" customHeight="false" outlineLevel="0" collapsed="false">
      <c r="B35" s="5"/>
    </row>
  </sheetData>
  <autoFilter ref="A1:V21">
    <filterColumn colId="15">
      <filters>
        <filter val="Rexer"/>
      </filters>
    </filterColumn>
  </autoFilter>
  <mergeCells count="23">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B26:M2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E3" activePane="bottomRight" state="frozen"/>
      <selection pane="topLeft" activeCell="A1" activeCellId="0" sqref="A1"/>
      <selection pane="topRight" activeCell="E1" activeCellId="0" sqref="E1"/>
      <selection pane="bottomLeft" activeCell="A3" activeCellId="0" sqref="A3"/>
      <selection pane="bottomRight" activeCell="M3" activeCellId="0" sqref="M3"/>
    </sheetView>
  </sheetViews>
  <sheetFormatPr defaultColWidth="11.43359375" defaultRowHeight="15" zeroHeight="false" outlineLevelRow="0" outlineLevelCol="0"/>
  <cols>
    <col collapsed="false" customWidth="true" hidden="false" outlineLevel="0" max="1" min="1" style="0" width="38.29"/>
    <col collapsed="false" customWidth="true" hidden="false" outlineLevel="0" max="2" min="2" style="0" width="10.42"/>
    <col collapsed="false" customWidth="true" hidden="false" outlineLevel="0" max="3" min="3" style="0" width="9"/>
    <col collapsed="false" customWidth="true" hidden="false" outlineLevel="0" max="4" min="4" style="0" width="7.42"/>
    <col collapsed="false" customWidth="true" hidden="false" outlineLevel="0" max="5" min="5" style="0" width="10.85"/>
    <col collapsed="false" customWidth="true" hidden="false" outlineLevel="0" max="6" min="6" style="0" width="13.57"/>
    <col collapsed="false" customWidth="true" hidden="false" outlineLevel="0" max="7" min="7" style="0" width="14.7"/>
    <col collapsed="false" customWidth="true" hidden="false" outlineLevel="0" max="10" min="8" style="0" width="20.57"/>
    <col collapsed="false" customWidth="true" hidden="false" outlineLevel="0" max="11" min="11" style="18" width="21.57"/>
    <col collapsed="false" customWidth="true" hidden="false" outlineLevel="0" max="12" min="12" style="0" width="15.29"/>
    <col collapsed="false" customWidth="true" hidden="false" outlineLevel="0" max="14" min="13" style="0" width="21.14"/>
    <col collapsed="false" customWidth="true" hidden="false" outlineLevel="0" max="15" min="15" style="0" width="23.01"/>
    <col collapsed="false" customWidth="true" hidden="false" outlineLevel="0" max="17" min="16" style="0" width="14.86"/>
    <col collapsed="false" customWidth="true" hidden="false" outlineLevel="0" max="18" min="18" style="0" width="21.43"/>
  </cols>
  <sheetData>
    <row r="1" s="20" customFormat="true" ht="16.5" hidden="false" customHeight="true" outlineLevel="0" collapsed="false">
      <c r="A1" s="1" t="s">
        <v>0</v>
      </c>
      <c r="B1" s="1" t="s">
        <v>1</v>
      </c>
      <c r="C1" s="3" t="s">
        <v>138</v>
      </c>
      <c r="D1" s="3" t="s">
        <v>139</v>
      </c>
      <c r="E1" s="3" t="s">
        <v>140</v>
      </c>
      <c r="F1" s="19" t="s">
        <v>141</v>
      </c>
      <c r="G1" s="19" t="s">
        <v>142</v>
      </c>
      <c r="H1" s="19" t="s">
        <v>143</v>
      </c>
      <c r="I1" s="4" t="s">
        <v>144</v>
      </c>
      <c r="J1" s="4" t="s">
        <v>145</v>
      </c>
      <c r="K1" s="3" t="s">
        <v>146</v>
      </c>
      <c r="L1" s="3" t="s">
        <v>6</v>
      </c>
      <c r="M1" s="4" t="s">
        <v>7</v>
      </c>
      <c r="N1" s="3" t="s">
        <v>8</v>
      </c>
      <c r="O1" s="3" t="s">
        <v>9</v>
      </c>
      <c r="P1" s="3" t="s">
        <v>10</v>
      </c>
      <c r="Q1" s="3" t="s">
        <v>11</v>
      </c>
      <c r="R1" s="3" t="s">
        <v>12</v>
      </c>
      <c r="S1" s="3" t="s">
        <v>147</v>
      </c>
      <c r="T1" s="3" t="s">
        <v>13</v>
      </c>
      <c r="U1" s="3" t="s">
        <v>14</v>
      </c>
      <c r="V1" s="3" t="s">
        <v>15</v>
      </c>
    </row>
    <row r="2" s="20" customFormat="true" ht="30.75" hidden="false" customHeight="true" outlineLevel="0" collapsed="false">
      <c r="A2" s="1"/>
      <c r="B2" s="1"/>
      <c r="C2" s="3"/>
      <c r="D2" s="3"/>
      <c r="E2" s="3"/>
      <c r="F2" s="19"/>
      <c r="G2" s="19"/>
      <c r="H2" s="19"/>
      <c r="I2" s="4"/>
      <c r="J2" s="4"/>
      <c r="K2" s="3"/>
      <c r="L2" s="3"/>
      <c r="M2" s="4"/>
      <c r="N2" s="3"/>
      <c r="O2" s="3"/>
      <c r="P2" s="3"/>
      <c r="Q2" s="3"/>
      <c r="R2" s="3"/>
      <c r="S2" s="3"/>
      <c r="T2" s="3"/>
      <c r="U2" s="3"/>
      <c r="V2" s="3"/>
    </row>
    <row r="3" s="6" customFormat="true" ht="15" hidden="false" customHeight="false" outlineLevel="0" collapsed="false">
      <c r="A3" s="6" t="s">
        <v>673</v>
      </c>
      <c r="B3" s="5" t="s">
        <v>674</v>
      </c>
      <c r="C3" s="6" t="n">
        <v>0</v>
      </c>
      <c r="D3" s="6" t="n">
        <v>5</v>
      </c>
      <c r="E3" s="6" t="s">
        <v>675</v>
      </c>
      <c r="F3" s="6" t="n">
        <v>0</v>
      </c>
      <c r="G3" s="7" t="n">
        <v>10</v>
      </c>
      <c r="H3" s="6" t="s">
        <v>168</v>
      </c>
      <c r="I3" s="6" t="n">
        <f aca="false">(D3-C3)/(G3-F3)</f>
        <v>0.5</v>
      </c>
      <c r="J3" s="6" t="n">
        <f aca="false">D3-(I3*G3)</f>
        <v>0</v>
      </c>
      <c r="K3" s="6" t="s">
        <v>240</v>
      </c>
      <c r="L3" s="6" t="s">
        <v>669</v>
      </c>
      <c r="N3" s="6" t="s">
        <v>676</v>
      </c>
      <c r="O3" s="5" t="n">
        <v>369955</v>
      </c>
      <c r="P3" s="7" t="s">
        <v>173</v>
      </c>
      <c r="Q3" s="7" t="s">
        <v>177</v>
      </c>
      <c r="R3" s="7"/>
    </row>
    <row r="4" s="6" customFormat="true" ht="15" hidden="false" customHeight="false" outlineLevel="0" collapsed="false">
      <c r="A4" s="6" t="s">
        <v>677</v>
      </c>
      <c r="B4" s="5" t="s">
        <v>678</v>
      </c>
      <c r="C4" s="6" t="n">
        <v>0</v>
      </c>
      <c r="D4" s="6" t="n">
        <v>10</v>
      </c>
      <c r="E4" s="6" t="s">
        <v>675</v>
      </c>
      <c r="F4" s="6" t="n">
        <v>0</v>
      </c>
      <c r="G4" s="7" t="n">
        <v>10</v>
      </c>
      <c r="H4" s="6" t="s">
        <v>168</v>
      </c>
      <c r="I4" s="6" t="n">
        <f aca="false">(D4-C4)/(G4-F4)</f>
        <v>1</v>
      </c>
      <c r="J4" s="6" t="n">
        <f aca="false">D4-(I4*G4)</f>
        <v>0</v>
      </c>
      <c r="K4" s="6" t="s">
        <v>240</v>
      </c>
      <c r="L4" s="6" t="s">
        <v>531</v>
      </c>
      <c r="N4" s="6" t="s">
        <v>679</v>
      </c>
      <c r="O4" s="5" t="n">
        <v>30893194</v>
      </c>
      <c r="P4" s="7" t="s">
        <v>173</v>
      </c>
      <c r="Q4" s="7" t="s">
        <v>177</v>
      </c>
      <c r="R4" s="7"/>
    </row>
    <row r="5" s="6" customFormat="true" ht="15" hidden="false" customHeight="false" outlineLevel="0" collapsed="false">
      <c r="A5" s="6" t="s">
        <v>680</v>
      </c>
      <c r="B5" s="5" t="s">
        <v>681</v>
      </c>
      <c r="C5" s="6" t="n">
        <v>0</v>
      </c>
      <c r="D5" s="6" t="n">
        <v>50</v>
      </c>
      <c r="E5" s="6" t="s">
        <v>675</v>
      </c>
      <c r="F5" s="6" t="n">
        <v>0</v>
      </c>
      <c r="G5" s="7" t="n">
        <v>10</v>
      </c>
      <c r="H5" s="6" t="s">
        <v>168</v>
      </c>
      <c r="I5" s="6" t="n">
        <f aca="false">(D5-C5)/(G5-F5)</f>
        <v>5</v>
      </c>
      <c r="J5" s="6" t="n">
        <f aca="false">D5-(I5*G5)</f>
        <v>0</v>
      </c>
      <c r="K5" s="6" t="s">
        <v>240</v>
      </c>
      <c r="L5" s="6" t="s">
        <v>669</v>
      </c>
      <c r="N5" s="6" t="s">
        <v>682</v>
      </c>
      <c r="O5" s="5" t="n">
        <v>356069</v>
      </c>
      <c r="P5" s="7" t="s">
        <v>173</v>
      </c>
      <c r="Q5" s="7" t="s">
        <v>177</v>
      </c>
      <c r="R5" s="7"/>
    </row>
    <row r="6" s="6" customFormat="true" ht="15" hidden="false" customHeight="false" outlineLevel="0" collapsed="false">
      <c r="A6" s="6" t="s">
        <v>683</v>
      </c>
      <c r="B6" s="5" t="s">
        <v>684</v>
      </c>
      <c r="C6" s="7" t="n">
        <v>0</v>
      </c>
      <c r="D6" s="7" t="n">
        <v>10</v>
      </c>
      <c r="E6" s="7" t="s">
        <v>675</v>
      </c>
      <c r="F6" s="6" t="n">
        <v>0</v>
      </c>
      <c r="G6" s="7" t="n">
        <v>10</v>
      </c>
      <c r="H6" s="6" t="s">
        <v>168</v>
      </c>
      <c r="I6" s="6" t="n">
        <f aca="false">(D6-C6)/(G6-F6)</f>
        <v>1</v>
      </c>
      <c r="J6" s="6" t="n">
        <f aca="false">D6-(I6*G6)</f>
        <v>0</v>
      </c>
      <c r="K6" s="7" t="s">
        <v>240</v>
      </c>
      <c r="L6" s="7" t="s">
        <v>531</v>
      </c>
      <c r="N6" s="7" t="s">
        <v>685</v>
      </c>
      <c r="O6" s="5" t="s">
        <v>686</v>
      </c>
      <c r="P6" s="7" t="s">
        <v>173</v>
      </c>
      <c r="Q6" s="7" t="s">
        <v>177</v>
      </c>
      <c r="R6" s="7"/>
    </row>
    <row r="7" s="6" customFormat="true" ht="15" hidden="false" customHeight="false" outlineLevel="0" collapsed="false">
      <c r="A7" s="6" t="s">
        <v>687</v>
      </c>
      <c r="B7" s="5" t="s">
        <v>688</v>
      </c>
      <c r="C7" s="7" t="n">
        <v>0</v>
      </c>
      <c r="D7" s="7" t="n">
        <v>10</v>
      </c>
      <c r="E7" s="7" t="s">
        <v>675</v>
      </c>
      <c r="F7" s="6" t="n">
        <v>0</v>
      </c>
      <c r="G7" s="7" t="n">
        <v>10</v>
      </c>
      <c r="H7" s="6" t="s">
        <v>168</v>
      </c>
      <c r="I7" s="6" t="n">
        <f aca="false">(D7-C7)/(G7-F7)</f>
        <v>1</v>
      </c>
      <c r="J7" s="6" t="n">
        <f aca="false">D7-(I7*G7)</f>
        <v>0</v>
      </c>
      <c r="K7" s="7" t="s">
        <v>240</v>
      </c>
      <c r="L7" s="7" t="s">
        <v>531</v>
      </c>
      <c r="N7" s="7" t="s">
        <v>685</v>
      </c>
      <c r="O7" s="5" t="s">
        <v>689</v>
      </c>
      <c r="P7" s="7" t="s">
        <v>173</v>
      </c>
      <c r="Q7" s="7" t="s">
        <v>177</v>
      </c>
      <c r="R7" s="7"/>
    </row>
    <row r="8" s="6" customFormat="true" ht="15" hidden="false" customHeight="false" outlineLevel="0" collapsed="false">
      <c r="A8" s="6" t="s">
        <v>690</v>
      </c>
      <c r="B8" s="5" t="s">
        <v>691</v>
      </c>
      <c r="C8" s="7" t="n">
        <v>0</v>
      </c>
      <c r="D8" s="7" t="n">
        <v>10</v>
      </c>
      <c r="E8" s="7" t="s">
        <v>675</v>
      </c>
      <c r="F8" s="6" t="n">
        <v>0</v>
      </c>
      <c r="G8" s="7" t="n">
        <v>10</v>
      </c>
      <c r="H8" s="6" t="s">
        <v>168</v>
      </c>
      <c r="I8" s="6" t="n">
        <f aca="false">(D8-C8)/(G8-F8)</f>
        <v>1</v>
      </c>
      <c r="J8" s="6" t="n">
        <f aca="false">D8-(I8*G8)</f>
        <v>0</v>
      </c>
      <c r="K8" s="7" t="s">
        <v>240</v>
      </c>
      <c r="L8" s="7" t="s">
        <v>531</v>
      </c>
      <c r="N8" s="7" t="s">
        <v>692</v>
      </c>
      <c r="O8" s="5" t="s">
        <v>693</v>
      </c>
      <c r="P8" s="7" t="s">
        <v>173</v>
      </c>
      <c r="Q8" s="7" t="s">
        <v>177</v>
      </c>
      <c r="R8" s="7"/>
    </row>
    <row r="9" s="6" customFormat="true" ht="15" hidden="false" customHeight="false" outlineLevel="0" collapsed="false">
      <c r="A9" s="6" t="s">
        <v>694</v>
      </c>
      <c r="B9" s="5" t="s">
        <v>695</v>
      </c>
      <c r="C9" s="7" t="n">
        <v>0</v>
      </c>
      <c r="D9" s="7" t="n">
        <v>50</v>
      </c>
      <c r="E9" s="7" t="s">
        <v>675</v>
      </c>
      <c r="F9" s="6" t="n">
        <v>0</v>
      </c>
      <c r="G9" s="7" t="n">
        <v>10</v>
      </c>
      <c r="H9" s="6" t="s">
        <v>168</v>
      </c>
      <c r="I9" s="6" t="n">
        <f aca="false">(D9-C9)/(G9-F9)</f>
        <v>5</v>
      </c>
      <c r="J9" s="6" t="n">
        <f aca="false">D9-(I9*G9)</f>
        <v>0</v>
      </c>
      <c r="K9" s="7" t="s">
        <v>240</v>
      </c>
      <c r="L9" s="7" t="s">
        <v>531</v>
      </c>
      <c r="N9" s="7" t="s">
        <v>696</v>
      </c>
      <c r="O9" s="5" t="s">
        <v>697</v>
      </c>
      <c r="P9" s="7" t="s">
        <v>173</v>
      </c>
      <c r="Q9" s="7" t="s">
        <v>177</v>
      </c>
      <c r="R9" s="7"/>
    </row>
    <row r="10" s="6" customFormat="true" ht="15" hidden="false" customHeight="false" outlineLevel="0" collapsed="false">
      <c r="A10" s="6" t="s">
        <v>698</v>
      </c>
      <c r="B10" s="5" t="s">
        <v>699</v>
      </c>
      <c r="C10" s="7" t="n">
        <v>0</v>
      </c>
      <c r="D10" s="7" t="n">
        <v>25</v>
      </c>
      <c r="E10" s="7" t="s">
        <v>675</v>
      </c>
      <c r="F10" s="6" t="n">
        <v>0</v>
      </c>
      <c r="G10" s="7" t="n">
        <v>10</v>
      </c>
      <c r="H10" s="6" t="s">
        <v>168</v>
      </c>
      <c r="I10" s="6" t="n">
        <f aca="false">(D10-C10)/(G10-F10)</f>
        <v>2.5</v>
      </c>
      <c r="J10" s="6" t="n">
        <f aca="false">D10-(I10*G10)</f>
        <v>0</v>
      </c>
      <c r="K10" s="7" t="s">
        <v>240</v>
      </c>
      <c r="L10" s="7" t="s">
        <v>531</v>
      </c>
      <c r="N10" s="7" t="s">
        <v>700</v>
      </c>
      <c r="O10" s="5" t="s">
        <v>701</v>
      </c>
      <c r="P10" s="7" t="s">
        <v>173</v>
      </c>
      <c r="Q10" s="7" t="s">
        <v>177</v>
      </c>
      <c r="R10" s="7"/>
    </row>
    <row r="11" s="6" customFormat="true" ht="15" hidden="false" customHeight="false" outlineLevel="0" collapsed="false">
      <c r="A11" s="6" t="s">
        <v>702</v>
      </c>
      <c r="B11" s="5" t="s">
        <v>703</v>
      </c>
      <c r="C11" s="7" t="n">
        <v>0</v>
      </c>
      <c r="D11" s="7" t="n">
        <v>5</v>
      </c>
      <c r="E11" s="7" t="s">
        <v>675</v>
      </c>
      <c r="F11" s="6" t="n">
        <v>0</v>
      </c>
      <c r="G11" s="7" t="n">
        <v>10</v>
      </c>
      <c r="H11" s="6" t="s">
        <v>168</v>
      </c>
      <c r="I11" s="6" t="n">
        <f aca="false">(D11-C11)/(G11-F11)</f>
        <v>0.5</v>
      </c>
      <c r="J11" s="6" t="n">
        <f aca="false">D11-(I11*G11)</f>
        <v>0</v>
      </c>
      <c r="K11" s="7" t="s">
        <v>240</v>
      </c>
      <c r="L11" s="7" t="s">
        <v>531</v>
      </c>
      <c r="N11" s="7" t="s">
        <v>704</v>
      </c>
      <c r="O11" s="5" t="s">
        <v>705</v>
      </c>
      <c r="P11" s="7" t="s">
        <v>173</v>
      </c>
      <c r="Q11" s="7" t="s">
        <v>177</v>
      </c>
      <c r="R11" s="7"/>
    </row>
    <row r="12" s="6" customFormat="true" ht="15" hidden="false" customHeight="false" outlineLevel="0" collapsed="false">
      <c r="A12" s="6" t="s">
        <v>706</v>
      </c>
      <c r="B12" s="5" t="s">
        <v>707</v>
      </c>
      <c r="C12" s="7" t="n">
        <v>0</v>
      </c>
      <c r="D12" s="7" t="n">
        <v>50</v>
      </c>
      <c r="E12" s="7" t="s">
        <v>675</v>
      </c>
      <c r="F12" s="6" t="n">
        <v>0</v>
      </c>
      <c r="G12" s="7" t="n">
        <v>10</v>
      </c>
      <c r="H12" s="6" t="s">
        <v>168</v>
      </c>
      <c r="I12" s="6" t="n">
        <f aca="false">(D12-C12)/(G12-F12)</f>
        <v>5</v>
      </c>
      <c r="J12" s="6" t="n">
        <f aca="false">D12-(I12*G12)</f>
        <v>0</v>
      </c>
      <c r="K12" s="7" t="s">
        <v>240</v>
      </c>
      <c r="L12" s="7" t="s">
        <v>708</v>
      </c>
      <c r="N12" s="7" t="s">
        <v>709</v>
      </c>
      <c r="O12" s="5" t="n">
        <v>50432</v>
      </c>
      <c r="P12" s="7" t="s">
        <v>173</v>
      </c>
      <c r="Q12" s="7" t="s">
        <v>177</v>
      </c>
      <c r="R12" s="7"/>
    </row>
    <row r="13" s="6" customFormat="true" ht="15" hidden="false" customHeight="false" outlineLevel="0" collapsed="false">
      <c r="A13" s="6" t="s">
        <v>710</v>
      </c>
      <c r="B13" s="5" t="s">
        <v>711</v>
      </c>
      <c r="C13" s="7" t="n">
        <v>0</v>
      </c>
      <c r="D13" s="15" t="n">
        <v>12.5</v>
      </c>
      <c r="E13" s="7" t="s">
        <v>675</v>
      </c>
      <c r="F13" s="6" t="n">
        <v>0</v>
      </c>
      <c r="G13" s="7" t="n">
        <v>10</v>
      </c>
      <c r="H13" s="6" t="s">
        <v>168</v>
      </c>
      <c r="I13" s="6" t="n">
        <f aca="false">(D13-C13)/(G13-F13)</f>
        <v>1.25</v>
      </c>
      <c r="J13" s="6" t="n">
        <f aca="false">D13-(I13*G13)</f>
        <v>0</v>
      </c>
      <c r="K13" s="7" t="s">
        <v>240</v>
      </c>
      <c r="L13" s="7" t="s">
        <v>531</v>
      </c>
      <c r="N13" s="7" t="s">
        <v>712</v>
      </c>
      <c r="O13" s="5" t="s">
        <v>713</v>
      </c>
      <c r="P13" s="7" t="s">
        <v>173</v>
      </c>
      <c r="Q13" s="7" t="s">
        <v>467</v>
      </c>
      <c r="R13" s="7"/>
    </row>
    <row r="14" s="6" customFormat="true" ht="15" hidden="false" customHeight="false" outlineLevel="0" collapsed="false">
      <c r="A14" s="6" t="s">
        <v>714</v>
      </c>
      <c r="B14" s="5" t="s">
        <v>715</v>
      </c>
      <c r="D14" s="7" t="n">
        <v>1</v>
      </c>
      <c r="E14" s="7" t="s">
        <v>675</v>
      </c>
      <c r="K14" s="7" t="s">
        <v>240</v>
      </c>
      <c r="L14" s="7" t="s">
        <v>716</v>
      </c>
      <c r="N14" s="7" t="s">
        <v>717</v>
      </c>
      <c r="O14" s="5" t="n">
        <v>20106537</v>
      </c>
      <c r="Q14" s="7" t="s">
        <v>152</v>
      </c>
      <c r="R14" s="7"/>
    </row>
    <row r="15" s="6" customFormat="true" ht="15" hidden="false" customHeight="false" outlineLevel="0" collapsed="false">
      <c r="A15" s="6" t="s">
        <v>718</v>
      </c>
      <c r="B15" s="5" t="s">
        <v>719</v>
      </c>
      <c r="D15" s="7" t="n">
        <v>10</v>
      </c>
      <c r="E15" s="7" t="s">
        <v>720</v>
      </c>
      <c r="K15" s="7" t="s">
        <v>240</v>
      </c>
      <c r="L15" s="7" t="s">
        <v>531</v>
      </c>
      <c r="N15" s="7" t="s">
        <v>721</v>
      </c>
      <c r="O15" s="5" t="n">
        <v>2918375</v>
      </c>
      <c r="Q15" s="7" t="s">
        <v>152</v>
      </c>
      <c r="R15" s="7"/>
    </row>
    <row r="16" s="6" customFormat="true" ht="15" hidden="false" customHeight="false" outlineLevel="0" collapsed="false">
      <c r="A16" s="6" t="s">
        <v>722</v>
      </c>
      <c r="B16" s="5" t="s">
        <v>723</v>
      </c>
      <c r="D16" s="7" t="n">
        <v>1</v>
      </c>
      <c r="E16" s="7" t="s">
        <v>675</v>
      </c>
      <c r="K16" s="7" t="s">
        <v>240</v>
      </c>
      <c r="L16" s="7" t="s">
        <v>531</v>
      </c>
      <c r="N16" s="7" t="s">
        <v>724</v>
      </c>
      <c r="O16" s="5" t="n">
        <v>3230344</v>
      </c>
      <c r="Q16" s="7" t="s">
        <v>152</v>
      </c>
      <c r="R16" s="7"/>
    </row>
    <row r="17" s="6" customFormat="true" ht="15" hidden="false" customHeight="false" outlineLevel="0" collapsed="false">
      <c r="A17" s="6" t="s">
        <v>725</v>
      </c>
      <c r="B17" s="5" t="s">
        <v>726</v>
      </c>
      <c r="D17" s="7"/>
      <c r="K17" s="7" t="s">
        <v>645</v>
      </c>
      <c r="L17" s="7" t="s">
        <v>531</v>
      </c>
      <c r="N17" s="7" t="s">
        <v>727</v>
      </c>
      <c r="O17" s="5" t="s">
        <v>728</v>
      </c>
      <c r="Q17" s="7" t="s">
        <v>152</v>
      </c>
      <c r="R17" s="7"/>
      <c r="V17" s="6" t="s">
        <v>729</v>
      </c>
    </row>
    <row r="18" s="6" customFormat="true" ht="15" hidden="false" customHeight="false" outlineLevel="0" collapsed="false">
      <c r="A18" s="6" t="s">
        <v>730</v>
      </c>
      <c r="B18" s="5" t="s">
        <v>731</v>
      </c>
      <c r="D18" s="7" t="n">
        <v>100</v>
      </c>
      <c r="E18" s="7" t="s">
        <v>732</v>
      </c>
      <c r="L18" s="7" t="s">
        <v>531</v>
      </c>
      <c r="N18" s="7" t="s">
        <v>692</v>
      </c>
      <c r="O18" s="5" t="s">
        <v>733</v>
      </c>
      <c r="Q18" s="7" t="s">
        <v>152</v>
      </c>
      <c r="R18" s="7"/>
    </row>
    <row r="19" s="6" customFormat="true" ht="15" hidden="false" customHeight="false" outlineLevel="0" collapsed="false">
      <c r="A19" s="6" t="s">
        <v>734</v>
      </c>
      <c r="B19" s="5" t="s">
        <v>735</v>
      </c>
      <c r="C19" s="6" t="n">
        <v>-10000</v>
      </c>
      <c r="D19" s="7" t="n">
        <v>10000</v>
      </c>
      <c r="E19" s="7" t="s">
        <v>720</v>
      </c>
      <c r="L19" s="7" t="s">
        <v>736</v>
      </c>
      <c r="N19" s="7" t="s">
        <v>737</v>
      </c>
      <c r="O19" s="5" t="n">
        <v>339512</v>
      </c>
      <c r="Q19" s="7" t="s">
        <v>152</v>
      </c>
      <c r="R19" s="7"/>
    </row>
    <row r="20" s="6" customFormat="true" ht="15" hidden="false" customHeight="false" outlineLevel="0" collapsed="false">
      <c r="B20" s="5"/>
    </row>
    <row r="21" s="6" customFormat="true" ht="15" hidden="false" customHeight="false" outlineLevel="0" collapsed="false">
      <c r="B21" s="5"/>
    </row>
    <row r="22" s="6" customFormat="true" ht="15" hidden="false" customHeight="false" outlineLevel="0" collapsed="false">
      <c r="B22" s="5"/>
    </row>
    <row r="23" s="6" customFormat="true" ht="15" hidden="false" customHeight="false" outlineLevel="0" collapsed="false">
      <c r="B23" s="5"/>
    </row>
    <row r="24" s="6" customFormat="true" ht="15" hidden="false" customHeight="false" outlineLevel="0" collapsed="false">
      <c r="B24" s="5"/>
    </row>
    <row r="25" s="6" customFormat="true" ht="15" hidden="false" customHeight="false" outlineLevel="0" collapsed="false">
      <c r="B25" s="5"/>
    </row>
    <row r="26" s="6" customFormat="true" ht="15" hidden="false" customHeight="false" outlineLevel="0" collapsed="false">
      <c r="B26" s="5"/>
    </row>
    <row r="27" s="6" customFormat="true" ht="15" hidden="false" customHeight="false" outlineLevel="0" collapsed="false">
      <c r="B27" s="5"/>
    </row>
    <row r="28" s="6" customFormat="true" ht="15" hidden="false" customHeight="false" outlineLevel="0" collapsed="false">
      <c r="B28" s="5"/>
    </row>
    <row r="29" s="6" customFormat="true" ht="15" hidden="false" customHeight="false" outlineLevel="0" collapsed="false">
      <c r="B29" s="5"/>
    </row>
    <row r="30" s="6" customFormat="true" ht="15" hidden="false" customHeight="false" outlineLevel="0" collapsed="false">
      <c r="B30" s="5"/>
    </row>
    <row r="31" s="6" customFormat="true" ht="15" hidden="false" customHeight="false" outlineLevel="0" collapsed="false">
      <c r="B31" s="5"/>
    </row>
    <row r="32" s="6" customFormat="true" ht="15" hidden="false" customHeight="false" outlineLevel="0" collapsed="false">
      <c r="B32" s="5"/>
    </row>
    <row r="33" s="6" customFormat="true" ht="15" hidden="false" customHeight="false" outlineLevel="0" collapsed="false">
      <c r="B33" s="5"/>
    </row>
    <row r="34" s="6" customFormat="true" ht="15" hidden="false" customHeight="false" outlineLevel="0" collapsed="false">
      <c r="B34" s="5"/>
    </row>
    <row r="35" s="6" customFormat="true" ht="15" hidden="false" customHeight="false" outlineLevel="0" collapsed="false">
      <c r="B35" s="5"/>
    </row>
  </sheetData>
  <autoFilter ref="A1:V19"/>
  <mergeCells count="22">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G3" activePane="bottomRight" state="frozen"/>
      <selection pane="topLeft" activeCell="A1" activeCellId="0" sqref="A1"/>
      <selection pane="topRight" activeCell="G1" activeCellId="0" sqref="G1"/>
      <selection pane="bottomLeft" activeCell="A3" activeCellId="0" sqref="A3"/>
      <selection pane="bottomRight" activeCell="M7" activeCellId="0" sqref="M7"/>
    </sheetView>
  </sheetViews>
  <sheetFormatPr defaultColWidth="11.43359375" defaultRowHeight="15" zeroHeight="false" outlineLevelRow="0" outlineLevelCol="0"/>
  <cols>
    <col collapsed="false" customWidth="true" hidden="false" outlineLevel="0" max="1" min="1" style="0" width="38.29"/>
    <col collapsed="false" customWidth="true" hidden="false" outlineLevel="0" max="2" min="2" style="0" width="10.42"/>
    <col collapsed="false" customWidth="true" hidden="false" outlineLevel="0" max="3" min="3" style="0" width="7"/>
    <col collapsed="false" customWidth="true" hidden="false" outlineLevel="0" max="4" min="4" style="0" width="19.85"/>
    <col collapsed="false" customWidth="true" hidden="false" outlineLevel="0" max="5" min="5" style="0" width="10.85"/>
    <col collapsed="false" customWidth="true" hidden="false" outlineLevel="0" max="6" min="6" style="0" width="16.29"/>
    <col collapsed="false" customWidth="true" hidden="false" outlineLevel="0" max="7" min="7" style="0" width="14.7"/>
    <col collapsed="false" customWidth="true" hidden="false" outlineLevel="0" max="10" min="8" style="0" width="25.71"/>
    <col collapsed="false" customWidth="true" hidden="false" outlineLevel="0" max="11" min="11" style="18" width="15.42"/>
    <col collapsed="false" customWidth="true" hidden="false" outlineLevel="0" max="12" min="12" style="0" width="21.57"/>
    <col collapsed="false" customWidth="true" hidden="false" outlineLevel="0" max="13" min="13" style="0" width="30.43"/>
    <col collapsed="false" customWidth="true" hidden="false" outlineLevel="0" max="15" min="14" style="0" width="23.01"/>
    <col collapsed="false" customWidth="true" hidden="false" outlineLevel="0" max="17" min="16" style="0" width="14.86"/>
    <col collapsed="false" customWidth="true" hidden="false" outlineLevel="0" max="18" min="18" style="0" width="26.42"/>
  </cols>
  <sheetData>
    <row r="1" s="20" customFormat="true" ht="16.5" hidden="false" customHeight="true" outlineLevel="0" collapsed="false">
      <c r="A1" s="1" t="s">
        <v>0</v>
      </c>
      <c r="B1" s="1" t="s">
        <v>1</v>
      </c>
      <c r="C1" s="3" t="s">
        <v>138</v>
      </c>
      <c r="D1" s="3" t="s">
        <v>139</v>
      </c>
      <c r="E1" s="3" t="s">
        <v>140</v>
      </c>
      <c r="F1" s="19" t="s">
        <v>141</v>
      </c>
      <c r="G1" s="19" t="s">
        <v>142</v>
      </c>
      <c r="H1" s="19" t="s">
        <v>143</v>
      </c>
      <c r="I1" s="4" t="s">
        <v>144</v>
      </c>
      <c r="J1" s="4" t="s">
        <v>145</v>
      </c>
      <c r="K1" s="3" t="s">
        <v>146</v>
      </c>
      <c r="L1" s="3" t="s">
        <v>6</v>
      </c>
      <c r="M1" s="4" t="s">
        <v>7</v>
      </c>
      <c r="N1" s="3" t="s">
        <v>8</v>
      </c>
      <c r="O1" s="3" t="s">
        <v>9</v>
      </c>
      <c r="P1" s="3" t="s">
        <v>10</v>
      </c>
      <c r="Q1" s="3" t="s">
        <v>11</v>
      </c>
      <c r="R1" s="3" t="s">
        <v>12</v>
      </c>
      <c r="S1" s="3" t="s">
        <v>147</v>
      </c>
      <c r="T1" s="3" t="s">
        <v>13</v>
      </c>
      <c r="U1" s="3" t="s">
        <v>14</v>
      </c>
      <c r="V1" s="3" t="s">
        <v>15</v>
      </c>
    </row>
    <row r="2" s="20" customFormat="true" ht="30.75" hidden="false" customHeight="true" outlineLevel="0" collapsed="false">
      <c r="A2" s="1"/>
      <c r="B2" s="1"/>
      <c r="C2" s="3"/>
      <c r="D2" s="3"/>
      <c r="E2" s="3"/>
      <c r="F2" s="19"/>
      <c r="G2" s="19"/>
      <c r="H2" s="19"/>
      <c r="I2" s="4"/>
      <c r="J2" s="4"/>
      <c r="K2" s="3"/>
      <c r="L2" s="3"/>
      <c r="M2" s="4"/>
      <c r="N2" s="3"/>
      <c r="O2" s="3"/>
      <c r="P2" s="3"/>
      <c r="Q2" s="3"/>
      <c r="R2" s="3"/>
      <c r="S2" s="3"/>
      <c r="T2" s="3"/>
      <c r="U2" s="3"/>
      <c r="V2" s="3"/>
    </row>
    <row r="3" s="7" customFormat="true" ht="15" hidden="false" customHeight="false" outlineLevel="0" collapsed="false">
      <c r="A3" s="7" t="s">
        <v>738</v>
      </c>
      <c r="B3" s="12" t="s">
        <v>739</v>
      </c>
      <c r="C3" s="7" t="n">
        <v>0</v>
      </c>
      <c r="D3" s="7" t="s">
        <v>740</v>
      </c>
      <c r="E3" s="7" t="s">
        <v>741</v>
      </c>
      <c r="K3" s="7" t="s">
        <v>240</v>
      </c>
      <c r="L3" s="7" t="s">
        <v>736</v>
      </c>
      <c r="N3" s="7" t="s">
        <v>742</v>
      </c>
      <c r="O3" s="8" t="n">
        <v>117524</v>
      </c>
      <c r="P3" s="7" t="s">
        <v>88</v>
      </c>
      <c r="Q3" s="7" t="s">
        <v>152</v>
      </c>
      <c r="S3" s="21" t="s">
        <v>743</v>
      </c>
      <c r="T3" s="26" t="n">
        <v>42984</v>
      </c>
    </row>
    <row r="4" s="7" customFormat="true" ht="15" hidden="false" customHeight="false" outlineLevel="0" collapsed="false">
      <c r="A4" s="7" t="s">
        <v>744</v>
      </c>
      <c r="B4" s="12" t="s">
        <v>745</v>
      </c>
      <c r="C4" s="7" t="n">
        <v>0</v>
      </c>
      <c r="D4" s="7" t="n">
        <v>50</v>
      </c>
      <c r="E4" s="7" t="s">
        <v>741</v>
      </c>
      <c r="K4" s="7" t="s">
        <v>240</v>
      </c>
      <c r="L4" s="7" t="s">
        <v>736</v>
      </c>
      <c r="N4" s="7" t="s">
        <v>746</v>
      </c>
      <c r="O4" s="12" t="n">
        <v>98927</v>
      </c>
      <c r="P4" s="7" t="s">
        <v>88</v>
      </c>
      <c r="Q4" s="7" t="s">
        <v>152</v>
      </c>
      <c r="S4" s="21" t="s">
        <v>747</v>
      </c>
      <c r="T4" s="26" t="n">
        <v>39199</v>
      </c>
      <c r="V4" s="7" t="s">
        <v>748</v>
      </c>
    </row>
    <row r="5" s="7" customFormat="true" ht="15" hidden="false" customHeight="true" outlineLevel="0" collapsed="false">
      <c r="A5" s="7" t="s">
        <v>749</v>
      </c>
      <c r="B5" s="12" t="s">
        <v>750</v>
      </c>
      <c r="C5" s="27" t="n">
        <v>0</v>
      </c>
      <c r="D5" s="28" t="s">
        <v>751</v>
      </c>
      <c r="E5" s="27" t="s">
        <v>741</v>
      </c>
      <c r="K5" s="27" t="s">
        <v>752</v>
      </c>
      <c r="L5" s="27" t="s">
        <v>753</v>
      </c>
      <c r="N5" s="29" t="s">
        <v>754</v>
      </c>
      <c r="O5" s="30" t="n">
        <v>69899</v>
      </c>
      <c r="P5" s="27" t="s">
        <v>38</v>
      </c>
      <c r="Q5" s="27" t="s">
        <v>755</v>
      </c>
      <c r="S5" s="6"/>
      <c r="T5" s="31" t="n">
        <v>42352</v>
      </c>
    </row>
    <row r="6" s="7" customFormat="true" ht="15" hidden="false" customHeight="false" outlineLevel="0" collapsed="false">
      <c r="A6" s="7" t="s">
        <v>756</v>
      </c>
      <c r="B6" s="12" t="s">
        <v>757</v>
      </c>
      <c r="C6" s="32" t="n">
        <v>0</v>
      </c>
      <c r="D6" s="33" t="s">
        <v>758</v>
      </c>
      <c r="E6" s="32" t="s">
        <v>741</v>
      </c>
      <c r="K6" s="32" t="s">
        <v>752</v>
      </c>
      <c r="L6" s="32" t="s">
        <v>753</v>
      </c>
      <c r="N6" s="32" t="s">
        <v>754</v>
      </c>
      <c r="O6" s="34" t="n">
        <v>33666</v>
      </c>
      <c r="P6" s="32" t="s">
        <v>38</v>
      </c>
      <c r="Q6" s="32" t="s">
        <v>759</v>
      </c>
      <c r="S6" s="32"/>
      <c r="T6" s="35" t="n">
        <v>43132</v>
      </c>
    </row>
    <row r="7" s="7" customFormat="true" ht="15" hidden="false" customHeight="false" outlineLevel="0" collapsed="false">
      <c r="A7" s="7" t="s">
        <v>760</v>
      </c>
      <c r="B7" s="12" t="s">
        <v>761</v>
      </c>
      <c r="C7" s="32" t="n">
        <v>0</v>
      </c>
      <c r="D7" s="36" t="s">
        <v>762</v>
      </c>
      <c r="E7" s="32" t="s">
        <v>741</v>
      </c>
      <c r="K7" s="32" t="s">
        <v>752</v>
      </c>
      <c r="L7" s="32" t="s">
        <v>753</v>
      </c>
      <c r="N7" s="32" t="s">
        <v>754</v>
      </c>
      <c r="O7" s="34" t="n">
        <v>56255</v>
      </c>
      <c r="P7" s="32" t="s">
        <v>38</v>
      </c>
      <c r="Q7" s="32" t="s">
        <v>763</v>
      </c>
      <c r="S7" s="32"/>
      <c r="T7" s="35" t="n">
        <v>41884</v>
      </c>
      <c r="V7" s="7" t="s">
        <v>764</v>
      </c>
    </row>
    <row r="8" s="7" customFormat="true" ht="15" hidden="false" customHeight="false" outlineLevel="0" collapsed="false">
      <c r="A8" s="7" t="s">
        <v>765</v>
      </c>
      <c r="B8" s="12" t="s">
        <v>766</v>
      </c>
      <c r="C8" s="32" t="n">
        <v>0</v>
      </c>
      <c r="D8" s="7" t="n">
        <v>350</v>
      </c>
      <c r="E8" s="32" t="s">
        <v>741</v>
      </c>
      <c r="K8" s="32" t="s">
        <v>752</v>
      </c>
      <c r="L8" s="32" t="s">
        <v>753</v>
      </c>
      <c r="N8" s="32" t="s">
        <v>754</v>
      </c>
      <c r="O8" s="12" t="s">
        <v>767</v>
      </c>
      <c r="P8" s="32" t="s">
        <v>58</v>
      </c>
      <c r="Q8" s="27" t="s">
        <v>755</v>
      </c>
      <c r="T8" s="7" t="s">
        <v>767</v>
      </c>
    </row>
    <row r="9" s="6" customFormat="true" ht="15" hidden="false" customHeight="false" outlineLevel="0" collapsed="false">
      <c r="A9" s="6" t="s">
        <v>768</v>
      </c>
      <c r="B9" s="12" t="s">
        <v>769</v>
      </c>
      <c r="C9" s="32" t="n">
        <v>0</v>
      </c>
      <c r="D9" s="6" t="n">
        <v>450</v>
      </c>
      <c r="E9" s="32" t="s">
        <v>741</v>
      </c>
      <c r="K9" s="32" t="s">
        <v>752</v>
      </c>
      <c r="L9" s="32" t="s">
        <v>753</v>
      </c>
      <c r="N9" s="32" t="s">
        <v>754</v>
      </c>
      <c r="O9" s="5" t="s">
        <v>767</v>
      </c>
      <c r="P9" s="32" t="s">
        <v>58</v>
      </c>
      <c r="Q9" s="32" t="s">
        <v>770</v>
      </c>
      <c r="T9" s="7" t="s">
        <v>767</v>
      </c>
    </row>
    <row r="10" s="6" customFormat="true" ht="15" hidden="false" customHeight="false" outlineLevel="0" collapsed="false">
      <c r="A10" s="6" t="s">
        <v>771</v>
      </c>
      <c r="B10" s="12" t="s">
        <v>772</v>
      </c>
      <c r="C10" s="32" t="n">
        <v>0</v>
      </c>
      <c r="D10" s="6" t="n">
        <v>50</v>
      </c>
      <c r="E10" s="32" t="s">
        <v>741</v>
      </c>
      <c r="K10" s="32" t="s">
        <v>752</v>
      </c>
      <c r="L10" s="7" t="s">
        <v>736</v>
      </c>
      <c r="N10" s="32" t="s">
        <v>773</v>
      </c>
      <c r="O10" s="5" t="n">
        <v>56736</v>
      </c>
      <c r="P10" s="7" t="s">
        <v>88</v>
      </c>
      <c r="Q10" s="32" t="s">
        <v>89</v>
      </c>
      <c r="R10" s="21" t="s">
        <v>774</v>
      </c>
      <c r="S10" s="21" t="s">
        <v>775</v>
      </c>
      <c r="T10" s="37" t="n">
        <v>43398</v>
      </c>
    </row>
    <row r="11" s="6" customFormat="true" ht="15" hidden="false" customHeight="false" outlineLevel="0" collapsed="false">
      <c r="A11" s="6" t="s">
        <v>776</v>
      </c>
      <c r="B11" s="12" t="s">
        <v>777</v>
      </c>
      <c r="C11" s="32" t="n">
        <v>0</v>
      </c>
      <c r="D11" s="7" t="n">
        <v>100</v>
      </c>
      <c r="E11" s="32" t="s">
        <v>741</v>
      </c>
      <c r="K11" s="32" t="s">
        <v>752</v>
      </c>
      <c r="L11" s="7" t="s">
        <v>736</v>
      </c>
      <c r="N11" s="32" t="s">
        <v>778</v>
      </c>
      <c r="O11" s="5" t="n">
        <v>76814</v>
      </c>
      <c r="P11" s="7" t="s">
        <v>88</v>
      </c>
      <c r="Q11" s="32" t="s">
        <v>89</v>
      </c>
      <c r="R11" s="21" t="s">
        <v>774</v>
      </c>
      <c r="S11" s="21" t="s">
        <v>747</v>
      </c>
      <c r="T11" s="37" t="n">
        <v>43398</v>
      </c>
    </row>
    <row r="12" s="6" customFormat="true" ht="15" hidden="false" customHeight="false" outlineLevel="0" collapsed="false">
      <c r="A12" s="6" t="s">
        <v>779</v>
      </c>
      <c r="B12" s="5" t="s">
        <v>780</v>
      </c>
      <c r="C12" s="32" t="n">
        <v>0</v>
      </c>
      <c r="D12" s="7" t="n">
        <v>5</v>
      </c>
      <c r="E12" s="32" t="s">
        <v>741</v>
      </c>
      <c r="K12" s="32" t="s">
        <v>240</v>
      </c>
      <c r="L12" s="32" t="s">
        <v>781</v>
      </c>
      <c r="N12" s="32" t="s">
        <v>782</v>
      </c>
      <c r="O12" s="5" t="s">
        <v>783</v>
      </c>
      <c r="Q12" s="32" t="s">
        <v>152</v>
      </c>
      <c r="V12" s="6" t="s">
        <v>784</v>
      </c>
    </row>
    <row r="13" s="6" customFormat="true" ht="15" hidden="false" customHeight="false" outlineLevel="0" collapsed="false">
      <c r="A13" s="6" t="s">
        <v>785</v>
      </c>
      <c r="B13" s="5" t="s">
        <v>786</v>
      </c>
      <c r="C13" s="6" t="s">
        <v>787</v>
      </c>
      <c r="D13" s="7" t="n">
        <v>5</v>
      </c>
      <c r="E13" s="32" t="s">
        <v>741</v>
      </c>
      <c r="L13" s="32" t="s">
        <v>736</v>
      </c>
      <c r="N13" s="32" t="s">
        <v>788</v>
      </c>
      <c r="O13" s="5" t="n">
        <v>38098</v>
      </c>
      <c r="Q13" s="32" t="s">
        <v>152</v>
      </c>
      <c r="U13" s="6" t="s">
        <v>789</v>
      </c>
    </row>
    <row r="14" s="6" customFormat="true" ht="15" hidden="false" customHeight="false" outlineLevel="0" collapsed="false">
      <c r="A14" s="6" t="s">
        <v>790</v>
      </c>
      <c r="B14" s="5" t="s">
        <v>791</v>
      </c>
      <c r="L14" s="32" t="s">
        <v>792</v>
      </c>
      <c r="N14" s="32" t="s">
        <v>793</v>
      </c>
      <c r="O14" s="32" t="s">
        <v>794</v>
      </c>
      <c r="Q14" s="32" t="s">
        <v>152</v>
      </c>
      <c r="U14" s="6" t="s">
        <v>153</v>
      </c>
    </row>
    <row r="15" s="6" customFormat="true" ht="15" hidden="false" customHeight="false" outlineLevel="0" collapsed="false">
      <c r="A15" s="6" t="s">
        <v>795</v>
      </c>
      <c r="B15" s="5" t="s">
        <v>796</v>
      </c>
      <c r="D15" s="7" t="n">
        <v>100</v>
      </c>
      <c r="E15" s="7" t="s">
        <v>741</v>
      </c>
      <c r="L15" s="32" t="s">
        <v>736</v>
      </c>
      <c r="N15" s="32" t="s">
        <v>797</v>
      </c>
      <c r="O15" s="5" t="n">
        <v>5468603</v>
      </c>
      <c r="Q15" s="32" t="s">
        <v>152</v>
      </c>
      <c r="T15" s="37" t="n">
        <v>43423</v>
      </c>
      <c r="U15" s="6" t="s">
        <v>798</v>
      </c>
      <c r="V15" s="6" t="s">
        <v>653</v>
      </c>
    </row>
    <row r="16" s="6" customFormat="true" ht="15" hidden="false" customHeight="false" outlineLevel="0" collapsed="false">
      <c r="A16" s="6" t="s">
        <v>799</v>
      </c>
      <c r="B16" s="5" t="s">
        <v>800</v>
      </c>
      <c r="K16" s="6" t="s">
        <v>801</v>
      </c>
      <c r="L16" s="6" t="s">
        <v>781</v>
      </c>
      <c r="N16" s="32" t="s">
        <v>802</v>
      </c>
      <c r="O16" s="38" t="s">
        <v>803</v>
      </c>
      <c r="Q16" s="32" t="s">
        <v>152</v>
      </c>
    </row>
    <row r="17" s="6" customFormat="true" ht="15" hidden="false" customHeight="true" outlineLevel="0" collapsed="false">
      <c r="A17" s="6" t="s">
        <v>804</v>
      </c>
      <c r="B17" s="5" t="s">
        <v>805</v>
      </c>
      <c r="C17" s="6" t="n">
        <v>1</v>
      </c>
      <c r="D17" s="7" t="n">
        <v>20</v>
      </c>
      <c r="E17" s="7" t="s">
        <v>741</v>
      </c>
      <c r="K17" s="6" t="s">
        <v>240</v>
      </c>
      <c r="L17" s="7" t="s">
        <v>792</v>
      </c>
      <c r="N17" s="32" t="s">
        <v>788</v>
      </c>
      <c r="O17" s="5" t="n">
        <v>38099</v>
      </c>
      <c r="Q17" s="32" t="s">
        <v>152</v>
      </c>
      <c r="U17" s="39" t="s">
        <v>806</v>
      </c>
    </row>
    <row r="18" s="6" customFormat="true" ht="15" hidden="false" customHeight="false" outlineLevel="0" collapsed="false">
      <c r="A18" s="6" t="s">
        <v>807</v>
      </c>
      <c r="B18" s="5" t="s">
        <v>808</v>
      </c>
      <c r="C18" s="6" t="n">
        <v>1</v>
      </c>
      <c r="D18" s="7" t="n">
        <v>5</v>
      </c>
      <c r="E18" s="7" t="s">
        <v>741</v>
      </c>
      <c r="K18" s="6" t="s">
        <v>240</v>
      </c>
      <c r="L18" s="7" t="s">
        <v>792</v>
      </c>
      <c r="N18" s="32" t="s">
        <v>788</v>
      </c>
      <c r="O18" s="5" t="n">
        <v>38098</v>
      </c>
      <c r="Q18" s="32" t="s">
        <v>152</v>
      </c>
      <c r="U18" s="39"/>
    </row>
    <row r="19" s="6" customFormat="true" ht="15" hidden="false" customHeight="false" outlineLevel="0" collapsed="false">
      <c r="A19" s="6" t="s">
        <v>809</v>
      </c>
      <c r="B19" s="5" t="s">
        <v>810</v>
      </c>
      <c r="D19" s="7" t="n">
        <v>5</v>
      </c>
      <c r="E19" s="7" t="s">
        <v>741</v>
      </c>
      <c r="K19" s="7" t="s">
        <v>240</v>
      </c>
      <c r="L19" s="7" t="s">
        <v>792</v>
      </c>
      <c r="N19" s="32" t="s">
        <v>811</v>
      </c>
      <c r="O19" s="5" t="n">
        <v>76813</v>
      </c>
      <c r="Q19" s="32" t="s">
        <v>152</v>
      </c>
      <c r="U19" s="39"/>
    </row>
    <row r="20" s="6" customFormat="true" ht="15" hidden="false" customHeight="false" outlineLevel="0" collapsed="false">
      <c r="A20" s="6" t="s">
        <v>812</v>
      </c>
      <c r="B20" s="5" t="s">
        <v>813</v>
      </c>
      <c r="D20" s="7" t="n">
        <v>10</v>
      </c>
      <c r="E20" s="7" t="s">
        <v>741</v>
      </c>
      <c r="K20" s="7" t="s">
        <v>240</v>
      </c>
      <c r="L20" s="7" t="s">
        <v>792</v>
      </c>
      <c r="N20" s="32" t="s">
        <v>788</v>
      </c>
      <c r="O20" s="5" t="n">
        <v>38749</v>
      </c>
      <c r="Q20" s="32" t="s">
        <v>152</v>
      </c>
      <c r="U20" s="39"/>
    </row>
    <row r="21" s="6" customFormat="true" ht="15" hidden="false" customHeight="false" outlineLevel="0" collapsed="false">
      <c r="A21" s="6" t="s">
        <v>814</v>
      </c>
      <c r="B21" s="5" t="s">
        <v>815</v>
      </c>
      <c r="D21" s="7" t="n">
        <v>200</v>
      </c>
      <c r="E21" s="7" t="s">
        <v>741</v>
      </c>
      <c r="K21" s="7" t="s">
        <v>240</v>
      </c>
      <c r="L21" s="7" t="s">
        <v>792</v>
      </c>
      <c r="N21" s="32" t="s">
        <v>816</v>
      </c>
      <c r="O21" s="5" t="n">
        <v>56737</v>
      </c>
      <c r="Q21" s="32" t="s">
        <v>152</v>
      </c>
      <c r="U21" s="39"/>
    </row>
    <row r="22" s="6" customFormat="true" ht="15" hidden="false" customHeight="false" outlineLevel="0" collapsed="false">
      <c r="A22" s="6" t="s">
        <v>817</v>
      </c>
      <c r="B22" s="5" t="s">
        <v>818</v>
      </c>
      <c r="D22" s="7" t="n">
        <v>500</v>
      </c>
      <c r="E22" s="7" t="s">
        <v>741</v>
      </c>
      <c r="K22" s="7" t="s">
        <v>240</v>
      </c>
      <c r="L22" s="7" t="s">
        <v>792</v>
      </c>
      <c r="N22" s="32" t="s">
        <v>816</v>
      </c>
      <c r="O22" s="5" t="n">
        <v>51155</v>
      </c>
      <c r="Q22" s="32" t="s">
        <v>152</v>
      </c>
      <c r="U22" s="39"/>
    </row>
    <row r="23" s="6" customFormat="true" ht="15" hidden="false" customHeight="false" outlineLevel="0" collapsed="false">
      <c r="B23" s="5"/>
      <c r="N23" s="5"/>
      <c r="P23" s="7"/>
    </row>
    <row r="24" s="6" customFormat="true" ht="15" hidden="false" customHeight="false" outlineLevel="0" collapsed="false">
      <c r="B24" s="5"/>
      <c r="K24" s="5"/>
      <c r="M24" s="7"/>
    </row>
    <row r="25" s="6" customFormat="true" ht="15" hidden="false" customHeight="false" outlineLevel="0" collapsed="false">
      <c r="B25" s="5"/>
    </row>
    <row r="26" s="6" customFormat="true" ht="15" hidden="false" customHeight="false" outlineLevel="0" collapsed="false">
      <c r="B26" s="5"/>
    </row>
    <row r="27" s="6" customFormat="true" ht="15" hidden="false" customHeight="false" outlineLevel="0" collapsed="false">
      <c r="B27" s="5"/>
    </row>
    <row r="28" s="6" customFormat="true" ht="15" hidden="false" customHeight="false" outlineLevel="0" collapsed="false">
      <c r="B28" s="5"/>
    </row>
    <row r="29" s="6" customFormat="true" ht="15" hidden="false" customHeight="false" outlineLevel="0" collapsed="false">
      <c r="B29" s="5"/>
    </row>
    <row r="30" s="6" customFormat="true" ht="15" hidden="false" customHeight="false" outlineLevel="0" collapsed="false">
      <c r="B30" s="5"/>
    </row>
    <row r="31" s="6" customFormat="true" ht="15" hidden="false" customHeight="false" outlineLevel="0" collapsed="false">
      <c r="B31" s="5"/>
    </row>
    <row r="32" s="6" customFormat="true" ht="15" hidden="false" customHeight="false" outlineLevel="0" collapsed="false">
      <c r="B32" s="5"/>
    </row>
    <row r="33" s="6" customFormat="true" ht="15" hidden="false" customHeight="false" outlineLevel="0" collapsed="false">
      <c r="B33" s="5"/>
    </row>
    <row r="34" s="6" customFormat="true" ht="15" hidden="false" customHeight="false" outlineLevel="0" collapsed="false">
      <c r="B34" s="5"/>
    </row>
    <row r="35" s="6" customFormat="true" ht="15" hidden="false" customHeight="false" outlineLevel="0" collapsed="false">
      <c r="B35" s="5"/>
    </row>
  </sheetData>
  <autoFilter ref="A1:M2"/>
  <mergeCells count="23">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U17:U22"/>
  </mergeCells>
  <hyperlinks>
    <hyperlink ref="S3" r:id="rId1" display="\\fst\documents\folder_100101_Datenblaetter\info_170904_Kistler_Drehmomentensensor_200Nm_4403A200WA2B1C00_Kalibrierzertifikat_schaenzle.pdf"/>
    <hyperlink ref="S4" r:id="rId2" display="\\fst\documents\folder_100101_Datenblaetter\info_181025_Kistler_Drehmomentensensor_100Nm_0130-03-AE_Kalibrierzertifikat_schaenzle.pdf"/>
    <hyperlink ref="R10" r:id="rId3" display="\\fst\documents\folder_100101_Datenblaetter\info_900828_Drehmomentenmesswelle_StaigerMohilo_Kistler_Lang.pdf"/>
    <hyperlink ref="S10" r:id="rId4" display="\\fst\documents\folder_100101_Datenblaetter\info_181025_Kistler_Drehmomentensensor_50Nm_0130-03-AE-02_Kalibrierzertifikat_schaenzle.pdf"/>
    <hyperlink ref="R11" r:id="rId5" display="\\fst\documents\folder_100101_Datenblaetter\info_900828_Drehmomentenmesswelle_StaigerMohilo_Kistler_Lang.pdf"/>
    <hyperlink ref="S11" r:id="rId6" display="\\fst\documents\folder_100101_Datenblaetter\info_181025_Kistler_Drehmomentensensor_100Nm_0130-03-AE_Kalibrierzertifikat_schaenzle.pdf"/>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C18" activePane="bottomRight" state="frozen"/>
      <selection pane="topLeft" activeCell="A1" activeCellId="0" sqref="A1"/>
      <selection pane="topRight" activeCell="C1" activeCellId="0" sqref="C1"/>
      <selection pane="bottomLeft" activeCell="A18" activeCellId="0" sqref="A18"/>
      <selection pane="bottomRight" activeCell="J25" activeCellId="0" sqref="J25"/>
    </sheetView>
  </sheetViews>
  <sheetFormatPr defaultColWidth="11.43359375" defaultRowHeight="15" zeroHeight="false" outlineLevelRow="0" outlineLevelCol="0"/>
  <cols>
    <col collapsed="false" customWidth="true" hidden="false" outlineLevel="0" max="1" min="1" style="0" width="38.29"/>
    <col collapsed="false" customWidth="true" hidden="false" outlineLevel="0" max="2" min="2" style="0" width="10.42"/>
    <col collapsed="false" customWidth="true" hidden="false" outlineLevel="0" max="3" min="3" style="0" width="7.71"/>
    <col collapsed="false" customWidth="true" hidden="false" outlineLevel="0" max="4" min="4" style="0" width="7.42"/>
    <col collapsed="false" customWidth="true" hidden="false" outlineLevel="0" max="5" min="5" style="0" width="10.85"/>
    <col collapsed="false" customWidth="true" hidden="false" outlineLevel="0" max="6" min="6" style="0" width="7.15"/>
    <col collapsed="false" customWidth="true" hidden="false" outlineLevel="0" max="7" min="7" style="0" width="7.57"/>
    <col collapsed="false" customWidth="true" hidden="false" outlineLevel="0" max="8" min="8" style="0" width="9.71"/>
    <col collapsed="false" customWidth="true" hidden="false" outlineLevel="0" max="10" min="9" style="0" width="23.01"/>
    <col collapsed="false" customWidth="true" hidden="false" outlineLevel="0" max="11" min="11" style="18" width="29.42"/>
    <col collapsed="false" customWidth="true" hidden="false" outlineLevel="0" max="12" min="12" style="0" width="15.29"/>
    <col collapsed="false" customWidth="true" hidden="false" outlineLevel="0" max="14" min="13" style="0" width="21.14"/>
    <col collapsed="false" customWidth="true" hidden="false" outlineLevel="0" max="15" min="15" style="0" width="23.01"/>
    <col collapsed="false" customWidth="true" hidden="false" outlineLevel="0" max="17" min="16" style="0" width="14.86"/>
    <col collapsed="false" customWidth="true" hidden="false" outlineLevel="0" max="18" min="18" style="0" width="21.43"/>
  </cols>
  <sheetData>
    <row r="1" s="20" customFormat="true" ht="16.5" hidden="false" customHeight="true" outlineLevel="0" collapsed="false">
      <c r="A1" s="1" t="s">
        <v>0</v>
      </c>
      <c r="B1" s="1" t="s">
        <v>1</v>
      </c>
      <c r="C1" s="3" t="s">
        <v>138</v>
      </c>
      <c r="D1" s="3" t="s">
        <v>139</v>
      </c>
      <c r="E1" s="3" t="s">
        <v>140</v>
      </c>
      <c r="F1" s="19" t="s">
        <v>141</v>
      </c>
      <c r="G1" s="19" t="s">
        <v>142</v>
      </c>
      <c r="H1" s="19" t="s">
        <v>143</v>
      </c>
      <c r="I1" s="4" t="s">
        <v>144</v>
      </c>
      <c r="J1" s="4" t="s">
        <v>145</v>
      </c>
      <c r="K1" s="3" t="s">
        <v>146</v>
      </c>
      <c r="L1" s="3" t="s">
        <v>6</v>
      </c>
      <c r="M1" s="4" t="s">
        <v>7</v>
      </c>
      <c r="N1" s="3" t="s">
        <v>8</v>
      </c>
      <c r="O1" s="3" t="s">
        <v>9</v>
      </c>
      <c r="P1" s="3" t="s">
        <v>10</v>
      </c>
      <c r="Q1" s="3" t="s">
        <v>11</v>
      </c>
      <c r="R1" s="3" t="s">
        <v>12</v>
      </c>
      <c r="S1" s="3" t="s">
        <v>147</v>
      </c>
      <c r="T1" s="3" t="s">
        <v>13</v>
      </c>
      <c r="U1" s="3" t="s">
        <v>14</v>
      </c>
      <c r="V1" s="3" t="s">
        <v>15</v>
      </c>
    </row>
    <row r="2" s="20" customFormat="true" ht="30.75" hidden="false" customHeight="true" outlineLevel="0" collapsed="false">
      <c r="A2" s="1"/>
      <c r="B2" s="1"/>
      <c r="C2" s="3"/>
      <c r="D2" s="3"/>
      <c r="E2" s="3"/>
      <c r="F2" s="19"/>
      <c r="G2" s="19"/>
      <c r="H2" s="19"/>
      <c r="I2" s="4"/>
      <c r="J2" s="4"/>
      <c r="K2" s="3"/>
      <c r="L2" s="3"/>
      <c r="M2" s="4"/>
      <c r="N2" s="3"/>
      <c r="O2" s="3"/>
      <c r="P2" s="3"/>
      <c r="Q2" s="3"/>
      <c r="R2" s="3"/>
      <c r="S2" s="3"/>
      <c r="T2" s="3"/>
      <c r="U2" s="3"/>
      <c r="V2" s="3"/>
    </row>
    <row r="3" s="6" customFormat="true" ht="15" hidden="false" customHeight="false" outlineLevel="0" collapsed="false">
      <c r="A3" s="6" t="s">
        <v>819</v>
      </c>
      <c r="B3" s="5" t="s">
        <v>820</v>
      </c>
      <c r="C3" s="6" t="n">
        <v>-50</v>
      </c>
      <c r="D3" s="6" t="n">
        <v>600</v>
      </c>
      <c r="E3" s="6" t="s">
        <v>821</v>
      </c>
      <c r="F3" s="6" t="n">
        <v>0</v>
      </c>
      <c r="G3" s="7" t="n">
        <v>10</v>
      </c>
      <c r="H3" s="6" t="s">
        <v>168</v>
      </c>
      <c r="I3" s="6" t="n">
        <f aca="false">(D3-C3)/(G3-F3)</f>
        <v>65</v>
      </c>
      <c r="J3" s="6" t="n">
        <f aca="false">D3-(I3*G3)</f>
        <v>-50</v>
      </c>
      <c r="K3" s="6" t="s">
        <v>822</v>
      </c>
      <c r="L3" s="6" t="s">
        <v>823</v>
      </c>
      <c r="N3" s="6" t="s">
        <v>824</v>
      </c>
      <c r="O3" s="5" t="n">
        <v>97450008</v>
      </c>
      <c r="P3" s="7" t="s">
        <v>173</v>
      </c>
      <c r="Q3" s="7" t="s">
        <v>177</v>
      </c>
      <c r="R3" s="7"/>
    </row>
    <row r="4" s="6" customFormat="true" ht="15" hidden="false" customHeight="false" outlineLevel="0" collapsed="false">
      <c r="A4" s="6" t="s">
        <v>825</v>
      </c>
      <c r="B4" s="5" t="s">
        <v>826</v>
      </c>
      <c r="C4" s="6" t="n">
        <v>0</v>
      </c>
      <c r="D4" s="6" t="n">
        <v>100</v>
      </c>
      <c r="E4" s="6" t="s">
        <v>821</v>
      </c>
      <c r="K4" s="6" t="s">
        <v>822</v>
      </c>
      <c r="L4" s="6" t="s">
        <v>823</v>
      </c>
      <c r="O4" s="5"/>
      <c r="P4" s="7" t="s">
        <v>22</v>
      </c>
      <c r="Q4" s="6" t="s">
        <v>286</v>
      </c>
      <c r="V4" s="6" t="s">
        <v>827</v>
      </c>
    </row>
    <row r="5" s="6" customFormat="true" ht="15" hidden="false" customHeight="false" outlineLevel="0" collapsed="false">
      <c r="A5" s="6" t="s">
        <v>828</v>
      </c>
      <c r="B5" s="5" t="s">
        <v>829</v>
      </c>
      <c r="C5" s="6" t="n">
        <v>0</v>
      </c>
      <c r="D5" s="6" t="n">
        <v>100</v>
      </c>
      <c r="E5" s="6" t="s">
        <v>821</v>
      </c>
      <c r="K5" s="6" t="s">
        <v>822</v>
      </c>
      <c r="L5" s="6" t="s">
        <v>823</v>
      </c>
      <c r="O5" s="5"/>
      <c r="P5" s="7" t="s">
        <v>22</v>
      </c>
      <c r="Q5" s="6" t="s">
        <v>286</v>
      </c>
      <c r="V5" s="6" t="s">
        <v>827</v>
      </c>
    </row>
    <row r="6" s="6" customFormat="true" ht="15" hidden="false" customHeight="false" outlineLevel="0" collapsed="false">
      <c r="A6" s="6" t="s">
        <v>830</v>
      </c>
      <c r="B6" s="5" t="s">
        <v>831</v>
      </c>
      <c r="C6" s="6" t="n">
        <v>0</v>
      </c>
      <c r="D6" s="6" t="n">
        <v>100</v>
      </c>
      <c r="E6" s="6" t="s">
        <v>821</v>
      </c>
      <c r="K6" s="6" t="s">
        <v>822</v>
      </c>
      <c r="L6" s="7" t="s">
        <v>832</v>
      </c>
      <c r="N6" s="6" t="s">
        <v>833</v>
      </c>
      <c r="O6" s="6" t="s">
        <v>834</v>
      </c>
      <c r="P6" s="7" t="s">
        <v>88</v>
      </c>
      <c r="Q6" s="7" t="s">
        <v>89</v>
      </c>
      <c r="R6" s="7"/>
      <c r="T6" s="37" t="n">
        <v>43009</v>
      </c>
      <c r="V6" s="6" t="s">
        <v>835</v>
      </c>
    </row>
    <row r="7" s="6" customFormat="true" ht="15" hidden="false" customHeight="false" outlineLevel="0" collapsed="false">
      <c r="A7" s="6" t="s">
        <v>836</v>
      </c>
      <c r="B7" s="5" t="s">
        <v>837</v>
      </c>
      <c r="C7" s="6" t="n">
        <v>0</v>
      </c>
      <c r="D7" s="6" t="n">
        <v>100</v>
      </c>
      <c r="E7" s="6" t="s">
        <v>821</v>
      </c>
      <c r="K7" s="6" t="s">
        <v>822</v>
      </c>
      <c r="L7" s="7" t="s">
        <v>832</v>
      </c>
      <c r="N7" s="6" t="s">
        <v>838</v>
      </c>
      <c r="O7" s="6" t="s">
        <v>839</v>
      </c>
      <c r="P7" s="7" t="s">
        <v>88</v>
      </c>
      <c r="Q7" s="7" t="s">
        <v>89</v>
      </c>
      <c r="R7" s="7"/>
      <c r="T7" s="37" t="n">
        <v>43009</v>
      </c>
      <c r="V7" s="6" t="s">
        <v>835</v>
      </c>
    </row>
    <row r="8" s="6" customFormat="true" ht="15" hidden="false" customHeight="false" outlineLevel="0" collapsed="false">
      <c r="A8" s="6" t="s">
        <v>840</v>
      </c>
      <c r="B8" s="5" t="s">
        <v>841</v>
      </c>
      <c r="C8" s="6" t="n">
        <v>0</v>
      </c>
      <c r="D8" s="6" t="n">
        <v>100</v>
      </c>
      <c r="E8" s="6" t="s">
        <v>821</v>
      </c>
      <c r="K8" s="6" t="s">
        <v>822</v>
      </c>
      <c r="L8" s="7" t="s">
        <v>832</v>
      </c>
      <c r="N8" s="6" t="s">
        <v>842</v>
      </c>
      <c r="O8" s="6" t="s">
        <v>843</v>
      </c>
      <c r="P8" s="7" t="s">
        <v>88</v>
      </c>
      <c r="Q8" s="7" t="s">
        <v>89</v>
      </c>
      <c r="R8" s="7"/>
      <c r="T8" s="37" t="n">
        <v>43009</v>
      </c>
      <c r="V8" s="6" t="s">
        <v>835</v>
      </c>
    </row>
    <row r="9" s="6" customFormat="true" ht="15" hidden="false" customHeight="false" outlineLevel="0" collapsed="false">
      <c r="A9" s="6" t="s">
        <v>844</v>
      </c>
      <c r="B9" s="5" t="s">
        <v>845</v>
      </c>
      <c r="C9" s="6" t="n">
        <v>0</v>
      </c>
      <c r="D9" s="6" t="n">
        <v>100</v>
      </c>
      <c r="E9" s="6" t="s">
        <v>821</v>
      </c>
      <c r="K9" s="6" t="s">
        <v>822</v>
      </c>
      <c r="L9" s="7" t="s">
        <v>832</v>
      </c>
      <c r="N9" s="6" t="s">
        <v>846</v>
      </c>
      <c r="O9" s="6" t="s">
        <v>847</v>
      </c>
      <c r="P9" s="7" t="s">
        <v>88</v>
      </c>
      <c r="Q9" s="7" t="s">
        <v>89</v>
      </c>
      <c r="R9" s="7"/>
      <c r="T9" s="37" t="n">
        <v>43009</v>
      </c>
      <c r="V9" s="6" t="s">
        <v>848</v>
      </c>
    </row>
    <row r="10" s="6" customFormat="true" ht="15" hidden="false" customHeight="false" outlineLevel="0" collapsed="false">
      <c r="A10" s="6" t="s">
        <v>849</v>
      </c>
      <c r="B10" s="12" t="s">
        <v>850</v>
      </c>
      <c r="C10" s="7" t="n">
        <v>0</v>
      </c>
      <c r="D10" s="7" t="n">
        <v>100</v>
      </c>
      <c r="E10" s="32" t="s">
        <v>821</v>
      </c>
      <c r="K10" s="7" t="s">
        <v>822</v>
      </c>
      <c r="L10" s="32" t="s">
        <v>851</v>
      </c>
      <c r="N10" s="32" t="s">
        <v>852</v>
      </c>
      <c r="O10" s="34"/>
      <c r="P10" s="32" t="s">
        <v>38</v>
      </c>
      <c r="Q10" s="32" t="s">
        <v>755</v>
      </c>
      <c r="R10" s="32"/>
      <c r="S10" s="7"/>
      <c r="T10" s="7"/>
      <c r="U10" s="7"/>
      <c r="V10" s="7"/>
    </row>
    <row r="11" s="6" customFormat="true" ht="15" hidden="false" customHeight="false" outlineLevel="0" collapsed="false">
      <c r="A11" s="6" t="s">
        <v>853</v>
      </c>
      <c r="B11" s="12" t="s">
        <v>854</v>
      </c>
      <c r="C11" s="7" t="n">
        <v>0</v>
      </c>
      <c r="D11" s="7" t="n">
        <v>100</v>
      </c>
      <c r="E11" s="32" t="s">
        <v>821</v>
      </c>
      <c r="K11" s="7" t="s">
        <v>822</v>
      </c>
      <c r="L11" s="32" t="s">
        <v>851</v>
      </c>
      <c r="N11" s="32" t="s">
        <v>852</v>
      </c>
      <c r="O11" s="34"/>
      <c r="P11" s="32" t="s">
        <v>38</v>
      </c>
      <c r="Q11" s="32" t="s">
        <v>755</v>
      </c>
      <c r="R11" s="32"/>
      <c r="S11" s="7"/>
      <c r="T11" s="7"/>
      <c r="U11" s="7"/>
      <c r="V11" s="7"/>
    </row>
    <row r="12" s="6" customFormat="true" ht="15" hidden="false" customHeight="false" outlineLevel="0" collapsed="false">
      <c r="A12" s="6" t="s">
        <v>855</v>
      </c>
      <c r="B12" s="12" t="s">
        <v>856</v>
      </c>
      <c r="C12" s="7" t="n">
        <v>0</v>
      </c>
      <c r="D12" s="7" t="n">
        <v>100</v>
      </c>
      <c r="E12" s="32" t="s">
        <v>821</v>
      </c>
      <c r="K12" s="7" t="s">
        <v>822</v>
      </c>
      <c r="L12" s="32" t="s">
        <v>851</v>
      </c>
      <c r="N12" s="32" t="s">
        <v>852</v>
      </c>
      <c r="O12" s="34"/>
      <c r="P12" s="32" t="s">
        <v>38</v>
      </c>
      <c r="Q12" s="32" t="s">
        <v>755</v>
      </c>
      <c r="R12" s="32"/>
      <c r="S12" s="7"/>
      <c r="T12" s="7"/>
      <c r="U12" s="7"/>
      <c r="V12" s="7"/>
    </row>
    <row r="13" s="6" customFormat="true" ht="15" hidden="false" customHeight="false" outlineLevel="0" collapsed="false">
      <c r="A13" s="6" t="s">
        <v>857</v>
      </c>
      <c r="B13" s="12" t="s">
        <v>858</v>
      </c>
      <c r="C13" s="7" t="n">
        <v>0</v>
      </c>
      <c r="D13" s="7" t="n">
        <v>100</v>
      </c>
      <c r="E13" s="32" t="s">
        <v>821</v>
      </c>
      <c r="K13" s="7" t="s">
        <v>822</v>
      </c>
      <c r="L13" s="32" t="s">
        <v>851</v>
      </c>
      <c r="N13" s="32" t="s">
        <v>852</v>
      </c>
      <c r="O13" s="34"/>
      <c r="P13" s="32" t="s">
        <v>38</v>
      </c>
      <c r="Q13" s="32" t="s">
        <v>755</v>
      </c>
      <c r="R13" s="32"/>
      <c r="S13" s="7"/>
      <c r="T13" s="7"/>
      <c r="U13" s="7"/>
      <c r="V13" s="7"/>
    </row>
    <row r="14" s="6" customFormat="true" ht="15" hidden="false" customHeight="false" outlineLevel="0" collapsed="false">
      <c r="A14" s="6" t="s">
        <v>859</v>
      </c>
      <c r="B14" s="12" t="s">
        <v>860</v>
      </c>
      <c r="C14" s="7" t="n">
        <v>0</v>
      </c>
      <c r="D14" s="7" t="n">
        <v>150</v>
      </c>
      <c r="E14" s="32" t="s">
        <v>821</v>
      </c>
      <c r="K14" s="7" t="s">
        <v>822</v>
      </c>
      <c r="L14" s="32" t="s">
        <v>823</v>
      </c>
      <c r="N14" s="32" t="s">
        <v>861</v>
      </c>
      <c r="O14" s="12"/>
      <c r="P14" s="32" t="s">
        <v>22</v>
      </c>
      <c r="Q14" s="32" t="s">
        <v>132</v>
      </c>
      <c r="R14" s="7"/>
      <c r="S14" s="7"/>
      <c r="T14" s="7"/>
      <c r="U14" s="7"/>
      <c r="V14" s="7"/>
    </row>
    <row r="15" s="6" customFormat="true" ht="15" hidden="false" customHeight="false" outlineLevel="0" collapsed="false">
      <c r="A15" s="6" t="s">
        <v>862</v>
      </c>
      <c r="B15" s="5" t="s">
        <v>863</v>
      </c>
      <c r="C15" s="7" t="n">
        <v>-25</v>
      </c>
      <c r="D15" s="7" t="n">
        <v>100</v>
      </c>
      <c r="E15" s="32" t="s">
        <v>821</v>
      </c>
      <c r="F15" s="6" t="n">
        <v>0</v>
      </c>
      <c r="G15" s="7" t="n">
        <v>10</v>
      </c>
      <c r="H15" s="6" t="s">
        <v>168</v>
      </c>
      <c r="I15" s="6" t="n">
        <f aca="false">(D15-C15)/(G15-F15)</f>
        <v>12.5</v>
      </c>
      <c r="J15" s="6" t="n">
        <f aca="false">D15-(I15*G15)</f>
        <v>-25</v>
      </c>
      <c r="K15" s="7" t="s">
        <v>822</v>
      </c>
      <c r="L15" s="32" t="s">
        <v>864</v>
      </c>
      <c r="N15" s="32" t="s">
        <v>865</v>
      </c>
      <c r="O15" s="5" t="s">
        <v>866</v>
      </c>
      <c r="P15" s="32" t="s">
        <v>173</v>
      </c>
      <c r="Q15" s="7" t="s">
        <v>177</v>
      </c>
      <c r="R15" s="7"/>
    </row>
    <row r="16" s="6" customFormat="true" ht="15" hidden="false" customHeight="false" outlineLevel="0" collapsed="false">
      <c r="A16" s="6" t="s">
        <v>867</v>
      </c>
      <c r="B16" s="12" t="s">
        <v>868</v>
      </c>
      <c r="C16" s="7" t="n">
        <v>-25</v>
      </c>
      <c r="D16" s="7" t="n">
        <v>150</v>
      </c>
      <c r="E16" s="32" t="s">
        <v>821</v>
      </c>
      <c r="F16" s="6" t="n">
        <v>0</v>
      </c>
      <c r="G16" s="7" t="n">
        <v>10</v>
      </c>
      <c r="H16" s="6" t="s">
        <v>168</v>
      </c>
      <c r="I16" s="6" t="n">
        <f aca="false">(D16-C16)/(G16-F16)</f>
        <v>17.5</v>
      </c>
      <c r="J16" s="6" t="n">
        <f aca="false">D16-(I16*G16)</f>
        <v>-25</v>
      </c>
      <c r="K16" s="7" t="s">
        <v>869</v>
      </c>
      <c r="L16" s="32" t="s">
        <v>870</v>
      </c>
      <c r="N16" s="32" t="s">
        <v>871</v>
      </c>
      <c r="O16" s="5" t="n">
        <v>163616</v>
      </c>
      <c r="P16" s="32" t="s">
        <v>173</v>
      </c>
      <c r="Q16" s="7" t="s">
        <v>177</v>
      </c>
      <c r="R16" s="7"/>
    </row>
    <row r="17" s="6" customFormat="true" ht="15" hidden="false" customHeight="false" outlineLevel="0" collapsed="false">
      <c r="A17" s="6" t="s">
        <v>872</v>
      </c>
      <c r="B17" s="5" t="s">
        <v>873</v>
      </c>
      <c r="C17" s="7" t="n">
        <v>0</v>
      </c>
      <c r="D17" s="7" t="n">
        <v>100</v>
      </c>
      <c r="E17" s="32" t="s">
        <v>821</v>
      </c>
      <c r="F17" s="6" t="n">
        <v>0</v>
      </c>
      <c r="G17" s="7" t="n">
        <v>10</v>
      </c>
      <c r="H17" s="6" t="s">
        <v>168</v>
      </c>
      <c r="I17" s="6" t="n">
        <f aca="false">(D17-C17)/(G17-F17)</f>
        <v>10</v>
      </c>
      <c r="J17" s="6" t="n">
        <f aca="false">D17-(I17*G17)</f>
        <v>0</v>
      </c>
      <c r="K17" s="7" t="s">
        <v>869</v>
      </c>
      <c r="L17" s="32" t="s">
        <v>870</v>
      </c>
      <c r="N17" s="32" t="s">
        <v>874</v>
      </c>
      <c r="O17" s="5" t="n">
        <v>243008</v>
      </c>
      <c r="P17" s="32" t="s">
        <v>173</v>
      </c>
      <c r="Q17" s="7" t="s">
        <v>177</v>
      </c>
      <c r="R17" s="7"/>
    </row>
    <row r="18" s="6" customFormat="true" ht="15" hidden="false" customHeight="false" outlineLevel="0" collapsed="false">
      <c r="A18" s="6" t="s">
        <v>875</v>
      </c>
      <c r="B18" s="12" t="s">
        <v>876</v>
      </c>
      <c r="C18" s="7" t="n">
        <v>0</v>
      </c>
      <c r="D18" s="7" t="n">
        <v>100</v>
      </c>
      <c r="E18" s="32" t="s">
        <v>821</v>
      </c>
      <c r="F18" s="6" t="n">
        <v>0</v>
      </c>
      <c r="G18" s="7" t="n">
        <v>10</v>
      </c>
      <c r="H18" s="6" t="s">
        <v>168</v>
      </c>
      <c r="I18" s="6" t="n">
        <f aca="false">(D18-C18)/(G18-F18)</f>
        <v>10</v>
      </c>
      <c r="J18" s="6" t="n">
        <f aca="false">D18-(I18*G18)</f>
        <v>0</v>
      </c>
      <c r="K18" s="7" t="s">
        <v>869</v>
      </c>
      <c r="L18" s="32" t="s">
        <v>870</v>
      </c>
      <c r="N18" s="6" t="s">
        <v>874</v>
      </c>
      <c r="O18" s="5" t="n">
        <v>203805</v>
      </c>
      <c r="P18" s="32" t="s">
        <v>173</v>
      </c>
      <c r="Q18" s="7" t="s">
        <v>177</v>
      </c>
      <c r="R18" s="7"/>
    </row>
    <row r="19" s="6" customFormat="true" ht="15" hidden="false" customHeight="false" outlineLevel="0" collapsed="false">
      <c r="A19" s="6" t="s">
        <v>877</v>
      </c>
      <c r="B19" s="5" t="s">
        <v>878</v>
      </c>
      <c r="C19" s="7" t="n">
        <v>-25</v>
      </c>
      <c r="D19" s="7" t="n">
        <v>100</v>
      </c>
      <c r="E19" s="32" t="s">
        <v>821</v>
      </c>
      <c r="F19" s="6" t="n">
        <v>0</v>
      </c>
      <c r="G19" s="7" t="n">
        <v>10</v>
      </c>
      <c r="H19" s="6" t="s">
        <v>168</v>
      </c>
      <c r="I19" s="6" t="n">
        <f aca="false">(D19-C19)/(G19-F19)</f>
        <v>12.5</v>
      </c>
      <c r="J19" s="6" t="n">
        <f aca="false">D19-(I19*G19)</f>
        <v>-25</v>
      </c>
      <c r="K19" s="7" t="s">
        <v>822</v>
      </c>
      <c r="L19" s="32" t="s">
        <v>864</v>
      </c>
      <c r="N19" s="32" t="s">
        <v>865</v>
      </c>
      <c r="O19" s="5" t="s">
        <v>879</v>
      </c>
      <c r="P19" s="32" t="s">
        <v>173</v>
      </c>
      <c r="Q19" s="7" t="s">
        <v>467</v>
      </c>
      <c r="R19" s="7"/>
    </row>
    <row r="20" s="6" customFormat="true" ht="15" hidden="false" customHeight="false" outlineLevel="0" collapsed="false">
      <c r="A20" s="6" t="s">
        <v>880</v>
      </c>
      <c r="B20" s="12" t="s">
        <v>881</v>
      </c>
      <c r="K20" s="7" t="s">
        <v>882</v>
      </c>
      <c r="L20" s="32" t="s">
        <v>883</v>
      </c>
      <c r="N20" s="32" t="s">
        <v>884</v>
      </c>
      <c r="O20" s="5" t="n">
        <v>2.7144510101946E+017</v>
      </c>
      <c r="Q20" s="7" t="s">
        <v>152</v>
      </c>
      <c r="R20" s="7"/>
    </row>
    <row r="21" s="6" customFormat="true" ht="15" hidden="false" customHeight="false" outlineLevel="0" collapsed="false">
      <c r="A21" s="6" t="s">
        <v>885</v>
      </c>
      <c r="B21" s="5" t="s">
        <v>886</v>
      </c>
      <c r="K21" s="7" t="s">
        <v>882</v>
      </c>
      <c r="L21" s="32" t="s">
        <v>883</v>
      </c>
      <c r="N21" s="32" t="s">
        <v>884</v>
      </c>
      <c r="O21" s="5" t="n">
        <v>1.617676010114E+017</v>
      </c>
      <c r="Q21" s="7" t="s">
        <v>152</v>
      </c>
      <c r="R21" s="7"/>
    </row>
    <row r="22" s="6" customFormat="true" ht="15" hidden="false" customHeight="false" outlineLevel="0" collapsed="false">
      <c r="A22" s="6" t="s">
        <v>887</v>
      </c>
      <c r="B22" s="12" t="s">
        <v>888</v>
      </c>
      <c r="K22" s="7" t="s">
        <v>882</v>
      </c>
      <c r="L22" s="32" t="s">
        <v>823</v>
      </c>
      <c r="N22" s="32" t="s">
        <v>889</v>
      </c>
      <c r="O22" s="5" t="n">
        <v>21423300097320000</v>
      </c>
      <c r="Q22" s="7" t="s">
        <v>152</v>
      </c>
      <c r="R22" s="7"/>
    </row>
    <row r="23" s="6" customFormat="true" ht="15" hidden="false" customHeight="false" outlineLevel="0" collapsed="false">
      <c r="A23" s="6" t="s">
        <v>890</v>
      </c>
      <c r="B23" s="5" t="s">
        <v>891</v>
      </c>
      <c r="C23" s="6" t="n">
        <v>-150</v>
      </c>
      <c r="D23" s="6" t="n">
        <v>200</v>
      </c>
      <c r="E23" s="6" t="s">
        <v>821</v>
      </c>
      <c r="J23" s="6" t="n">
        <f aca="false">D23-(I23*G23)</f>
        <v>200</v>
      </c>
      <c r="K23" s="7" t="s">
        <v>892</v>
      </c>
      <c r="L23" s="32" t="s">
        <v>893</v>
      </c>
      <c r="N23" s="32" t="s">
        <v>894</v>
      </c>
      <c r="O23" s="5" t="s">
        <v>895</v>
      </c>
      <c r="Q23" s="7" t="s">
        <v>152</v>
      </c>
      <c r="R23" s="7"/>
    </row>
    <row r="24" s="6" customFormat="true" ht="15" hidden="false" customHeight="false" outlineLevel="0" collapsed="false">
      <c r="A24" s="6" t="s">
        <v>896</v>
      </c>
      <c r="B24" s="5" t="s">
        <v>897</v>
      </c>
      <c r="C24" s="6" t="n">
        <v>-40</v>
      </c>
      <c r="D24" s="6" t="n">
        <v>100</v>
      </c>
      <c r="E24" s="6" t="s">
        <v>821</v>
      </c>
      <c r="F24" s="6" t="n">
        <v>0</v>
      </c>
      <c r="G24" s="7" t="n">
        <v>10</v>
      </c>
      <c r="H24" s="6" t="s">
        <v>168</v>
      </c>
      <c r="I24" s="6" t="n">
        <f aca="false">(D24-C24)/(G24-F24)</f>
        <v>14</v>
      </c>
      <c r="J24" s="6" t="n">
        <f aca="false">D24-(I24*G24)</f>
        <v>-40</v>
      </c>
      <c r="K24" s="7" t="s">
        <v>869</v>
      </c>
      <c r="L24" s="32" t="s">
        <v>870</v>
      </c>
      <c r="M24" s="7"/>
      <c r="N24" s="32" t="s">
        <v>898</v>
      </c>
      <c r="O24" s="12" t="s">
        <v>899</v>
      </c>
      <c r="P24" s="32" t="s">
        <v>173</v>
      </c>
      <c r="Q24" s="7" t="s">
        <v>177</v>
      </c>
    </row>
    <row r="25" s="6" customFormat="true" ht="15" hidden="false" customHeight="false" outlineLevel="0" collapsed="false">
      <c r="A25" s="6" t="s">
        <v>900</v>
      </c>
      <c r="B25" s="5" t="s">
        <v>901</v>
      </c>
      <c r="C25" s="6" t="n">
        <v>-40</v>
      </c>
      <c r="D25" s="6" t="n">
        <v>100</v>
      </c>
      <c r="E25" s="6" t="s">
        <v>821</v>
      </c>
      <c r="F25" s="6" t="n">
        <v>0</v>
      </c>
      <c r="G25" s="7" t="n">
        <v>10</v>
      </c>
      <c r="H25" s="6" t="s">
        <v>168</v>
      </c>
      <c r="I25" s="6" t="n">
        <f aca="false">(D25-C25)/(G25-F25)</f>
        <v>14</v>
      </c>
      <c r="J25" s="6" t="n">
        <f aca="false">D25-(I25*G25)</f>
        <v>-40</v>
      </c>
      <c r="K25" s="7" t="s">
        <v>869</v>
      </c>
      <c r="L25" s="32" t="s">
        <v>870</v>
      </c>
      <c r="M25" s="7"/>
      <c r="N25" s="32" t="s">
        <v>898</v>
      </c>
      <c r="O25" s="12" t="s">
        <v>899</v>
      </c>
      <c r="P25" s="32" t="s">
        <v>173</v>
      </c>
      <c r="Q25" s="7" t="s">
        <v>177</v>
      </c>
    </row>
    <row r="26" s="6" customFormat="true" ht="15" hidden="false" customHeight="false" outlineLevel="0" collapsed="false">
      <c r="B26" s="5"/>
      <c r="K26" s="5"/>
      <c r="M26" s="7"/>
    </row>
    <row r="27" s="6" customFormat="true" ht="15" hidden="false" customHeight="false" outlineLevel="0" collapsed="false">
      <c r="B27" s="5"/>
      <c r="K27" s="5"/>
      <c r="M27" s="7"/>
    </row>
    <row r="28" s="6" customFormat="true" ht="15" hidden="false" customHeight="false" outlineLevel="0" collapsed="false">
      <c r="B28" s="5"/>
      <c r="K28" s="12"/>
      <c r="M28" s="7"/>
    </row>
    <row r="29" s="6" customFormat="true" ht="15" hidden="false" customHeight="false" outlineLevel="0" collapsed="false">
      <c r="B29" s="5"/>
      <c r="K29" s="5"/>
      <c r="M29" s="7"/>
    </row>
    <row r="30" s="6" customFormat="true" ht="15" hidden="false" customHeight="false" outlineLevel="0" collapsed="false">
      <c r="B30" s="5"/>
      <c r="K30" s="12"/>
      <c r="M30" s="7"/>
    </row>
    <row r="31" s="6" customFormat="true" ht="15" hidden="false" customHeight="false" outlineLevel="0" collapsed="false">
      <c r="B31" s="5"/>
      <c r="K31" s="5"/>
      <c r="M31" s="7"/>
    </row>
    <row r="32" s="6" customFormat="true" ht="15" hidden="false" customHeight="false" outlineLevel="0" collapsed="false">
      <c r="B32" s="5"/>
      <c r="K32" s="5"/>
      <c r="M32" s="7"/>
    </row>
    <row r="33" s="6" customFormat="true" ht="15" hidden="false" customHeight="false" outlineLevel="0" collapsed="false">
      <c r="B33" s="5"/>
      <c r="K33" s="5"/>
      <c r="M33" s="7"/>
    </row>
    <row r="34" s="6" customFormat="true" ht="15" hidden="false" customHeight="false" outlineLevel="0" collapsed="false">
      <c r="B34" s="5"/>
      <c r="K34" s="5"/>
      <c r="M34" s="7"/>
    </row>
    <row r="35" s="6" customFormat="true" ht="15" hidden="false" customHeight="false" outlineLevel="0" collapsed="false">
      <c r="B35" s="5"/>
      <c r="K35" s="5"/>
      <c r="M35" s="7"/>
    </row>
  </sheetData>
  <autoFilter ref="A1:V23"/>
  <mergeCells count="22">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2" topLeftCell="H3" activePane="bottomRight" state="frozen"/>
      <selection pane="topLeft" activeCell="A1" activeCellId="0" sqref="A1"/>
      <selection pane="topRight" activeCell="H1" activeCellId="0" sqref="H1"/>
      <selection pane="bottomLeft" activeCell="A3" activeCellId="0" sqref="A3"/>
      <selection pane="bottomRight" activeCell="M6" activeCellId="0" sqref="M6"/>
    </sheetView>
  </sheetViews>
  <sheetFormatPr defaultColWidth="11.43359375" defaultRowHeight="15" zeroHeight="false" outlineLevelRow="0" outlineLevelCol="0"/>
  <cols>
    <col collapsed="false" customWidth="true" hidden="false" outlineLevel="0" max="1" min="1" style="0" width="37.99"/>
    <col collapsed="false" customWidth="true" hidden="false" outlineLevel="0" max="2" min="2" style="0" width="10.42"/>
    <col collapsed="false" customWidth="true" hidden="false" outlineLevel="0" max="3" min="3" style="0" width="6.86"/>
    <col collapsed="false" customWidth="true" hidden="false" outlineLevel="0" max="4" min="4" style="0" width="7.42"/>
    <col collapsed="false" customWidth="true" hidden="false" outlineLevel="0" max="5" min="5" style="0" width="10.85"/>
    <col collapsed="false" customWidth="true" hidden="false" outlineLevel="0" max="6" min="6" style="0" width="16.29"/>
    <col collapsed="false" customWidth="true" hidden="false" outlineLevel="0" max="7" min="7" style="0" width="14.7"/>
    <col collapsed="false" customWidth="true" hidden="false" outlineLevel="0" max="8" min="8" style="0" width="48.28"/>
    <col collapsed="false" customWidth="true" hidden="false" outlineLevel="0" max="9" min="9" style="0" width="22.43"/>
    <col collapsed="false" customWidth="true" hidden="false" outlineLevel="0" max="10" min="10" style="0" width="20.14"/>
    <col collapsed="false" customWidth="true" hidden="false" outlineLevel="0" max="11" min="11" style="18" width="15.42"/>
    <col collapsed="false" customWidth="true" hidden="false" outlineLevel="0" max="12" min="12" style="0" width="15.29"/>
    <col collapsed="false" customWidth="true" hidden="false" outlineLevel="0" max="14" min="13" style="0" width="25.71"/>
    <col collapsed="false" customWidth="true" hidden="false" outlineLevel="0" max="15" min="15" style="0" width="23.01"/>
    <col collapsed="false" customWidth="true" hidden="false" outlineLevel="0" max="17" min="16" style="0" width="14.86"/>
    <col collapsed="false" customWidth="true" hidden="false" outlineLevel="0" max="18" min="18" style="0" width="21.43"/>
  </cols>
  <sheetData>
    <row r="1" s="20" customFormat="true" ht="16.5" hidden="false" customHeight="true" outlineLevel="0" collapsed="false">
      <c r="A1" s="1" t="s">
        <v>0</v>
      </c>
      <c r="B1" s="1" t="s">
        <v>1</v>
      </c>
      <c r="C1" s="3" t="s">
        <v>138</v>
      </c>
      <c r="D1" s="3" t="s">
        <v>139</v>
      </c>
      <c r="E1" s="3" t="s">
        <v>140</v>
      </c>
      <c r="F1" s="19" t="s">
        <v>141</v>
      </c>
      <c r="G1" s="19" t="s">
        <v>142</v>
      </c>
      <c r="H1" s="19" t="s">
        <v>143</v>
      </c>
      <c r="I1" s="4" t="s">
        <v>144</v>
      </c>
      <c r="J1" s="4" t="s">
        <v>145</v>
      </c>
      <c r="K1" s="3" t="s">
        <v>146</v>
      </c>
      <c r="L1" s="3" t="s">
        <v>6</v>
      </c>
      <c r="M1" s="4" t="s">
        <v>7</v>
      </c>
      <c r="N1" s="3" t="s">
        <v>8</v>
      </c>
      <c r="O1" s="3" t="s">
        <v>9</v>
      </c>
      <c r="P1" s="3" t="s">
        <v>10</v>
      </c>
      <c r="Q1" s="3" t="s">
        <v>11</v>
      </c>
      <c r="R1" s="3" t="s">
        <v>12</v>
      </c>
      <c r="S1" s="3" t="s">
        <v>147</v>
      </c>
      <c r="T1" s="3" t="s">
        <v>13</v>
      </c>
      <c r="U1" s="3" t="s">
        <v>14</v>
      </c>
      <c r="V1" s="3" t="s">
        <v>15</v>
      </c>
    </row>
    <row r="2" s="20" customFormat="true" ht="30.75" hidden="false" customHeight="true" outlineLevel="0" collapsed="false">
      <c r="A2" s="1"/>
      <c r="B2" s="1"/>
      <c r="C2" s="3"/>
      <c r="D2" s="3"/>
      <c r="E2" s="3"/>
      <c r="F2" s="19"/>
      <c r="G2" s="19"/>
      <c r="H2" s="19"/>
      <c r="I2" s="4"/>
      <c r="J2" s="4"/>
      <c r="K2" s="3"/>
      <c r="L2" s="3"/>
      <c r="M2" s="4"/>
      <c r="N2" s="3"/>
      <c r="O2" s="3"/>
      <c r="P2" s="3"/>
      <c r="Q2" s="3"/>
      <c r="R2" s="3"/>
      <c r="S2" s="3"/>
      <c r="T2" s="3"/>
      <c r="U2" s="3"/>
      <c r="V2" s="3"/>
    </row>
    <row r="3" s="6" customFormat="true" ht="15" hidden="false" customHeight="false" outlineLevel="0" collapsed="false">
      <c r="A3" s="6" t="s">
        <v>902</v>
      </c>
      <c r="B3" s="5" t="s">
        <v>903</v>
      </c>
      <c r="C3" s="6" t="n">
        <v>0.5</v>
      </c>
      <c r="D3" s="6" t="n">
        <v>120</v>
      </c>
      <c r="E3" s="6" t="s">
        <v>904</v>
      </c>
      <c r="K3" s="6" t="s">
        <v>905</v>
      </c>
      <c r="L3" s="7" t="s">
        <v>906</v>
      </c>
      <c r="N3" s="6" t="s">
        <v>907</v>
      </c>
      <c r="O3" s="6" t="s">
        <v>908</v>
      </c>
      <c r="P3" s="7" t="s">
        <v>88</v>
      </c>
      <c r="Q3" s="7" t="s">
        <v>89</v>
      </c>
      <c r="R3" s="7"/>
      <c r="S3" s="21" t="s">
        <v>909</v>
      </c>
      <c r="T3" s="37" t="n">
        <v>42951</v>
      </c>
      <c r="U3" s="7" t="s">
        <v>910</v>
      </c>
    </row>
    <row r="4" s="6" customFormat="true" ht="15" hidden="false" customHeight="false" outlineLevel="0" collapsed="false">
      <c r="A4" s="6" t="s">
        <v>911</v>
      </c>
      <c r="B4" s="5" t="s">
        <v>912</v>
      </c>
      <c r="C4" s="6" t="n">
        <v>1</v>
      </c>
      <c r="D4" s="6" t="n">
        <v>400</v>
      </c>
      <c r="E4" s="6" t="s">
        <v>904</v>
      </c>
      <c r="K4" s="6" t="s">
        <v>905</v>
      </c>
      <c r="L4" s="7" t="s">
        <v>906</v>
      </c>
      <c r="N4" s="6" t="s">
        <v>913</v>
      </c>
      <c r="O4" s="6" t="s">
        <v>914</v>
      </c>
      <c r="P4" s="7" t="s">
        <v>88</v>
      </c>
      <c r="Q4" s="7" t="s">
        <v>89</v>
      </c>
      <c r="R4" s="7"/>
      <c r="S4" s="21" t="s">
        <v>915</v>
      </c>
      <c r="T4" s="37" t="n">
        <v>42342</v>
      </c>
      <c r="U4" s="7" t="s">
        <v>916</v>
      </c>
    </row>
    <row r="5" s="6" customFormat="true" ht="15" hidden="false" customHeight="false" outlineLevel="0" collapsed="false">
      <c r="A5" s="6" t="s">
        <v>917</v>
      </c>
      <c r="B5" s="5" t="s">
        <v>918</v>
      </c>
      <c r="C5" s="6" t="n">
        <v>1</v>
      </c>
      <c r="D5" s="6" t="n">
        <v>400</v>
      </c>
      <c r="E5" s="6" t="s">
        <v>904</v>
      </c>
      <c r="K5" s="6" t="s">
        <v>905</v>
      </c>
      <c r="L5" s="7" t="s">
        <v>906</v>
      </c>
      <c r="N5" s="6" t="s">
        <v>913</v>
      </c>
      <c r="O5" s="15" t="s">
        <v>919</v>
      </c>
      <c r="P5" s="7" t="s">
        <v>88</v>
      </c>
      <c r="Q5" s="7" t="s">
        <v>89</v>
      </c>
      <c r="R5" s="7"/>
      <c r="S5" s="21" t="s">
        <v>920</v>
      </c>
      <c r="T5" s="37" t="n">
        <v>43481</v>
      </c>
      <c r="U5" s="7" t="s">
        <v>910</v>
      </c>
    </row>
    <row r="6" s="6" customFormat="true" ht="15" hidden="false" customHeight="false" outlineLevel="0" collapsed="false">
      <c r="A6" s="6" t="s">
        <v>921</v>
      </c>
      <c r="B6" s="5" t="s">
        <v>922</v>
      </c>
      <c r="C6" s="6" t="n">
        <v>0.02</v>
      </c>
      <c r="D6" s="6" t="n">
        <v>18</v>
      </c>
      <c r="E6" s="6" t="s">
        <v>904</v>
      </c>
      <c r="K6" s="6" t="s">
        <v>905</v>
      </c>
      <c r="L6" s="7" t="s">
        <v>906</v>
      </c>
      <c r="N6" s="6" t="s">
        <v>923</v>
      </c>
      <c r="O6" s="15" t="s">
        <v>924</v>
      </c>
      <c r="P6" s="7" t="s">
        <v>88</v>
      </c>
      <c r="Q6" s="7" t="s">
        <v>89</v>
      </c>
      <c r="R6" s="7"/>
      <c r="S6" s="21" t="s">
        <v>925</v>
      </c>
      <c r="T6" s="37" t="n">
        <v>41743</v>
      </c>
      <c r="U6" s="7" t="s">
        <v>926</v>
      </c>
    </row>
    <row r="7" s="6" customFormat="true" ht="15" hidden="false" customHeight="false" outlineLevel="0" collapsed="false">
      <c r="A7" s="6" t="s">
        <v>927</v>
      </c>
      <c r="B7" s="5" t="s">
        <v>928</v>
      </c>
      <c r="C7" s="7" t="n">
        <v>5</v>
      </c>
      <c r="D7" s="7" t="n">
        <v>180</v>
      </c>
      <c r="E7" s="7" t="s">
        <v>929</v>
      </c>
      <c r="K7" s="7" t="s">
        <v>930</v>
      </c>
      <c r="L7" s="7" t="s">
        <v>931</v>
      </c>
      <c r="N7" s="7" t="s">
        <v>932</v>
      </c>
      <c r="O7" s="5" t="s">
        <v>933</v>
      </c>
      <c r="P7" s="7" t="s">
        <v>22</v>
      </c>
      <c r="Q7" s="7" t="s">
        <v>132</v>
      </c>
      <c r="R7" s="7"/>
    </row>
    <row r="8" s="6" customFormat="true" ht="15" hidden="false" customHeight="false" outlineLevel="0" collapsed="false">
      <c r="A8" s="6" t="s">
        <v>934</v>
      </c>
      <c r="B8" s="5" t="s">
        <v>935</v>
      </c>
      <c r="K8" s="7" t="s">
        <v>930</v>
      </c>
      <c r="L8" s="7" t="s">
        <v>936</v>
      </c>
      <c r="N8" s="7" t="s">
        <v>937</v>
      </c>
      <c r="O8" s="5" t="s">
        <v>938</v>
      </c>
      <c r="P8" s="7" t="s">
        <v>22</v>
      </c>
      <c r="Q8" s="7" t="s">
        <v>132</v>
      </c>
      <c r="R8" s="7"/>
      <c r="V8" s="6" t="s">
        <v>939</v>
      </c>
    </row>
    <row r="9" s="6" customFormat="true" ht="15" hidden="false" customHeight="false" outlineLevel="0" collapsed="false">
      <c r="A9" s="6" t="s">
        <v>940</v>
      </c>
      <c r="B9" s="5" t="s">
        <v>941</v>
      </c>
      <c r="K9" s="7" t="s">
        <v>930</v>
      </c>
      <c r="L9" s="7" t="s">
        <v>936</v>
      </c>
      <c r="N9" s="7" t="s">
        <v>942</v>
      </c>
      <c r="O9" s="5" t="s">
        <v>943</v>
      </c>
      <c r="Q9" s="7" t="s">
        <v>152</v>
      </c>
      <c r="R9" s="7"/>
      <c r="V9" s="6" t="s">
        <v>639</v>
      </c>
    </row>
    <row r="10" s="6" customFormat="true" ht="15" hidden="false" customHeight="false" outlineLevel="0" collapsed="false">
      <c r="A10" s="6" t="s">
        <v>944</v>
      </c>
      <c r="B10" s="5" t="s">
        <v>945</v>
      </c>
      <c r="K10" s="7" t="s">
        <v>930</v>
      </c>
      <c r="L10" s="7" t="s">
        <v>936</v>
      </c>
      <c r="N10" s="7" t="s">
        <v>946</v>
      </c>
      <c r="O10" s="5" t="s">
        <v>947</v>
      </c>
      <c r="Q10" s="7" t="s">
        <v>152</v>
      </c>
      <c r="R10" s="7"/>
      <c r="U10" s="6" t="s">
        <v>948</v>
      </c>
      <c r="V10" s="6" t="s">
        <v>639</v>
      </c>
    </row>
    <row r="11" s="6" customFormat="true" ht="15" hidden="false" customHeight="false" outlineLevel="0" collapsed="false">
      <c r="A11" s="6" t="s">
        <v>949</v>
      </c>
      <c r="B11" s="5" t="s">
        <v>950</v>
      </c>
      <c r="D11" s="6" t="n">
        <v>60</v>
      </c>
      <c r="E11" s="7" t="s">
        <v>929</v>
      </c>
      <c r="K11" s="7" t="s">
        <v>930</v>
      </c>
      <c r="L11" s="7" t="s">
        <v>931</v>
      </c>
      <c r="N11" s="7" t="s">
        <v>951</v>
      </c>
      <c r="O11" s="5" t="s">
        <v>952</v>
      </c>
      <c r="Q11" s="7" t="s">
        <v>132</v>
      </c>
      <c r="R11" s="7"/>
      <c r="V11" s="7" t="s">
        <v>639</v>
      </c>
    </row>
    <row r="12" s="6" customFormat="true" ht="15" hidden="false" customHeight="false" outlineLevel="0" collapsed="false">
      <c r="A12" s="6" t="s">
        <v>953</v>
      </c>
      <c r="B12" s="5" t="s">
        <v>954</v>
      </c>
      <c r="K12" s="7" t="s">
        <v>930</v>
      </c>
      <c r="L12" s="7" t="s">
        <v>936</v>
      </c>
      <c r="N12" s="7" t="s">
        <v>955</v>
      </c>
      <c r="O12" s="5" t="s">
        <v>956</v>
      </c>
      <c r="Q12" s="7" t="s">
        <v>152</v>
      </c>
      <c r="R12" s="7"/>
      <c r="V12" s="7" t="s">
        <v>639</v>
      </c>
    </row>
    <row r="13" s="6" customFormat="true" ht="15" hidden="false" customHeight="false" outlineLevel="0" collapsed="false">
      <c r="A13" s="6" t="s">
        <v>957</v>
      </c>
      <c r="B13" s="5" t="s">
        <v>958</v>
      </c>
      <c r="K13" s="7" t="s">
        <v>930</v>
      </c>
      <c r="L13" s="7" t="s">
        <v>936</v>
      </c>
      <c r="N13" s="7" t="s">
        <v>959</v>
      </c>
      <c r="O13" s="5" t="s">
        <v>960</v>
      </c>
      <c r="Q13" s="7" t="s">
        <v>152</v>
      </c>
      <c r="R13" s="7"/>
      <c r="V13" s="7" t="s">
        <v>639</v>
      </c>
    </row>
    <row r="14" s="6" customFormat="true" ht="15" hidden="false" customHeight="false" outlineLevel="0" collapsed="false">
      <c r="A14" s="6" t="s">
        <v>961</v>
      </c>
      <c r="B14" s="5" t="s">
        <v>962</v>
      </c>
      <c r="D14" s="6" t="n">
        <v>200</v>
      </c>
      <c r="E14" s="6" t="s">
        <v>904</v>
      </c>
      <c r="K14" s="7" t="s">
        <v>930</v>
      </c>
      <c r="L14" s="7" t="s">
        <v>931</v>
      </c>
      <c r="N14" s="7" t="s">
        <v>963</v>
      </c>
      <c r="O14" s="5" t="s">
        <v>964</v>
      </c>
      <c r="Q14" s="7" t="s">
        <v>152</v>
      </c>
      <c r="R14" s="7"/>
      <c r="V14" s="7" t="s">
        <v>639</v>
      </c>
    </row>
    <row r="15" s="6" customFormat="true" ht="15" hidden="false" customHeight="false" outlineLevel="0" collapsed="false">
      <c r="A15" s="6" t="s">
        <v>965</v>
      </c>
      <c r="B15" s="5" t="s">
        <v>966</v>
      </c>
      <c r="D15" s="6" t="n">
        <v>20</v>
      </c>
      <c r="E15" s="6" t="s">
        <v>904</v>
      </c>
      <c r="K15" s="7" t="s">
        <v>930</v>
      </c>
      <c r="L15" s="7" t="s">
        <v>931</v>
      </c>
      <c r="N15" s="7" t="s">
        <v>967</v>
      </c>
      <c r="O15" s="5" t="s">
        <v>968</v>
      </c>
      <c r="Q15" s="7" t="s">
        <v>152</v>
      </c>
      <c r="R15" s="7"/>
      <c r="V15" s="7" t="s">
        <v>545</v>
      </c>
    </row>
    <row r="16" s="6" customFormat="true" ht="15" hidden="false" customHeight="false" outlineLevel="0" collapsed="false">
      <c r="A16" s="6" t="s">
        <v>969</v>
      </c>
      <c r="B16" s="5" t="s">
        <v>970</v>
      </c>
      <c r="K16" s="5"/>
      <c r="M16" s="7"/>
      <c r="N16" s="7"/>
    </row>
    <row r="17" s="6" customFormat="true" ht="15" hidden="false" customHeight="false" outlineLevel="0" collapsed="false">
      <c r="B17" s="5"/>
    </row>
    <row r="18" s="6" customFormat="true" ht="15" hidden="false" customHeight="false" outlineLevel="0" collapsed="false">
      <c r="B18" s="5"/>
    </row>
    <row r="19" s="6" customFormat="true" ht="15" hidden="false" customHeight="false" outlineLevel="0" collapsed="false">
      <c r="B19" s="5"/>
    </row>
    <row r="20" s="6" customFormat="true" ht="15" hidden="false" customHeight="false" outlineLevel="0" collapsed="false">
      <c r="B20" s="5"/>
    </row>
    <row r="21" s="6" customFormat="true" ht="15" hidden="false" customHeight="false" outlineLevel="0" collapsed="false">
      <c r="B21" s="5"/>
    </row>
    <row r="22" s="6" customFormat="true" ht="15" hidden="false" customHeight="false" outlineLevel="0" collapsed="false">
      <c r="B22" s="5"/>
    </row>
    <row r="23" s="6" customFormat="true" ht="15" hidden="false" customHeight="false" outlineLevel="0" collapsed="false">
      <c r="B23" s="5"/>
    </row>
    <row r="24" s="6" customFormat="true" ht="15" hidden="false" customHeight="false" outlineLevel="0" collapsed="false">
      <c r="B24" s="5"/>
    </row>
    <row r="25" s="6" customFormat="true" ht="15" hidden="false" customHeight="false" outlineLevel="0" collapsed="false">
      <c r="B25" s="5"/>
    </row>
    <row r="26" s="6" customFormat="true" ht="15" hidden="false" customHeight="false" outlineLevel="0" collapsed="false">
      <c r="B26" s="5"/>
    </row>
    <row r="27" s="6" customFormat="true" ht="15" hidden="false" customHeight="false" outlineLevel="0" collapsed="false">
      <c r="B27" s="5"/>
    </row>
    <row r="28" s="6" customFormat="true" ht="15" hidden="false" customHeight="false" outlineLevel="0" collapsed="false">
      <c r="B28" s="5"/>
    </row>
    <row r="29" s="6" customFormat="true" ht="15" hidden="false" customHeight="false" outlineLevel="0" collapsed="false">
      <c r="B29" s="5"/>
    </row>
    <row r="30" s="6" customFormat="true" ht="15" hidden="false" customHeight="false" outlineLevel="0" collapsed="false">
      <c r="B30" s="5"/>
    </row>
    <row r="31" s="6" customFormat="true" ht="15" hidden="false" customHeight="false" outlineLevel="0" collapsed="false">
      <c r="B31" s="5"/>
    </row>
    <row r="32" s="6" customFormat="true" ht="15" hidden="false" customHeight="false" outlineLevel="0" collapsed="false">
      <c r="B32" s="5"/>
      <c r="K32" s="5"/>
      <c r="M32" s="7"/>
    </row>
    <row r="33" s="6" customFormat="true" ht="15" hidden="false" customHeight="false" outlineLevel="0" collapsed="false">
      <c r="B33" s="5"/>
      <c r="K33" s="5"/>
      <c r="M33" s="7"/>
      <c r="N33" s="7"/>
    </row>
    <row r="34" s="6" customFormat="true" ht="15" hidden="false" customHeight="false" outlineLevel="0" collapsed="false">
      <c r="B34" s="5"/>
      <c r="K34" s="5"/>
      <c r="M34" s="7"/>
      <c r="N34" s="7"/>
    </row>
    <row r="35" s="6" customFormat="true" ht="15" hidden="false" customHeight="false" outlineLevel="0" collapsed="false">
      <c r="B35" s="5"/>
      <c r="K35" s="5"/>
      <c r="M35" s="7"/>
      <c r="N35" s="7"/>
    </row>
  </sheetData>
  <autoFilter ref="A1:V16"/>
  <mergeCells count="22">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s>
  <hyperlinks>
    <hyperlink ref="S3" r:id="rId1" display="\\fst\documents\folder_100101_Datenblaetter\info_170904_VSE_Durchflussmesser_RS_10025 GR012V-GSM01_an_ARG_100-E-V-1-0-0-N-3_SN_120-12 084_Kalibrierzertifikat_Ludwig.pdf"/>
    <hyperlink ref="S4" r:id="rId2" display="\\fst\documents\folder_100101_Datenblaetter\info_151217_VSE_RS400_Kalibrationsprotokoll.pdf"/>
    <hyperlink ref="S5" r:id="rId3" display="\\fst\documents\folder_100101_Datenblaetter\info_190124_VSE_Durchflussmesser_RS_40025_GR012V-GSM02_Kalibrierzertifikat_schaenzle.pdf"/>
    <hyperlink ref="S6" r:id="rId4" display="\\fst\documents\folder_100101_Datenblaetter\info_140908_VSE_Volumenstromsensor_VS_02_Kalibrationsschein_Corneli.pdf"/>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2014-11-04T13:28:32Z</dcterms:created>
  <dc:creator>Paul Taubert</dc:creator>
  <dc:description/>
  <dc:language>en-GB</dc:language>
  <cp:lastModifiedBy/>
  <cp:lastPrinted>2014-11-05T11:51:13Z</cp:lastPrinted>
  <dcterms:modified xsi:type="dcterms:W3CDTF">2025-01-12T22:43:39Z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