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Projekte\hydropulser_project_schaum_lf\simulink_models\Parameters\"/>
    </mc:Choice>
  </mc:AlternateContent>
  <xr:revisionPtr revIDLastSave="0" documentId="13_ncr:1_{4CD41FA1-EF07-4DE8-B347-189F4449604C}" xr6:coauthVersionLast="47" xr6:coauthVersionMax="47" xr10:uidLastSave="{00000000-0000-0000-0000-000000000000}"/>
  <bookViews>
    <workbookView xWindow="-120" yWindow="-120" windowWidth="29040" windowHeight="13605" tabRatio="695" firstSheet="1" activeTab="4" xr2:uid="{00000000-000D-0000-FFFF-FFFF00000000}"/>
  </bookViews>
  <sheets>
    <sheet name="HINWEISE ZUR BENUTZUNG" sheetId="8" r:id="rId1"/>
    <sheet name="Datenerfassung" sheetId="13" r:id="rId2"/>
    <sheet name="Akustik" sheetId="15" r:id="rId3"/>
    <sheet name="Druck" sheetId="2" r:id="rId4"/>
    <sheet name="Weg" sheetId="6" r:id="rId5"/>
    <sheet name="Kraft" sheetId="5" r:id="rId6"/>
    <sheet name="Moment" sheetId="12" r:id="rId7"/>
    <sheet name="Temperatur" sheetId="7" r:id="rId8"/>
    <sheet name="Volumenstrom" sheetId="9" r:id="rId9"/>
    <sheet name="Beschleunigung" sheetId="11" r:id="rId10"/>
    <sheet name="Schwingungen" sheetId="14" r:id="rId11"/>
    <sheet name="Füllstand" sheetId="17" r:id="rId12"/>
    <sheet name="Sonstige" sheetId="10" r:id="rId13"/>
  </sheets>
  <definedNames>
    <definedName name="_xlnm._FilterDatabase" localSheetId="2" hidden="1">Akustik!$A$1:$V$6</definedName>
    <definedName name="_xlnm._FilterDatabase" localSheetId="9" hidden="1">Beschleunigung!$A$1:$V$16</definedName>
    <definedName name="_xlnm._FilterDatabase" localSheetId="1" hidden="1">Datenerfassung!$A$1:$P$25</definedName>
    <definedName name="_xlnm._FilterDatabase" localSheetId="3" hidden="1">Druck!$A$1:$X$130</definedName>
    <definedName name="_xlnm._FilterDatabase" localSheetId="11" hidden="1">Füllstand!$A$1:$V$9</definedName>
    <definedName name="_xlnm._FilterDatabase" localSheetId="5" hidden="1">Kraft!$A$1:$V$19</definedName>
    <definedName name="_xlnm._FilterDatabase" localSheetId="6" hidden="1">Moment!$A$1:$M$2</definedName>
    <definedName name="_xlnm._FilterDatabase" localSheetId="10" hidden="1">Schwingungen!$A$1:$V$3</definedName>
    <definedName name="_xlnm._FilterDatabase" localSheetId="12" hidden="1">Sonstige!$A$1:$V$18</definedName>
    <definedName name="_xlnm._FilterDatabase" localSheetId="7" hidden="1">Temperatur!$A$1:$V$23</definedName>
    <definedName name="_xlnm._FilterDatabase" localSheetId="8" hidden="1">Volumenstrom!$A$1:$V$16</definedName>
    <definedName name="_xlnm._FilterDatabase" localSheetId="4" hidden="1">Weg!$A$1:$V$21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J5" i="11" s="1"/>
  <c r="I6" i="11"/>
  <c r="J6" i="11" s="1"/>
  <c r="I4" i="11"/>
  <c r="J4" i="11" s="1"/>
  <c r="I19" i="7"/>
  <c r="J19" i="7" s="1"/>
  <c r="I18" i="7"/>
  <c r="J18" i="7" s="1"/>
  <c r="I17" i="7"/>
  <c r="J17" i="7" s="1"/>
  <c r="I16" i="7"/>
  <c r="J16" i="7" s="1"/>
  <c r="I15" i="7"/>
  <c r="J15" i="7" s="1"/>
  <c r="J3" i="7"/>
  <c r="I3" i="7"/>
  <c r="I13" i="5"/>
  <c r="J13" i="5" s="1"/>
  <c r="I4" i="5"/>
  <c r="J4" i="5" s="1"/>
  <c r="I5" i="5"/>
  <c r="J5" i="5" s="1"/>
  <c r="I6" i="5"/>
  <c r="J6" i="5" s="1"/>
  <c r="I7" i="5"/>
  <c r="J7" i="5" s="1"/>
  <c r="I8" i="5"/>
  <c r="J8" i="5" s="1"/>
  <c r="I9" i="5"/>
  <c r="J9" i="5" s="1"/>
  <c r="I10" i="5"/>
  <c r="J10" i="5" s="1"/>
  <c r="I11" i="5"/>
  <c r="J11" i="5" s="1"/>
  <c r="I12" i="5"/>
  <c r="J12" i="5" s="1"/>
  <c r="I3" i="5"/>
  <c r="J3" i="5"/>
  <c r="I14" i="6"/>
  <c r="J14" i="6" s="1"/>
  <c r="I13" i="6"/>
  <c r="J13" i="6" s="1"/>
  <c r="I12" i="6"/>
  <c r="J12" i="6" s="1"/>
  <c r="I11" i="6"/>
  <c r="J11" i="6" s="1"/>
  <c r="I10" i="6"/>
  <c r="J10" i="6" s="1"/>
  <c r="I9" i="6"/>
  <c r="J9" i="6" s="1"/>
  <c r="I8" i="6"/>
  <c r="J8" i="6" s="1"/>
  <c r="I3" i="6"/>
  <c r="J3" i="6" s="1"/>
  <c r="J102" i="2"/>
  <c r="K102" i="2" s="1"/>
  <c r="J101" i="2"/>
  <c r="K101" i="2" s="1"/>
  <c r="J100" i="2"/>
  <c r="K100" i="2" s="1"/>
  <c r="J99" i="2"/>
  <c r="K99" i="2" s="1"/>
  <c r="J98" i="2"/>
  <c r="K98" i="2" s="1"/>
  <c r="J97" i="2"/>
  <c r="K97" i="2" s="1"/>
  <c r="J96" i="2"/>
  <c r="K96" i="2" s="1"/>
  <c r="J95" i="2"/>
  <c r="K95" i="2" s="1"/>
  <c r="J94" i="2"/>
  <c r="K94" i="2" s="1"/>
  <c r="J93" i="2"/>
  <c r="K93" i="2" s="1"/>
  <c r="J92" i="2"/>
  <c r="K92" i="2" s="1"/>
  <c r="J91" i="2"/>
  <c r="K91" i="2" s="1"/>
  <c r="J90" i="2"/>
  <c r="K90" i="2" s="1"/>
  <c r="J89" i="2"/>
  <c r="K89" i="2" s="1"/>
  <c r="J88" i="2"/>
  <c r="K88" i="2" s="1"/>
  <c r="J87" i="2"/>
  <c r="K87" i="2" s="1"/>
  <c r="J86" i="2"/>
  <c r="K86" i="2" s="1"/>
  <c r="J85" i="2"/>
  <c r="K85" i="2" s="1"/>
  <c r="J84" i="2"/>
  <c r="K84" i="2" s="1"/>
  <c r="J83" i="2"/>
  <c r="K83" i="2" s="1"/>
  <c r="J82" i="2"/>
  <c r="K82" i="2" s="1"/>
  <c r="J81" i="2"/>
  <c r="K81" i="2" s="1"/>
  <c r="J80" i="2"/>
  <c r="K80" i="2" s="1"/>
  <c r="J79" i="2"/>
  <c r="K79" i="2" s="1"/>
  <c r="J78" i="2"/>
  <c r="K78" i="2" s="1"/>
  <c r="J77" i="2"/>
  <c r="K77" i="2" s="1"/>
  <c r="J76" i="2"/>
  <c r="K76" i="2" s="1"/>
  <c r="J75" i="2"/>
  <c r="K75" i="2" s="1"/>
  <c r="J74" i="2"/>
  <c r="K74" i="2" s="1"/>
  <c r="J35" i="2"/>
  <c r="K35" i="2" s="1"/>
  <c r="J34" i="2"/>
  <c r="K34" i="2" s="1"/>
  <c r="J33" i="2"/>
  <c r="K33" i="2" s="1"/>
  <c r="J32" i="2"/>
  <c r="K32" i="2" s="1"/>
  <c r="J31" i="2"/>
  <c r="K31" i="2" s="1"/>
  <c r="J30" i="2"/>
  <c r="K30" i="2" s="1"/>
  <c r="J29" i="2"/>
  <c r="K29" i="2" s="1"/>
  <c r="J28" i="2"/>
  <c r="K28" i="2" s="1"/>
  <c r="J27" i="2"/>
  <c r="K27" i="2" s="1"/>
  <c r="J26" i="2"/>
  <c r="K26" i="2" s="1"/>
  <c r="J25" i="2"/>
  <c r="K25" i="2" s="1"/>
  <c r="J24" i="2"/>
  <c r="K24" i="2" s="1"/>
  <c r="J23" i="2"/>
  <c r="K23" i="2" s="1"/>
  <c r="J22" i="2"/>
  <c r="K22" i="2" s="1"/>
  <c r="J21" i="2"/>
  <c r="K21" i="2" s="1"/>
  <c r="J20" i="2"/>
  <c r="K20" i="2" s="1"/>
  <c r="J19" i="2"/>
  <c r="K19" i="2" s="1"/>
  <c r="J18" i="2"/>
  <c r="K18"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J4" i="2"/>
  <c r="K4" i="2" s="1"/>
  <c r="J3" i="2"/>
  <c r="K3" i="2" s="1"/>
</calcChain>
</file>

<file path=xl/sharedStrings.xml><?xml version="1.0" encoding="utf-8"?>
<sst xmlns="http://schemas.openxmlformats.org/spreadsheetml/2006/main" count="2814" uniqueCount="1099">
  <si>
    <t>Messprinzip</t>
  </si>
  <si>
    <t>Induktiv</t>
  </si>
  <si>
    <t>Hersteller</t>
  </si>
  <si>
    <t>Bezeichnung</t>
  </si>
  <si>
    <t>WayCon</t>
  </si>
  <si>
    <t>Bemerkung</t>
  </si>
  <si>
    <t>Piezoresistiv</t>
  </si>
  <si>
    <t>Keller</t>
  </si>
  <si>
    <t>PA-23/8465-100</t>
  </si>
  <si>
    <t>PA-23/8465-5</t>
  </si>
  <si>
    <t>PA-25TAB/80087</t>
  </si>
  <si>
    <t>PAA-23/8465-15</t>
  </si>
  <si>
    <t>PAA-23/8465.1-10</t>
  </si>
  <si>
    <t>Hydrotechnik GmbH</t>
  </si>
  <si>
    <t>PR 22, 3903-18-33.00</t>
  </si>
  <si>
    <t>nicht erkennbar</t>
  </si>
  <si>
    <t>Burster</t>
  </si>
  <si>
    <t>DMS</t>
  </si>
  <si>
    <t>HBM</t>
  </si>
  <si>
    <t>1-S9M/10KN-1</t>
  </si>
  <si>
    <t>PD-23/8666.1-0.2</t>
  </si>
  <si>
    <t>PD-23/8666-0.2</t>
  </si>
  <si>
    <t>PAA-23/5bar/8465</t>
  </si>
  <si>
    <t>PR 15, 3403-18-71.33</t>
  </si>
  <si>
    <t>setra</t>
  </si>
  <si>
    <t>290E</t>
  </si>
  <si>
    <t>TransInstruments</t>
  </si>
  <si>
    <t>BHL-4201-00-03</t>
  </si>
  <si>
    <t>vibro-meter</t>
  </si>
  <si>
    <t>PL 205, 423-205-000-041</t>
  </si>
  <si>
    <t>PL 209, 423-209-000-041</t>
  </si>
  <si>
    <t>PL 207, 423-207-000-041</t>
  </si>
  <si>
    <t>Seriennummer</t>
  </si>
  <si>
    <t>MTS</t>
  </si>
  <si>
    <t>661.19F-01</t>
  </si>
  <si>
    <t>661.20F-02</t>
  </si>
  <si>
    <t>Jumo</t>
  </si>
  <si>
    <t>Pt100</t>
  </si>
  <si>
    <t>L423874</t>
  </si>
  <si>
    <t>L423875</t>
  </si>
  <si>
    <t>8210-300, 210096</t>
  </si>
  <si>
    <t>S8498S</t>
  </si>
  <si>
    <t>C6243S</t>
  </si>
  <si>
    <t>n.e.</t>
  </si>
  <si>
    <t>bar</t>
  </si>
  <si>
    <t>mm</t>
  </si>
  <si>
    <t>kN</t>
  </si>
  <si>
    <t>°C</t>
  </si>
  <si>
    <t>90.295-F74, 232137000</t>
  </si>
  <si>
    <t>SM10-A-SA</t>
  </si>
  <si>
    <t>SM100-A-SA-L20</t>
  </si>
  <si>
    <t>Grenzfrequenz (-3 dB)</t>
  </si>
  <si>
    <t>1 kHz</t>
  </si>
  <si>
    <t>Ident-Nummer</t>
  </si>
  <si>
    <t>absolut/ relativ</t>
  </si>
  <si>
    <t>Aufbewahrungsort</t>
  </si>
  <si>
    <t>letzte Prüfung/ Kalibration</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</si>
  <si>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</si>
  <si>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</si>
  <si>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</si>
  <si>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</si>
  <si>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</si>
  <si>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</si>
  <si>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</si>
  <si>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</si>
  <si>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</si>
  <si>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</si>
  <si>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</si>
  <si>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</si>
  <si>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</si>
  <si>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</si>
  <si>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</si>
  <si>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</si>
  <si>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</si>
  <si>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</si>
  <si>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</si>
  <si>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</si>
  <si>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</si>
  <si>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</si>
  <si>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</si>
  <si>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</si>
  <si>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Verantwortlicher WiMi</t>
  </si>
  <si>
    <t>Datenblatt Link</t>
  </si>
  <si>
    <t>Zubehör</t>
  </si>
  <si>
    <t>D05</t>
  </si>
  <si>
    <t>D06</t>
  </si>
  <si>
    <t>D07</t>
  </si>
  <si>
    <t>D08</t>
  </si>
  <si>
    <t>D09</t>
  </si>
  <si>
    <t>K01</t>
  </si>
  <si>
    <t>K02</t>
  </si>
  <si>
    <t>K03</t>
  </si>
  <si>
    <t>Hydropulser Schrank</t>
  </si>
  <si>
    <t>W01</t>
  </si>
  <si>
    <t>W02</t>
  </si>
  <si>
    <t>T01</t>
  </si>
  <si>
    <t>V01</t>
  </si>
  <si>
    <t>V02</t>
  </si>
  <si>
    <t>V03</t>
  </si>
  <si>
    <t>V04</t>
  </si>
  <si>
    <t>V05</t>
  </si>
  <si>
    <t>V06</t>
  </si>
  <si>
    <t>V07</t>
  </si>
  <si>
    <t>V08</t>
  </si>
  <si>
    <t>V09</t>
  </si>
  <si>
    <t>V10</t>
  </si>
  <si>
    <t>V11</t>
  </si>
  <si>
    <t>V12</t>
  </si>
  <si>
    <t>V13</t>
  </si>
  <si>
    <t>V14</t>
  </si>
  <si>
    <t>O01</t>
  </si>
  <si>
    <t>O02</t>
  </si>
  <si>
    <t>O03</t>
  </si>
  <si>
    <t>O04</t>
  </si>
  <si>
    <t>O05</t>
  </si>
  <si>
    <t>O06</t>
  </si>
  <si>
    <t>O07</t>
  </si>
  <si>
    <t>O08</t>
  </si>
  <si>
    <t>O09</t>
  </si>
  <si>
    <t>O10</t>
  </si>
  <si>
    <t>O11</t>
  </si>
  <si>
    <t>O12</t>
  </si>
  <si>
    <t>O13</t>
  </si>
  <si>
    <t>O14</t>
  </si>
  <si>
    <t>B01</t>
  </si>
  <si>
    <t>B02</t>
  </si>
  <si>
    <t>B03</t>
  </si>
  <si>
    <t>B04</t>
  </si>
  <si>
    <t>B05</t>
  </si>
  <si>
    <t>B06</t>
  </si>
  <si>
    <t>B07</t>
  </si>
  <si>
    <t>B08</t>
  </si>
  <si>
    <t>B09</t>
  </si>
  <si>
    <t>B10</t>
  </si>
  <si>
    <t>B11</t>
  </si>
  <si>
    <t>B12</t>
  </si>
  <si>
    <t>B13</t>
  </si>
  <si>
    <t>B14</t>
  </si>
  <si>
    <t>M01</t>
  </si>
  <si>
    <t>M02</t>
  </si>
  <si>
    <t>M03</t>
  </si>
  <si>
    <t>Nm</t>
  </si>
  <si>
    <t>Abtastrate</t>
  </si>
  <si>
    <t>Anschlussart</t>
  </si>
  <si>
    <t>Kanäle Eingang</t>
  </si>
  <si>
    <t>Kanäle Ausgang</t>
  </si>
  <si>
    <t>Messbereich von</t>
  </si>
  <si>
    <t>Messbereich bis</t>
  </si>
  <si>
    <t>DE001</t>
  </si>
  <si>
    <t>DE002</t>
  </si>
  <si>
    <t>D001</t>
  </si>
  <si>
    <t>D002</t>
  </si>
  <si>
    <t>D003</t>
  </si>
  <si>
    <t>D004</t>
  </si>
  <si>
    <t>D34</t>
  </si>
  <si>
    <t>STW</t>
  </si>
  <si>
    <t>A08 XHT</t>
  </si>
  <si>
    <t>03.003196.3</t>
  </si>
  <si>
    <t>Kuhr</t>
  </si>
  <si>
    <t>D35</t>
  </si>
  <si>
    <t>D36</t>
  </si>
  <si>
    <t>03.003196.1</t>
  </si>
  <si>
    <t>03.003196.2</t>
  </si>
  <si>
    <t>\\FST\Documents\folder_100101_Datenblaetter\info_161123_STW_Drucktransmitter_A08_XHT_Kuhr.pdf</t>
  </si>
  <si>
    <t>WIKA Manometer 0 - 16 bar</t>
  </si>
  <si>
    <t>8 analog</t>
  </si>
  <si>
    <t xml:space="preserve">2 analog </t>
  </si>
  <si>
    <t>National Instruments</t>
  </si>
  <si>
    <t>BNC-2120</t>
  </si>
  <si>
    <t>geschirmter Anschlussblock</t>
  </si>
  <si>
    <t>16 analog</t>
  </si>
  <si>
    <t>24 digital I/O</t>
  </si>
  <si>
    <t>8, up to 1MHz</t>
  </si>
  <si>
    <t>PCI 6220</t>
  </si>
  <si>
    <t>Messkarte</t>
  </si>
  <si>
    <t>PCI</t>
  </si>
  <si>
    <t>D37</t>
  </si>
  <si>
    <t>Differenzdruck</t>
  </si>
  <si>
    <t>Halstrup Multur</t>
  </si>
  <si>
    <t>PU50</t>
  </si>
  <si>
    <t>D38</t>
  </si>
  <si>
    <t>PU10</t>
  </si>
  <si>
    <t>D39</t>
  </si>
  <si>
    <t>D40</t>
  </si>
  <si>
    <t>Sensortechnics</t>
  </si>
  <si>
    <t>LBA250B</t>
  </si>
  <si>
    <t>D41</t>
  </si>
  <si>
    <t>LBA025B</t>
  </si>
  <si>
    <t>D42</t>
  </si>
  <si>
    <t>PU25</t>
  </si>
  <si>
    <t>140488020068</t>
  </si>
  <si>
    <t>D43</t>
  </si>
  <si>
    <t>291087020063</t>
  </si>
  <si>
    <t>ohne Netzstecker</t>
  </si>
  <si>
    <t>D44</t>
  </si>
  <si>
    <t>291087020064</t>
  </si>
  <si>
    <t>D45</t>
  </si>
  <si>
    <t>PU2,5</t>
  </si>
  <si>
    <t>120490020056</t>
  </si>
  <si>
    <t>D46</t>
  </si>
  <si>
    <t>140488020070</t>
  </si>
  <si>
    <t>defekt</t>
  </si>
  <si>
    <t>D47</t>
  </si>
  <si>
    <t>PU50_1</t>
  </si>
  <si>
    <t>9002.1325 1125240</t>
  </si>
  <si>
    <t>W03</t>
  </si>
  <si>
    <t>MEGGITT SA</t>
  </si>
  <si>
    <t>TQ 401</t>
  </si>
  <si>
    <t>verbunden mit IQS450</t>
  </si>
  <si>
    <t>W04</t>
  </si>
  <si>
    <t>W05</t>
  </si>
  <si>
    <t>mit Jumo dTrans T01 Messumformer</t>
  </si>
  <si>
    <t>Dantec Dynamics</t>
  </si>
  <si>
    <t>Fiber Flow</t>
  </si>
  <si>
    <t>akustooptischer Operator</t>
  </si>
  <si>
    <t>BSA Typ 57N10</t>
  </si>
  <si>
    <t>Burst Spectrum Analyser</t>
  </si>
  <si>
    <t>nm</t>
  </si>
  <si>
    <t>COHERENT</t>
  </si>
  <si>
    <t>Innova 90C</t>
  </si>
  <si>
    <t>Argon-Ion Laser</t>
  </si>
  <si>
    <t>ca. 340/260</t>
  </si>
  <si>
    <t>isel</t>
  </si>
  <si>
    <t>Kreuzportal (Traverse)</t>
  </si>
  <si>
    <t>C142-4</t>
  </si>
  <si>
    <t>Schrittmotor Controller (+- 0.02 mm)</t>
  </si>
  <si>
    <t>Hitzdraht (Grenzschicht)</t>
  </si>
  <si>
    <t>P14</t>
  </si>
  <si>
    <t>9055P0141</t>
  </si>
  <si>
    <t>Hitzdraht (X-Anordnung)</t>
  </si>
  <si>
    <t>P62</t>
  </si>
  <si>
    <t>9055P0621</t>
  </si>
  <si>
    <t>Hitzdraht (parallel abgewinkelt)</t>
  </si>
  <si>
    <t>P13</t>
  </si>
  <si>
    <t>9055P0131</t>
  </si>
  <si>
    <t>Hitzdraht</t>
  </si>
  <si>
    <t>DISA</t>
  </si>
  <si>
    <t>P63</t>
  </si>
  <si>
    <t>P11</t>
  </si>
  <si>
    <t>Hz</t>
  </si>
  <si>
    <t>Drehfrequenz</t>
  </si>
  <si>
    <t>Pepperl+Fuchs</t>
  </si>
  <si>
    <t>OJ500-M1K-E23</t>
  </si>
  <si>
    <t>mit Brodersen PXF-20 Frequenzkonverter</t>
  </si>
  <si>
    <t>Dauerlaser</t>
  </si>
  <si>
    <t>Traverse</t>
  </si>
  <si>
    <t>D48</t>
  </si>
  <si>
    <t>absolut</t>
  </si>
  <si>
    <t>PXM309-007A</t>
  </si>
  <si>
    <t>Omega Engineering GmbH</t>
  </si>
  <si>
    <t>DE022813I024</t>
  </si>
  <si>
    <t>Saul</t>
  </si>
  <si>
    <t>Druckkammerprüfstand</t>
  </si>
  <si>
    <t>D49</t>
  </si>
  <si>
    <t>D50</t>
  </si>
  <si>
    <t>D51</t>
  </si>
  <si>
    <t>D52</t>
  </si>
  <si>
    <t>D53</t>
  </si>
  <si>
    <t>psi</t>
  </si>
  <si>
    <t>relativ</t>
  </si>
  <si>
    <t>Pressure Systems, Inc.</t>
  </si>
  <si>
    <t>PSI 9116</t>
  </si>
  <si>
    <t>S/N 4841</t>
  </si>
  <si>
    <t>Ventilatorprüfstände</t>
  </si>
  <si>
    <t>PSI 9016</t>
  </si>
  <si>
    <t>S/N 1648</t>
  </si>
  <si>
    <t>S/N 1182</t>
  </si>
  <si>
    <t>16 Kanäle</t>
  </si>
  <si>
    <t>6 Kanäle, zusammen mit D51</t>
  </si>
  <si>
    <t>10 Kanäle, zusammen mit D50</t>
  </si>
  <si>
    <t>8 Kanäle, zusammen mit D53</t>
  </si>
  <si>
    <t>8 Kanäle, zusammen mit D52</t>
  </si>
  <si>
    <t>DE003</t>
  </si>
  <si>
    <t>8 Kartenplätze</t>
  </si>
  <si>
    <t>Ventilatorprüfstand</t>
  </si>
  <si>
    <t>Chassis</t>
  </si>
  <si>
    <t>NI 9263</t>
  </si>
  <si>
    <t>NI 9217</t>
  </si>
  <si>
    <t>4 analog</t>
  </si>
  <si>
    <t>DE004</t>
  </si>
  <si>
    <t>DE005</t>
  </si>
  <si>
    <t>DE006</t>
  </si>
  <si>
    <t>DE007</t>
  </si>
  <si>
    <t>DE008</t>
  </si>
  <si>
    <t>DE009</t>
  </si>
  <si>
    <t>DE010</t>
  </si>
  <si>
    <t>DE011</t>
  </si>
  <si>
    <t>DE012</t>
  </si>
  <si>
    <t>DE013</t>
  </si>
  <si>
    <t>DE014</t>
  </si>
  <si>
    <t>DE015</t>
  </si>
  <si>
    <t>DE016</t>
  </si>
  <si>
    <t>DE017</t>
  </si>
  <si>
    <t>Schänzle</t>
  </si>
  <si>
    <t>Hydraulikpumpenprüfstand</t>
  </si>
  <si>
    <t>NI 9215 with BNC</t>
  </si>
  <si>
    <t>NI 9375 with Spring Terminals</t>
  </si>
  <si>
    <t>NI 9402 with BNC</t>
  </si>
  <si>
    <t>DE018</t>
  </si>
  <si>
    <t>4 Low Voltage TTL</t>
  </si>
  <si>
    <t>100 kS/s pro Kanal</t>
  </si>
  <si>
    <t>4 analog, 16 bit</t>
  </si>
  <si>
    <t>cDAQ-Modul</t>
  </si>
  <si>
    <t>100 S/s pro Kanal</t>
  </si>
  <si>
    <t>4 analog, 24 bit, Pt-100 RTD</t>
  </si>
  <si>
    <t>4 analog, 16 bit,</t>
  </si>
  <si>
    <t>10 kS/s pro Kanal</t>
  </si>
  <si>
    <t>16 digital, 24 V</t>
  </si>
  <si>
    <t>D54</t>
  </si>
  <si>
    <t>D55</t>
  </si>
  <si>
    <t>D56</t>
  </si>
  <si>
    <t>D57</t>
  </si>
  <si>
    <t>D58</t>
  </si>
  <si>
    <t>Baumer GmbH</t>
  </si>
  <si>
    <t>PBMN</t>
  </si>
  <si>
    <t>Kistler</t>
  </si>
  <si>
    <t>PBMN-2.5.B33.R.A2.44.06.4.1.0.0.0.0.000</t>
  </si>
  <si>
    <t>PBMN-2.5.B29.R.A2.44.06.4.1.0.0.0.0.000</t>
  </si>
  <si>
    <t>PBMN-2.5.B26.A.A2.44.06.2.1.1.000.000</t>
  </si>
  <si>
    <t>PBMN-2.5.B18.A.A2.44.06.2.1.1.000.000</t>
  </si>
  <si>
    <t>4503A200WA2B1C00</t>
  </si>
  <si>
    <t>4503A50L00B1C00</t>
  </si>
  <si>
    <t>Seit 2017 erstmals in Betrieb</t>
  </si>
  <si>
    <t>2.17.101924492.1</t>
  </si>
  <si>
    <t>2.17.101924493.1</t>
  </si>
  <si>
    <t>2.17.101929865.2</t>
  </si>
  <si>
    <t>2.17.101929867.1</t>
  </si>
  <si>
    <t>2.17.101929867.2</t>
  </si>
  <si>
    <t>D59</t>
  </si>
  <si>
    <t>PAA-33X / 80794</t>
  </si>
  <si>
    <t>n.a.</t>
  </si>
  <si>
    <t>Wika</t>
  </si>
  <si>
    <t>1A00LHR1KIQ</t>
  </si>
  <si>
    <t>1A00LHR2K2Q</t>
  </si>
  <si>
    <t>1A00LHR3YJ6</t>
  </si>
  <si>
    <t>110ABSMF</t>
  </si>
  <si>
    <t>TR33-Z-P4</t>
  </si>
  <si>
    <t>TR33-Z-P5</t>
  </si>
  <si>
    <t>TR33-Z-P6</t>
  </si>
  <si>
    <t>TR31-3-Z-P</t>
  </si>
  <si>
    <t>Einsatz bis 270 bar, G1/4 Prozessanschluss</t>
  </si>
  <si>
    <t>Einsatz bis 400 bar, G1/4 Prozessanschluss</t>
  </si>
  <si>
    <t>l/min</t>
  </si>
  <si>
    <t>Spindelschraube</t>
  </si>
  <si>
    <t>VSE</t>
  </si>
  <si>
    <t>RS 400/25 GRO 12V/2-ARG 400-F-V-2-1-1-N/3</t>
  </si>
  <si>
    <t>RS 100/50 GRO 12V/2 - GSM01 ARG 100-E-V-1-0-0-N/2</t>
  </si>
  <si>
    <t>01CA5FA5</t>
  </si>
  <si>
    <t>01CA5F7C</t>
  </si>
  <si>
    <t>01C9E9C7</t>
  </si>
  <si>
    <t>01A37247</t>
  </si>
  <si>
    <t>01CA98E4</t>
  </si>
  <si>
    <t>01CB0FA2</t>
  </si>
  <si>
    <t>100 kHz/ch</t>
  </si>
  <si>
    <t>Messkarte/Analogausgangsmodul</t>
  </si>
  <si>
    <t>400 Hz</t>
  </si>
  <si>
    <t>Screw Terminal</t>
  </si>
  <si>
    <t>NI cDAQ-9172</t>
  </si>
  <si>
    <t>200kHz</t>
  </si>
  <si>
    <t>NI 9203</t>
  </si>
  <si>
    <t>Messkarte/Data Acquisition Module</t>
  </si>
  <si>
    <t>100kHz/ch</t>
  </si>
  <si>
    <t>NI 9215</t>
  </si>
  <si>
    <t>4 simultaneous analog</t>
  </si>
  <si>
    <t>50 kHz/ch</t>
  </si>
  <si>
    <t>BNC</t>
  </si>
  <si>
    <t>NI 9233</t>
  </si>
  <si>
    <t>100 kHz</t>
  </si>
  <si>
    <t>NI 9265</t>
  </si>
  <si>
    <t>NI 9472</t>
  </si>
  <si>
    <t>Messkarte/Digital Output Module</t>
  </si>
  <si>
    <t>0.75</t>
  </si>
  <si>
    <t>DMS-Widerstand</t>
  </si>
  <si>
    <t>Manner</t>
  </si>
  <si>
    <t>Ventilatorhalle</t>
  </si>
  <si>
    <t>5.5</t>
  </si>
  <si>
    <t>Drehmomentenmeßflansch</t>
  </si>
  <si>
    <t>M04</t>
  </si>
  <si>
    <t>M05</t>
  </si>
  <si>
    <t>Umschaltbar 150 | 850 Nm</t>
  </si>
  <si>
    <t>150 | 850</t>
  </si>
  <si>
    <t>M06</t>
  </si>
  <si>
    <t>M07</t>
  </si>
  <si>
    <t>?</t>
  </si>
  <si>
    <t>Matyschok</t>
  </si>
  <si>
    <t>MA-Radialventilatorprüfstand</t>
  </si>
  <si>
    <t>KA-Radialventilatorprüfstand</t>
  </si>
  <si>
    <t>NA-Axialventilatorprüfstand</t>
  </si>
  <si>
    <t>TMH</t>
  </si>
  <si>
    <t>Mantel-Widerstandsthermometer Pt 100/A</t>
  </si>
  <si>
    <t>T02</t>
  </si>
  <si>
    <t>T03</t>
  </si>
  <si>
    <t>T04</t>
  </si>
  <si>
    <t>T05</t>
  </si>
  <si>
    <t>T06</t>
  </si>
  <si>
    <t>T07</t>
  </si>
  <si>
    <t>T08</t>
  </si>
  <si>
    <t>T09</t>
  </si>
  <si>
    <t>T10</t>
  </si>
  <si>
    <t>T11</t>
  </si>
  <si>
    <t>S01</t>
  </si>
  <si>
    <t>mm/s RMS</t>
  </si>
  <si>
    <t>Mikroelektromechanisches System (MEMS)</t>
  </si>
  <si>
    <t>Autosen</t>
  </si>
  <si>
    <t>AV002 - Schwingungswächter ISO 10816</t>
  </si>
  <si>
    <t>Schenck</t>
  </si>
  <si>
    <t>Smart Balancer 2</t>
  </si>
  <si>
    <t>Büro</t>
  </si>
  <si>
    <t>Messbereich einstellbar / Auswuchten / FFT / Beschleunigung, Schwinggeschwindigkeit, Schwingweg / mit berührungsloser Drehzahlmessung</t>
  </si>
  <si>
    <t>D60</t>
  </si>
  <si>
    <t>Gleitlagerprüfstand</t>
  </si>
  <si>
    <t>Büro 471</t>
  </si>
  <si>
    <t>D61</t>
  </si>
  <si>
    <t>PD-23 / 8666</t>
  </si>
  <si>
    <t>D62</t>
  </si>
  <si>
    <t>cDAQ-9189</t>
  </si>
  <si>
    <t>1D91865</t>
  </si>
  <si>
    <t>DE019</t>
  </si>
  <si>
    <t>DE020</t>
  </si>
  <si>
    <t>DE021</t>
  </si>
  <si>
    <t>4 analog Ausgang, +-10 V</t>
  </si>
  <si>
    <t>8 analog Eingang, 20 mA</t>
  </si>
  <si>
    <t>8 analog Eingang, +- 10V</t>
  </si>
  <si>
    <t>8 digital Ausgang, 30 V</t>
  </si>
  <si>
    <t>M08</t>
  </si>
  <si>
    <t>M09</t>
  </si>
  <si>
    <t>40/200</t>
  </si>
  <si>
    <t>0130/03 AE 02</t>
  </si>
  <si>
    <t>0130/03 AE 03</t>
  </si>
  <si>
    <t>\\fst\documents\folder_100101_Datenblaetter\info_181025_Kistler_Drehmomentensensor_50Nm_0130-03-AE-02_Kalibrierzertifikat_schaenzle.pdf</t>
  </si>
  <si>
    <t>\\fst\documents\folder_100101_Datenblaetter\info_181025_Kistler_Drehmomentensensor_100Nm_0130-03-AE_Kalibrierzertifikat_schaenzle.pdf</t>
  </si>
  <si>
    <t>\\fst\documents\folder_100101_Datenblaetter\info_170904_Kistler_Drehmomentensensor_200Nm_4403A200WA2B1C00_Kalibrierzertifikat_schaenzle.pdf</t>
  </si>
  <si>
    <t>Kalibrationsprotokoll Link</t>
  </si>
  <si>
    <t>\\fst\documents\folder_100101_Datenblaetter\info_900828_Drehmomentenmesswelle_StaigerMohilo_Kistler_Lang.pdf</t>
  </si>
  <si>
    <t>cDAQ-Chassis</t>
  </si>
  <si>
    <t>8-Slot Ethernet</t>
  </si>
  <si>
    <t>010 / 19 504</t>
  </si>
  <si>
    <t>\\fst\documents\folder_100101_Datenblaetter\info_190124_VSE_Durchflussmesser_RS_40025_GR012V-GSM02_Kalibrierzertifikat_schaenzle.pdf</t>
  </si>
  <si>
    <t>Messumformer FU 252 28</t>
  </si>
  <si>
    <t>\\fst\documents\folder_100101_Datenblaetter\info_170904_VSE_Durchflussmesser_RS_10025 GR012V-GSM01_an_ARG_100-E-V-1-0-0-N-3_SN_120-12 084_Kalibrierzertifikat_Ludwig.pdf</t>
  </si>
  <si>
    <t>120 / 15 143</t>
  </si>
  <si>
    <t>120 / 12  084</t>
  </si>
  <si>
    <t>\\fst\documents\folder_100101_Datenblaetter\info_151217_VSE_RS400_Kalibrationsprotokoll.pdf</t>
  </si>
  <si>
    <t>kein Messumformer</t>
  </si>
  <si>
    <t>VS 0,2 GPO12V-12A11/3</t>
  </si>
  <si>
    <t>90 / 99 042</t>
  </si>
  <si>
    <t>\\fst\documents\folder_100101_Datenblaetter\info_140908_VSE_Volumenstromsensor_VS_02_Kalibrationsschein_Corneli.pdf</t>
  </si>
  <si>
    <t xml:space="preserve"> Messumformer DIGFU1</t>
  </si>
  <si>
    <t>DE022</t>
  </si>
  <si>
    <t>16 analog,16 bit;</t>
  </si>
  <si>
    <t>4 analog, 16 bit; 48 DIO</t>
  </si>
  <si>
    <t>250 kS/s</t>
  </si>
  <si>
    <t>PCIe</t>
  </si>
  <si>
    <t>NI PCIe-6323</t>
  </si>
  <si>
    <t>DE023</t>
  </si>
  <si>
    <t>2 analog; 8 DIO</t>
  </si>
  <si>
    <t>NI BNC 2120</t>
  </si>
  <si>
    <t>Connector Bloc</t>
  </si>
  <si>
    <t>D63</t>
  </si>
  <si>
    <t>PD-33X/80920</t>
  </si>
  <si>
    <t>D64</t>
  </si>
  <si>
    <t>PAA-23/8465-10</t>
  </si>
  <si>
    <t>D65</t>
  </si>
  <si>
    <t>PAA-33X/80794</t>
  </si>
  <si>
    <t>D66</t>
  </si>
  <si>
    <t>D67</t>
  </si>
  <si>
    <t>PAA-23/8465-5</t>
  </si>
  <si>
    <t>T12</t>
  </si>
  <si>
    <t>TM 45/4,01,001,04,02 mit Pt100d</t>
  </si>
  <si>
    <t>m³/h</t>
  </si>
  <si>
    <t>MID</t>
  </si>
  <si>
    <t>ABB</t>
  </si>
  <si>
    <t>COPA-XM DM4311</t>
  </si>
  <si>
    <t>9707N2297/A2 (Order-Nr.)</t>
  </si>
  <si>
    <t>Fischer &amp; Porter</t>
  </si>
  <si>
    <t>10 DX 3312 A</t>
  </si>
  <si>
    <t>9311N1809 (Order Nr.);A1/11435(Geräte Nr.)</t>
  </si>
  <si>
    <t>konnte kein Datenblatt finden, wegen Messbereich (B.Hermann)</t>
  </si>
  <si>
    <t>D68</t>
  </si>
  <si>
    <t>D69</t>
  </si>
  <si>
    <t>D70</t>
  </si>
  <si>
    <t>D71</t>
  </si>
  <si>
    <t>Hatzissawidis</t>
  </si>
  <si>
    <t>Keimbildungsprüfstand</t>
  </si>
  <si>
    <t>Kavitationserosionsprüfstand</t>
  </si>
  <si>
    <t>D72</t>
  </si>
  <si>
    <t>Rexer</t>
  </si>
  <si>
    <t>D73</t>
  </si>
  <si>
    <t>Brötz</t>
  </si>
  <si>
    <t>D74</t>
  </si>
  <si>
    <t>D75</t>
  </si>
  <si>
    <t>D76</t>
  </si>
  <si>
    <t>PA-23 400 bar</t>
  </si>
  <si>
    <t>PA-23/8465-300</t>
  </si>
  <si>
    <t>D077</t>
  </si>
  <si>
    <t>D078</t>
  </si>
  <si>
    <t>D079</t>
  </si>
  <si>
    <t>D080</t>
  </si>
  <si>
    <t>D081</t>
  </si>
  <si>
    <t>D082</t>
  </si>
  <si>
    <t>D083</t>
  </si>
  <si>
    <t>D084</t>
  </si>
  <si>
    <t>D085</t>
  </si>
  <si>
    <t>PA-23 400bar</t>
  </si>
  <si>
    <t>T13</t>
  </si>
  <si>
    <t>Hydac</t>
  </si>
  <si>
    <t>ETS 4146-B-006-000</t>
  </si>
  <si>
    <t>617P014983</t>
  </si>
  <si>
    <t>PAA-33X/300bar</t>
  </si>
  <si>
    <t>D086</t>
  </si>
  <si>
    <t>D087</t>
  </si>
  <si>
    <t>D088</t>
  </si>
  <si>
    <t>D089</t>
  </si>
  <si>
    <t>D090</t>
  </si>
  <si>
    <t>PAA-23/8465.1-4</t>
  </si>
  <si>
    <t>PD-23/8666- -10/+10</t>
  </si>
  <si>
    <t>PD-23/8666 -20/+20</t>
  </si>
  <si>
    <t>K04</t>
  </si>
  <si>
    <t>1-C2/10kN</t>
  </si>
  <si>
    <t>1000/148893</t>
  </si>
  <si>
    <t>K05</t>
  </si>
  <si>
    <t>K06</t>
  </si>
  <si>
    <t>1000/155416</t>
  </si>
  <si>
    <t>T14</t>
  </si>
  <si>
    <t>T15</t>
  </si>
  <si>
    <t>T16</t>
  </si>
  <si>
    <t>LKM</t>
  </si>
  <si>
    <t>Messumformer/Thermoelement Typ K</t>
  </si>
  <si>
    <t>K 0..100°C</t>
  </si>
  <si>
    <t>K -25..150°C</t>
  </si>
  <si>
    <t>W06</t>
  </si>
  <si>
    <t>W07</t>
  </si>
  <si>
    <t>W08</t>
  </si>
  <si>
    <t>W09</t>
  </si>
  <si>
    <t>Mechanisch</t>
  </si>
  <si>
    <t>TS-0025</t>
  </si>
  <si>
    <t>Novotechnik</t>
  </si>
  <si>
    <t>D091</t>
  </si>
  <si>
    <t>KTE56200GQ4</t>
  </si>
  <si>
    <t>D092</t>
  </si>
  <si>
    <t>D093</t>
  </si>
  <si>
    <t>D094</t>
  </si>
  <si>
    <t>D095</t>
  </si>
  <si>
    <t>PAA-33X/10bar</t>
  </si>
  <si>
    <t>PA23/8465-200</t>
  </si>
  <si>
    <t>Hydropulser Prüfstand</t>
  </si>
  <si>
    <t>D096</t>
  </si>
  <si>
    <t>D097</t>
  </si>
  <si>
    <t>D098</t>
  </si>
  <si>
    <t>PA23 200bar</t>
  </si>
  <si>
    <t>T17</t>
  </si>
  <si>
    <t>827P022412</t>
  </si>
  <si>
    <t>535xxx</t>
  </si>
  <si>
    <t>D099</t>
  </si>
  <si>
    <t>U2A</t>
  </si>
  <si>
    <t>D29507 1t</t>
  </si>
  <si>
    <t>K07</t>
  </si>
  <si>
    <t>U10M/50kN</t>
  </si>
  <si>
    <t>K08</t>
  </si>
  <si>
    <t>U10M/25kN</t>
  </si>
  <si>
    <t>0501518386550k</t>
  </si>
  <si>
    <t>M0251937369468o</t>
  </si>
  <si>
    <t>K09</t>
  </si>
  <si>
    <t>U10M/5kN</t>
  </si>
  <si>
    <t>M0052128686765n</t>
  </si>
  <si>
    <t>K10</t>
  </si>
  <si>
    <t>Althen</t>
  </si>
  <si>
    <t>ALF300UFR0K0</t>
  </si>
  <si>
    <t>D100</t>
  </si>
  <si>
    <t>PAA-35X/80797</t>
  </si>
  <si>
    <t>g</t>
  </si>
  <si>
    <t>PCB (MTS)</t>
  </si>
  <si>
    <t>Piezoelektrisch</t>
  </si>
  <si>
    <t>626B02</t>
  </si>
  <si>
    <t>W10</t>
  </si>
  <si>
    <t>Optisch</t>
  </si>
  <si>
    <t>RIFTEK</t>
  </si>
  <si>
    <t>RF605</t>
  </si>
  <si>
    <t>W11</t>
  </si>
  <si>
    <t>W12</t>
  </si>
  <si>
    <t>LWG150</t>
  </si>
  <si>
    <t>LWG225</t>
  </si>
  <si>
    <t>K11</t>
  </si>
  <si>
    <t>U10M/12,5kN</t>
  </si>
  <si>
    <t>M12.51723354959n</t>
  </si>
  <si>
    <t>10 DX 3311 A</t>
  </si>
  <si>
    <t>9304 N 1463 (Order Nr.);A1/64765(Geräte Nr.)</t>
  </si>
  <si>
    <t>Lager Messtechnik</t>
  </si>
  <si>
    <t>Zustand unbekannt</t>
  </si>
  <si>
    <t>Messumformer D50DK1231CDHA1111C</t>
  </si>
  <si>
    <t>8510 N 1864 (Order Nr.);A1/51285(Geräte Nr.)</t>
  </si>
  <si>
    <t>9511N2039/A1 (Order Nr.);A1/51285(Geräte Nr.)</t>
  </si>
  <si>
    <t>10 DX 3311C (DN50)</t>
  </si>
  <si>
    <t>10 D 1465 G (DN40)</t>
  </si>
  <si>
    <t>9004N1206 (Order Nr.);A1/20843(Geräte Nr.)</t>
  </si>
  <si>
    <t>D10 DK 1425 B (DN25)</t>
  </si>
  <si>
    <t>8805 N 1048 (Order Nr.); A2/57394(Geräte Nr.)</t>
  </si>
  <si>
    <t>D10 DK 1425 B (DN32)</t>
  </si>
  <si>
    <t>Füllstandsgrernzschalter</t>
  </si>
  <si>
    <t>Endress+Hausser</t>
  </si>
  <si>
    <t>Liquifant S</t>
  </si>
  <si>
    <t>FDL61-RAC2AA7L (Order No.); F400120107D (Ser. No)</t>
  </si>
  <si>
    <t>sieht aus wie neu</t>
  </si>
  <si>
    <t>FTL 670 (Messkarte)</t>
  </si>
  <si>
    <t>Liquifant M</t>
  </si>
  <si>
    <t>FTL50H-AGQ2IC1E3A (Order No.); H1009201028 (Ser. No)</t>
  </si>
  <si>
    <t>M10</t>
  </si>
  <si>
    <t>MAGTROL</t>
  </si>
  <si>
    <t>TM 306/011</t>
  </si>
  <si>
    <t>C-0349</t>
  </si>
  <si>
    <t>war eingelagert</t>
  </si>
  <si>
    <t>D101</t>
  </si>
  <si>
    <t>mbar</t>
  </si>
  <si>
    <t>Deltabar S</t>
  </si>
  <si>
    <t>K406400109D</t>
  </si>
  <si>
    <t>länger eingelagert</t>
  </si>
  <si>
    <t>M11</t>
  </si>
  <si>
    <t>M12</t>
  </si>
  <si>
    <t>M13</t>
  </si>
  <si>
    <t>M14</t>
  </si>
  <si>
    <t>0.1</t>
  </si>
  <si>
    <t>0130/03AE</t>
  </si>
  <si>
    <t>Flansche</t>
  </si>
  <si>
    <t>Leistungsmessung</t>
  </si>
  <si>
    <t>ZES Zimmer</t>
  </si>
  <si>
    <t>LMG450</t>
  </si>
  <si>
    <t>alles in Kiste</t>
  </si>
  <si>
    <t>Staiger Mohilo</t>
  </si>
  <si>
    <t>VA3200</t>
  </si>
  <si>
    <t>Messverstärker</t>
  </si>
  <si>
    <t>Kabel</t>
  </si>
  <si>
    <t>W13</t>
  </si>
  <si>
    <t>RDP Group</t>
  </si>
  <si>
    <t>DCT8000C</t>
  </si>
  <si>
    <t>D102</t>
  </si>
  <si>
    <t>PAA-23/8465.1</t>
  </si>
  <si>
    <t>vor Gebrauch kalibrieren</t>
  </si>
  <si>
    <t>D103</t>
  </si>
  <si>
    <t>D104</t>
  </si>
  <si>
    <t>D105</t>
  </si>
  <si>
    <t>D106</t>
  </si>
  <si>
    <t>D107</t>
  </si>
  <si>
    <t>D108</t>
  </si>
  <si>
    <t>D109</t>
  </si>
  <si>
    <t>D110</t>
  </si>
  <si>
    <t>D111</t>
  </si>
  <si>
    <t>D112</t>
  </si>
  <si>
    <t>D113</t>
  </si>
  <si>
    <t>D114</t>
  </si>
  <si>
    <t>D115</t>
  </si>
  <si>
    <t>D116</t>
  </si>
  <si>
    <t>D117</t>
  </si>
  <si>
    <t>D118</t>
  </si>
  <si>
    <t>D119</t>
  </si>
  <si>
    <t>D120</t>
  </si>
  <si>
    <t>D121</t>
  </si>
  <si>
    <t>PD-23/8666.1-0.5</t>
  </si>
  <si>
    <t>PD-23/8666.1-4</t>
  </si>
  <si>
    <t>PD-23/8666</t>
  </si>
  <si>
    <t>FEH511-025P1A1M1E0A1A0A1A2B2</t>
  </si>
  <si>
    <t>244511127/000561 (Order Nr)</t>
  </si>
  <si>
    <t>T18</t>
  </si>
  <si>
    <t>T19</t>
  </si>
  <si>
    <t>T20</t>
  </si>
  <si>
    <t>JUMO</t>
  </si>
  <si>
    <t>dTRANS T04</t>
  </si>
  <si>
    <t>Messumformer für PT100</t>
  </si>
  <si>
    <t>TM-45/4</t>
  </si>
  <si>
    <t>Messumformer mit Display</t>
  </si>
  <si>
    <t>SCHWILLE Elektronik</t>
  </si>
  <si>
    <t>DPM530/PT100/B3</t>
  </si>
  <si>
    <t>530-052 Bestellnummer</t>
  </si>
  <si>
    <t>T21</t>
  </si>
  <si>
    <t>FEH631-Y0D10006M1P1F1A0A70A2</t>
  </si>
  <si>
    <t>3K220000695224 / 1354905/10</t>
  </si>
  <si>
    <t>neu</t>
  </si>
  <si>
    <t>Lager, Kabel</t>
  </si>
  <si>
    <t>wie neu</t>
  </si>
  <si>
    <t>4503B100WP1B1KA2</t>
  </si>
  <si>
    <t>MODEL 3410 TORQUE DISPLAY</t>
  </si>
  <si>
    <t>6E341075 Part No: 5785</t>
  </si>
  <si>
    <t>Display</t>
  </si>
  <si>
    <t>K12</t>
  </si>
  <si>
    <t>ME</t>
  </si>
  <si>
    <t>KM30z</t>
  </si>
  <si>
    <t>K13</t>
  </si>
  <si>
    <t>N</t>
  </si>
  <si>
    <t>S2M/10N</t>
  </si>
  <si>
    <t>S2M/1000N</t>
  </si>
  <si>
    <t>K14</t>
  </si>
  <si>
    <t>K15</t>
  </si>
  <si>
    <t>AE101</t>
  </si>
  <si>
    <t>Umformer</t>
  </si>
  <si>
    <t>VR6255547</t>
  </si>
  <si>
    <t>"der hässliche Messumformer"</t>
  </si>
  <si>
    <t>W14</t>
  </si>
  <si>
    <t>Drehgeber</t>
  </si>
  <si>
    <t>Balluff</t>
  </si>
  <si>
    <t>???</t>
  </si>
  <si>
    <t>recht alt</t>
  </si>
  <si>
    <t>Diverse Positionssensoren (TQ401) und Messumformer (IQS 450) im Lager Messtechnik vorhanden</t>
  </si>
  <si>
    <t>Seilzug</t>
  </si>
  <si>
    <t>W15</t>
  </si>
  <si>
    <t>ASM</t>
  </si>
  <si>
    <t>WS10SG-250-R1K-L10-SB0-M12</t>
  </si>
  <si>
    <t>WS1249379825</t>
  </si>
  <si>
    <t>W16</t>
  </si>
  <si>
    <t>W17</t>
  </si>
  <si>
    <t>WS1249379823</t>
  </si>
  <si>
    <t>WS1249379824</t>
  </si>
  <si>
    <t>W18</t>
  </si>
  <si>
    <t>Optisch, Laser</t>
  </si>
  <si>
    <t>micro-epsilon</t>
  </si>
  <si>
    <t>optoNCDT 2300</t>
  </si>
  <si>
    <t>Messumformer, Kabel</t>
  </si>
  <si>
    <t>Schalter</t>
  </si>
  <si>
    <t>Druckschalter</t>
  </si>
  <si>
    <t>HYDAC</t>
  </si>
  <si>
    <t>EDS 3446-1-0400-000</t>
  </si>
  <si>
    <t>745E115954</t>
  </si>
  <si>
    <t>Anschluss für 9V Batterie</t>
  </si>
  <si>
    <t>745E115955</t>
  </si>
  <si>
    <t>745E115956</t>
  </si>
  <si>
    <t>K16</t>
  </si>
  <si>
    <t>kg</t>
  </si>
  <si>
    <t>F35260</t>
  </si>
  <si>
    <t>K17</t>
  </si>
  <si>
    <t>9321A</t>
  </si>
  <si>
    <t>P9V</t>
  </si>
  <si>
    <t>Kabel und Netzteil</t>
  </si>
  <si>
    <t>A01</t>
  </si>
  <si>
    <t>MHz</t>
  </si>
  <si>
    <t>Brüel &amp; Kjaer</t>
  </si>
  <si>
    <t>lange nicht in Gebrauch</t>
  </si>
  <si>
    <t>A02</t>
  </si>
  <si>
    <t>A03</t>
  </si>
  <si>
    <t>A04</t>
  </si>
  <si>
    <t>Type 2634</t>
  </si>
  <si>
    <t xml:space="preserve">Charge Amplifier </t>
  </si>
  <si>
    <t>Überdruck</t>
  </si>
  <si>
    <t>Überdruckmessgerät</t>
  </si>
  <si>
    <t>PE200</t>
  </si>
  <si>
    <t>D66604</t>
  </si>
  <si>
    <t>Anleitung</t>
  </si>
  <si>
    <t>O15</t>
  </si>
  <si>
    <t>Flowmaster 54N60</t>
  </si>
  <si>
    <t>9054N0601 310</t>
  </si>
  <si>
    <t>ganzer Koffer</t>
  </si>
  <si>
    <t>muss näher betrachtet werden</t>
  </si>
  <si>
    <t>TSI</t>
  </si>
  <si>
    <t>IFA 100</t>
  </si>
  <si>
    <t>Hitzdrahtgerät</t>
  </si>
  <si>
    <t>O16</t>
  </si>
  <si>
    <t>322C</t>
  </si>
  <si>
    <t>M15</t>
  </si>
  <si>
    <t>M16</t>
  </si>
  <si>
    <t>M17</t>
  </si>
  <si>
    <t>0130/03AE5</t>
  </si>
  <si>
    <t>M18</t>
  </si>
  <si>
    <t>M19</t>
  </si>
  <si>
    <t>M20</t>
  </si>
  <si>
    <t>0130/03AE 02</t>
  </si>
  <si>
    <t>diverse selbst gefertigte Adapter/ Anschlüsse</t>
  </si>
  <si>
    <t>PR-33X/3bar</t>
  </si>
  <si>
    <t>Hermann</t>
  </si>
  <si>
    <t>Grenzschicht Prüfstand</t>
  </si>
  <si>
    <t>Normprüfstand</t>
  </si>
  <si>
    <t>Grenzschichtprüfstand</t>
  </si>
  <si>
    <t>Lufthalle</t>
  </si>
  <si>
    <t>D122</t>
  </si>
  <si>
    <t>D123</t>
  </si>
  <si>
    <t>D124</t>
  </si>
  <si>
    <t>D125</t>
  </si>
  <si>
    <t>D126</t>
  </si>
  <si>
    <t>D127</t>
  </si>
  <si>
    <t>D128</t>
  </si>
  <si>
    <t>PD-33X/10bar</t>
  </si>
  <si>
    <t>Sirup Mischanlage</t>
  </si>
  <si>
    <t>Wetterich</t>
  </si>
  <si>
    <t>\\fst\documents\folder_100101_Datenblaetter\info_210308_Keller_PD_33X_10bar_80920_ SN_1177025_Inv_Nr._000791_Ludwig.pdf</t>
  </si>
  <si>
    <t>\\fst\documents\folder_100101_Datenblaetter\info_210308_Keller_PD_33X_10bar_80920_ SN_1226639_Inv_Nr._000792_Ludwig.pdf</t>
  </si>
  <si>
    <t>\\fst\documents\folder_100101_Datenblaetter\iinfo_210308_Keller_PD_33X_10bar_80920_ SN_1226640_Inv_Nr._000793_Ludwig.pdf</t>
  </si>
  <si>
    <t>\\fst\documents\folder_100101_Datenblaetter\info_210308_Keller_PD_33X_10bar_80920_ SN_1226641_Inv_Nr._000794_Ludwig.pdf</t>
  </si>
  <si>
    <t>\\fst\documents\folder_100101_Datenblaetter\info_210308_Keller_PD_33X_10bar_80920_ SN_1226642_Inv_Nr._000795_Ludwig.pdf</t>
  </si>
  <si>
    <t>\\fst\documents\folder_100101_Datenblaetter\info_210308_Keller_PD_33X_10bar_80920_ SN_1226643_Inv_Nr._000796_Ludwig.pdf</t>
  </si>
  <si>
    <t>\\fst\documents\folder_100101_Datenblaetter\info_210308_Keller_PD_33X_10bar_80920_ SN_1226644_Inv_Nr._000797_Ludwig.pdf</t>
  </si>
  <si>
    <t>\\fst\Documents\folder_100101_Datenblaetter\note_210106_Datenblatt_Drucksensor_Serie-PD-33X_Keller.pdf</t>
  </si>
  <si>
    <t>Ultraschall</t>
  </si>
  <si>
    <t>Baumer</t>
  </si>
  <si>
    <t>UR18.DA0.2</t>
  </si>
  <si>
    <t>F01</t>
  </si>
  <si>
    <t>F02</t>
  </si>
  <si>
    <t>F03</t>
  </si>
  <si>
    <t>F04</t>
  </si>
  <si>
    <t>F05</t>
  </si>
  <si>
    <t>F06</t>
  </si>
  <si>
    <t>F07</t>
  </si>
  <si>
    <t>Lemmer</t>
  </si>
  <si>
    <t>Gerinne</t>
  </si>
  <si>
    <t>Halterung, Kabel, IO Link</t>
  </si>
  <si>
    <t>Einstellung über IO-Link</t>
  </si>
  <si>
    <t>Datenblatt</t>
  </si>
  <si>
    <t>uuid</t>
  </si>
  <si>
    <t>0184ebd9-988b-7bb9-a326-d2944e144a8c</t>
  </si>
  <si>
    <t>0184ebd9-988b-7bb9-a354-d0869f6b23b9</t>
  </si>
  <si>
    <t>0184ebd9-988b-7bb9-a3b0-efeec9048362</t>
  </si>
  <si>
    <t>0184ebd9-988b-7bb9-a3fb-fc3a2fbe3375</t>
  </si>
  <si>
    <t>0184ebd9-988b-7bb9-a412-9d0e49072b5f</t>
  </si>
  <si>
    <t>0184ebd9-988b-7bb9-a45e-b09670d04d83</t>
  </si>
  <si>
    <t>0184ebd9-988b-7bb9-a49d-3ef8baaaccb6</t>
  </si>
  <si>
    <t>0184ebd9-988b-7bb9-a4f6-023d7b029157</t>
  </si>
  <si>
    <t>0184ebd9-988b-7bb9-a512-6f3aac8c0502</t>
  </si>
  <si>
    <t>0184ebd9-988b-7bb9-a559-05d6d8a030f5</t>
  </si>
  <si>
    <t>0184ebd9-988b-7bb9-a580-fa343f48f8bc</t>
  </si>
  <si>
    <t>0184ebd9-988b-7bb9-a63b-3363c2ea2500</t>
  </si>
  <si>
    <t>0184ebd9-988b-7bb9-a65b-550205a68a04</t>
  </si>
  <si>
    <t>0184ebd9-988b-7bb9-a695-0c5d9da8afe6</t>
  </si>
  <si>
    <t>0184ebd9-988b-7bb9-a6cd-0b24af37bc49</t>
  </si>
  <si>
    <t>0184ebd9-988b-7bb9-a71a-cfe480f1f9bd</t>
  </si>
  <si>
    <t>0184ebd9-988b-7bb9-a768-9686657925fd</t>
  </si>
  <si>
    <t>0184ebd9-988b-7bb9-a7b7-bceb7a86411c</t>
  </si>
  <si>
    <t>0184ebd9-988b-7bb9-a7c7-bfb1b86af4af</t>
  </si>
  <si>
    <t>0184ebd9-988b-7bb9-a802-ee73acb9cf2a</t>
  </si>
  <si>
    <t>0184ebd9-988b-7bb9-a87f-cab49cf328b4</t>
  </si>
  <si>
    <t>0184ebd9-988b-7bb9-a893-58a0e89755e8</t>
  </si>
  <si>
    <t>0184ebd9-988b-7bb9-a8d2-ec152fafa205</t>
  </si>
  <si>
    <t>0184ebd9-988b-7bb9-a915-3ee40bcbe45e</t>
  </si>
  <si>
    <t>0184ebd9-988b-7bb9-a972-192bbcfb7845</t>
  </si>
  <si>
    <t>0184ebd9-988b-7bb9-a98f-3cbd679d4fd2</t>
  </si>
  <si>
    <t>0184ebd9-988b-7bb9-a9f3-2a3cfc1631c3</t>
  </si>
  <si>
    <t>0184ebd9-988b-7bb9-aa19-1b8573bd0a50</t>
  </si>
  <si>
    <t>0184ebd9-988b-7bb9-aa48-34144ed09467</t>
  </si>
  <si>
    <t>0184ebd9-988b-7bb9-aab3-4241ffa5be84</t>
  </si>
  <si>
    <t>0184ebd9-988b-7bb9-aace-33be8c477d2a</t>
  </si>
  <si>
    <t>0184ebd9-988b-7bb9-ab3a-32835e001a30</t>
  </si>
  <si>
    <t>0184ebd9-988b-7bb9-abbd-c811ee258dd1</t>
  </si>
  <si>
    <t>0184ebd9-988b-7bb9-abdd-10d380488b52</t>
  </si>
  <si>
    <t>0184ebd9-988b-7bb9-ac29-7d6e80d0ceeb</t>
  </si>
  <si>
    <t>0184ebd9-988b-7bb9-ac58-3d794672b694</t>
  </si>
  <si>
    <t>0184ebd9-988b-7bb9-acb9-50cd802c4b3b</t>
  </si>
  <si>
    <t>0184ebd9-988b-7bb9-acf1-3eeb9f37f842</t>
  </si>
  <si>
    <t>0184ebd9-988b-7bb9-ad26-ecdae251dc50</t>
  </si>
  <si>
    <t>0184ebd9-988b-7bb9-ad69-7b110d486b63</t>
  </si>
  <si>
    <t>0184ebd9-988b-7bb9-ad96-201f9b722b5a</t>
  </si>
  <si>
    <t>0184ebd9-988b-7bb9-adfa-9d9be1ca8ca9</t>
  </si>
  <si>
    <t>0184ebd9-988b-7bb9-ae37-8468fafa941a</t>
  </si>
  <si>
    <t>0184ebd9-988b-7bb9-ae4b-17bd29feb36c</t>
  </si>
  <si>
    <t>0184ebd9-988b-7bb9-aea5-aa762bbe9261</t>
  </si>
  <si>
    <t>0184ebd9-988b-7bb9-aeef-ad43c3c02f9d</t>
  </si>
  <si>
    <t>0184ebd9-988b-7bb9-af08-d1e28e2dee91</t>
  </si>
  <si>
    <t>0184ebd9-988b-7bb9-af6c-03ec06d354cc</t>
  </si>
  <si>
    <t>0184ebd9-988b-7bb9-afa9-4ad47c116bca</t>
  </si>
  <si>
    <t>0184ebd9-988b-7bb9-afc2-f3ecf01ec673</t>
  </si>
  <si>
    <t>0184ebd9-988b-7bb9-b035-53c4df4ceaa6</t>
  </si>
  <si>
    <t>0184ebd9-988b-7bb9-b04a-915584cbd834</t>
  </si>
  <si>
    <t>0184ebd9-988b-7bb9-b0f3-1542bf8d5fed</t>
  </si>
  <si>
    <t>0184ebd9-988b-7bb9-b11d-2e53efed30f9</t>
  </si>
  <si>
    <t>0184ebd9-988b-7bb9-b14d-64bd3544d6b9</t>
  </si>
  <si>
    <t>0184ebd9-988b-7bb9-b196-99fb4381823b</t>
  </si>
  <si>
    <t>0184ebd9-988b-7bb9-b1f1-22eed49da9fb</t>
  </si>
  <si>
    <t>0184ebd9-988b-7bb9-b200-4f27e1e4ecea</t>
  </si>
  <si>
    <t>0184ebd9-988b-7bb9-b26a-1788b6d140c2</t>
  </si>
  <si>
    <t>0184ebd9-988b-7bb9-b297-640d452ef4ba</t>
  </si>
  <si>
    <t>0184ebd9-988b-7bb9-b2e6-94e9e653e66d</t>
  </si>
  <si>
    <t>0184ebd9-988b-7bb9-b322-ad2484c5e783</t>
  </si>
  <si>
    <t>0184ebd9-988b-7bb9-b36b-eac46d3cb33a</t>
  </si>
  <si>
    <t>0184ebd9-988b-7bb9-b3b2-6ccd1b934b53</t>
  </si>
  <si>
    <t>0184ebd9-988b-7bb9-b3ef-7693f47a4415</t>
  </si>
  <si>
    <t>0184ebd9-988b-7bb9-b405-5cf34d36262e</t>
  </si>
  <si>
    <t>0184ebd9-988b-7bb9-b463-ba0249cac79c</t>
  </si>
  <si>
    <t>0184ebd9-988b-7bb9-b48b-62ba0532f2bc</t>
  </si>
  <si>
    <t>0184ebd9-988b-7bb9-b4d1-71c195a6e706</t>
  </si>
  <si>
    <t>0184ebd9-988b-7bb9-b50c-824cdbe7c73f</t>
  </si>
  <si>
    <t>0184ebd9-988b-7bb9-b57a-2736db3a1111</t>
  </si>
  <si>
    <t>0184ebd9-988b-7bb9-b585-566ee51488e0</t>
  </si>
  <si>
    <t>0184ebd9-988b-7bb9-b5f7-66496ecb2d2d</t>
  </si>
  <si>
    <t>0184ebd9-988b-7bb9-b67b-72a3a23ad397</t>
  </si>
  <si>
    <t>0184ebd9-988b-7bb9-b693-580859d3a398</t>
  </si>
  <si>
    <t>0184ebd9-988b-7bb9-b6fe-198427841260</t>
  </si>
  <si>
    <t>0184ebd9-988b-7bb9-b714-a7f1e6e6216d</t>
  </si>
  <si>
    <t>0184ebd9-988b-7bb9-b75c-8b63586cbeb5</t>
  </si>
  <si>
    <t>0184ebd9-988b-7bb9-b7a5-1472bf6e61a6</t>
  </si>
  <si>
    <t>0184ebd9-988b-7bb9-b7d8-fe7b41456f31</t>
  </si>
  <si>
    <t>0184ebd9-988b-7bb9-b826-8e533653b9a1</t>
  </si>
  <si>
    <t>0184ebd9-988b-7bb9-b872-5c2f18e5cd3b</t>
  </si>
  <si>
    <t>0184ebd9-988b-7bb9-b892-3810c1147120</t>
  </si>
  <si>
    <t>0184ebd9-988b-7bb9-b8ef-c4da539559f0</t>
  </si>
  <si>
    <t>0184ebd9-988b-7bb9-b91a-a00d6c00b9ba</t>
  </si>
  <si>
    <t>0184ebd9-988b-7bb9-b96f-f0c1de70b6b3</t>
  </si>
  <si>
    <t>0184ebd9-988b-7bb9-b997-42d6c7f54c0d</t>
  </si>
  <si>
    <t>0184ebd9-988b-7bb9-b9f8-2fd2fd6d4e92</t>
  </si>
  <si>
    <t>0184ebd9-988b-7bb9-ba27-8fb379f8824f</t>
  </si>
  <si>
    <t>0184ebd9-988b-7bb9-ba5b-e1a52039fe1e</t>
  </si>
  <si>
    <t>0184ebd9-988b-7bb9-baa7-03af1e126e9f</t>
  </si>
  <si>
    <t>0184ebd9-988b-7bb9-baf0-a558c2948e57</t>
  </si>
  <si>
    <t>0184ebd9-988b-7bb9-bb1e-fc5a5991f852</t>
  </si>
  <si>
    <t>0184ebd9-988b-7bb9-bb87-646bbaa9a20e</t>
  </si>
  <si>
    <t>0184ebd9-988b-7bb9-bbf1-63973653b21e</t>
  </si>
  <si>
    <t>0184ebd9-988b-7bb9-bc3c-2ff3d740dd5e</t>
  </si>
  <si>
    <t>0184ebd9-988b-7bb9-bc70-ed9a100a24dd</t>
  </si>
  <si>
    <t>0184ebd9-988b-7bb9-bcb4-81b5cf59ca09</t>
  </si>
  <si>
    <t>0184ebd9-988b-7bb9-bcf2-d23e360009bd</t>
  </si>
  <si>
    <t>0184ebd9-988b-7bb9-bd33-2f48f7a868f2</t>
  </si>
  <si>
    <t>0184ebd9-988b-7bb9-bd7a-fe02eb1e3573</t>
  </si>
  <si>
    <t>0184ebd9-988b-7bb9-bdb4-4125507431a5</t>
  </si>
  <si>
    <t>0184ebd9-988b-7bb9-bddb-9e34ed0ac9d4</t>
  </si>
  <si>
    <t>0184ebd9-988b-7bb9-be00-6e332aae8454</t>
  </si>
  <si>
    <t>0184ebd9-988b-7bb9-be63-cc1d93cd7036</t>
  </si>
  <si>
    <t>0184ebd9-988b-7bb9-beb8-93b91fedf6fd</t>
  </si>
  <si>
    <t>0184ebd9-988b-7bb9-bee8-212e29f8ffb3</t>
  </si>
  <si>
    <t>0184ebd9-988b-7bb9-bf0b-8ac992cecf10</t>
  </si>
  <si>
    <t>0184ebd9-988b-7bb9-bf54-2e5e70e4e45e</t>
  </si>
  <si>
    <t>0184ebd9-988b-7bb9-bf88-fa0059d5a748</t>
  </si>
  <si>
    <t>0184ebd9-988b-7bb9-bfd8-2298d75171a2</t>
  </si>
  <si>
    <t>0184ebd9-988b-7bba-8002-afd53c8a4f26</t>
  </si>
  <si>
    <t>0184ebd9-988b-7bba-8051-e4af841965f1</t>
  </si>
  <si>
    <t>0184ebd9-988b-7bba-8089-4ba1eecb242e</t>
  </si>
  <si>
    <t>0184ebd9-988b-7bba-813a-824dda198d3b</t>
  </si>
  <si>
    <t>0184ebd9-988b-7bba-815a-cd1b41f3fba6</t>
  </si>
  <si>
    <t>0184ebd9-988b-7bba-81be-82f24102228f</t>
  </si>
  <si>
    <t>0184ebd9-988b-7bba-81ff-5c01dcec45ba</t>
  </si>
  <si>
    <t>0184ebd9-988b-7bba-8203-06be5cf6bbb8</t>
  </si>
  <si>
    <t>0184ebd9-988b-7bba-8271-d7a0eacb5efd</t>
  </si>
  <si>
    <t>0184ebd9-988b-7bba-828c-2a01abd07824</t>
  </si>
  <si>
    <t>0184ebd9-988b-7bba-82f2-a3655161db0d</t>
  </si>
  <si>
    <t>0184ebd9-988b-7bba-8310-d3fc5137ddf6</t>
  </si>
  <si>
    <t>0184ebd9-988b-7bba-8365-2c49aaa69770</t>
  </si>
  <si>
    <t>0184ebd9-988b-7bba-83a5-01cec15c9820</t>
  </si>
  <si>
    <t>0184ebd9-988b-7bba-83e4-e24d90bf1352</t>
  </si>
  <si>
    <t>0184ebd9-988b-7bba-8402-16963d276842</t>
  </si>
  <si>
    <t>0184ebd9-988b-7bba-8440-b70567857b98</t>
  </si>
  <si>
    <t>0184ebd9-988b-7bba-84ae-64cc619a0658</t>
  </si>
  <si>
    <t>0184ebd9-988b-7bba-84c1-dac5c454bf3d</t>
  </si>
  <si>
    <t>0184ebd9-988b-7bba-8500-b4cbb1d3ad67</t>
  </si>
  <si>
    <t>0184ebd9-988b-7bba-8570-d352eccb1a29</t>
  </si>
  <si>
    <t>0184ebd9-988b-7bba-858d-63b38025c23d</t>
  </si>
  <si>
    <t>0184ebd9-988b-7bba-85d3-849509e0eb99</t>
  </si>
  <si>
    <t>0184ebd9-988b-7bba-8647-b60bf208fda9</t>
  </si>
  <si>
    <t>0184ebd9-988b-7bba-869d-ae7583561de3</t>
  </si>
  <si>
    <t>0184ebd9-988c-7bbb-8bc3-1af09f533c5f</t>
  </si>
  <si>
    <t>0184ebd9-988c-7bbb-8c09-bc14be3effb4</t>
  </si>
  <si>
    <t>0184ebd9-988c-7bbb-8c8f-48de2b3e2118</t>
  </si>
  <si>
    <t>0184ebd9-988c-7bbb-8cf0-3cb48a19cb5c</t>
  </si>
  <si>
    <t>0184ebd9-988c-7bbb-8d33-6cdcb3799d53</t>
  </si>
  <si>
    <t>0184ebd9-988c-7bbb-8d65-0156f2523ee2</t>
  </si>
  <si>
    <t>0184ebd9-988c-7bbb-8d8e-464aed503401</t>
  </si>
  <si>
    <t>0184ebd9-988c-7bbb-8de6-c81165f55bf1</t>
  </si>
  <si>
    <t>0184ebd9-988c-7bbb-8e19-8341db332863</t>
  </si>
  <si>
    <t>0184ebd9-988c-7bbb-8e67-cd4260cf462e</t>
  </si>
  <si>
    <t>0184ebd9-988c-7bbb-8e98-dae60b80211c</t>
  </si>
  <si>
    <t>0184ebd9-988c-7bbb-8edf-d8b4add381d3</t>
  </si>
  <si>
    <t>0184ebd9-988c-7bbb-8f34-f067ef657de3</t>
  </si>
  <si>
    <t>0184ebd9-988c-7bbb-8f70-420d11fb31a4</t>
  </si>
  <si>
    <t>0184ebd9-988c-7bbb-8f90-01e3cecfd5b4</t>
  </si>
  <si>
    <t>0184ebd9-988c-7bbb-8fc3-ce16693b6518</t>
  </si>
  <si>
    <t>0184ebd9-988c-7bbb-9017-ab47407f1c51</t>
  </si>
  <si>
    <t>0184ebd9-988c-7bbb-905b-f2498baec44a</t>
  </si>
  <si>
    <t>0184ebd9-988c-7bbb-9094-116258a73fe9</t>
  </si>
  <si>
    <t>0184ebd9-988c-7bbb-90d4-1ba867e7a4fb</t>
  </si>
  <si>
    <t>0184ebd9-988c-7bbb-912c-4dafd9785826</t>
  </si>
  <si>
    <t>0184ebd9-988c-7bbb-9150-b6128eabc0ec</t>
  </si>
  <si>
    <t>0184ebd9-988c-7bbb-9195-5f66dbeb03da</t>
  </si>
  <si>
    <t>0184ebd9-988c-7bbb-9200-f21059801013</t>
  </si>
  <si>
    <t>0184ebd9-988c-7bbb-9273-0f24db974e80</t>
  </si>
  <si>
    <t>0184ebd9-988c-7bbb-92b0-b384b573414b</t>
  </si>
  <si>
    <t>0184ebd9-988c-7bbb-92ce-75543625f949</t>
  </si>
  <si>
    <t>0184ebd9-988c-7bbb-9333-9254e5ab4368</t>
  </si>
  <si>
    <t>0184ebd9-988c-7bbb-9368-c512c9bb6eac</t>
  </si>
  <si>
    <t>0184ebd9-988c-7bbb-93a3-8a97bf0e7983</t>
  </si>
  <si>
    <t>0184ebd9-988c-7bbb-93da-aa6d26b5e1fc</t>
  </si>
  <si>
    <t>0184ebd9-988c-7bbb-943a-da47f302a95c</t>
  </si>
  <si>
    <t>0184ebd9-988c-7bbb-9440-8a489a2b4738</t>
  </si>
  <si>
    <t>0184ebd9-988c-7bbb-949c-45bbf9b955d4</t>
  </si>
  <si>
    <t>0184ebd9-988c-7bbb-94e7-e799dcaf62d1</t>
  </si>
  <si>
    <t>0184ebd9-988c-7bbb-9518-87046e835a10</t>
  </si>
  <si>
    <t>0184ebd9-988c-7bbb-9576-da9a02c06ce5</t>
  </si>
  <si>
    <t>0184ebd9-988c-7bbb-9599-8d7f6ace9cb8</t>
  </si>
  <si>
    <t>0184ebd9-988c-7bbb-95cd-c16f369c5d01</t>
  </si>
  <si>
    <t>0184ebd9-988c-7bbb-9617-8e614e5f0e4f</t>
  </si>
  <si>
    <t>0184ebd9-988c-7bbb-964d-711052667695</t>
  </si>
  <si>
    <t>0184ebd9-988c-7bbb-96a8-78c88744acf2</t>
  </si>
  <si>
    <t>0184ebd9-988c-7bbb-96c9-73a6972fe09e</t>
  </si>
  <si>
    <t>0184ebd9-988c-7bbb-9770-edb6ba36b617</t>
  </si>
  <si>
    <t>0184ebd9-988c-7bbb-9794-3dce416ae94d</t>
  </si>
  <si>
    <t>0184ebd9-988c-7bbb-97cd-63e191335f56</t>
  </si>
  <si>
    <t>0184ebd9-988c-7bbb-9802-abdb21f0289c</t>
  </si>
  <si>
    <t>0184ebd9-988c-7bbb-9870-4fa72eb37059</t>
  </si>
  <si>
    <t>0184ebd9-988c-7bbb-9896-77b3da01bff6</t>
  </si>
  <si>
    <t>0184ebd9-988c-7bbb-98da-0a1236315f09</t>
  </si>
  <si>
    <t>0184ebd9-988c-7bbb-992c-682df89082b0</t>
  </si>
  <si>
    <t>0184ebd9-988c-7bbb-9959-3de2c352d320</t>
  </si>
  <si>
    <t>0184ebd9-988c-7bbb-998d-72211b9d6586</t>
  </si>
  <si>
    <t>0184ebd9-988c-7bbb-99ce-b9058e3c7818</t>
  </si>
  <si>
    <t>0184ebd9-988c-7bbb-9a0f-a7bbf99de92d</t>
  </si>
  <si>
    <t>0184ebd9-988c-7bbb-9a6a-75401a5c24dd</t>
  </si>
  <si>
    <t>0184ebd9-988c-7bbb-9aba-382dd94e2995</t>
  </si>
  <si>
    <t>0184ebd9-988c-7bbb-9ad9-68552630c900</t>
  </si>
  <si>
    <t>0184ebd9-988c-7bbb-9b29-1a2d07e9868a</t>
  </si>
  <si>
    <t>0184ebd9-988c-7bbb-9b70-58bf6d8520e6</t>
  </si>
  <si>
    <t>0184ebd9-988c-7bbb-9bb3-7ccb05a7ad27</t>
  </si>
  <si>
    <t>0184ebd9-988c-7bbb-9bff-8e123c941a2e</t>
  </si>
  <si>
    <t>0184ebd9-988c-7bbb-9c16-6e12d91087f5</t>
  </si>
  <si>
    <t>0184ebd9-988c-7bbb-9c46-8ccc5745e108</t>
  </si>
  <si>
    <t>0184ebd9-988c-7bbb-9cc6-95a4afa842e6</t>
  </si>
  <si>
    <t>0184ebd9-988c-7bbb-9d18-0d7c90cd76ba</t>
  </si>
  <si>
    <t>0184ebd9-988c-7bbb-9d4b-ace3782e6bc6</t>
  </si>
  <si>
    <t>0184ebd9-988c-7bbb-9da0-d07601cba663</t>
  </si>
  <si>
    <t>0184ebd9-988c-7bbb-9de0-b6abf63e68c4</t>
  </si>
  <si>
    <t>0184ebd9-988c-7bbb-9e36-73823a8e1bfc</t>
  </si>
  <si>
    <t>0184ebd9-988c-7bbb-9e4e-a1128dc24a5c</t>
  </si>
  <si>
    <t>0184ebd9-988c-7bbb-9ea6-4b7f58fa5526</t>
  </si>
  <si>
    <t>0184ebd9-988c-7bbb-9ee3-dd182778018e</t>
  </si>
  <si>
    <t>0184ebd9-988c-7bbb-9f19-0f5a364238a1</t>
  </si>
  <si>
    <t>0184ebd9-988c-7bbb-9f6d-fca5fbdfdd0a</t>
  </si>
  <si>
    <t>0184ebd9-988c-7bbb-9f97-3d4137f83854</t>
  </si>
  <si>
    <t>0184ebd9-988c-7bbb-9fd3-2e4d942666de</t>
  </si>
  <si>
    <t>0184ebd9-988c-7bbb-a007-58634e77e3fe</t>
  </si>
  <si>
    <t>0184ebd9-988c-7bbb-a055-2a292251c219</t>
  </si>
  <si>
    <t>0184ebd9-988c-7bbb-a0af-6a7f56cd50c0</t>
  </si>
  <si>
    <t>0184ebd9-988c-7bbb-a0f7-ecdf704093e7</t>
  </si>
  <si>
    <t>0184ebd9-988c-7bbb-a111-c74e982e5582</t>
  </si>
  <si>
    <t>0184ebd9-988c-7bbb-a146-12ca061a7648</t>
  </si>
  <si>
    <t>0184ebd9-988c-7bbb-a1b0-b802659dc9ce</t>
  </si>
  <si>
    <t>0184ebd9-988c-7bbb-a231-8d0e021ea8de</t>
  </si>
  <si>
    <t>0184ebd9-988c-7bbb-a246-cbd9ea64168f</t>
  </si>
  <si>
    <t>0184ebd9-988c-7bbb-a2a8-661580f4461c</t>
  </si>
  <si>
    <t>0184ebd9-988c-7bbb-a2c0-8ba93f63085c</t>
  </si>
  <si>
    <t>0184ebd9-988c-7bbb-a319-f28d8782ed65</t>
  </si>
  <si>
    <t>0184ebd9-988c-7bbb-a350-11bd6316decd</t>
  </si>
  <si>
    <t>0184ebd9-988c-7bbb-a38e-1797d4efe338</t>
  </si>
  <si>
    <t>0184ebd9-988c-7bbb-a3d3-a657c53a5274</t>
  </si>
  <si>
    <t>0184ebd9-988c-7bbb-a40d-a28f5b376f2b</t>
  </si>
  <si>
    <t>0184ebd9-988c-7bbb-a462-d65991a8100a</t>
  </si>
  <si>
    <t>0184ebd9-988c-7bbb-a4b5-38dd44dec52b</t>
  </si>
  <si>
    <t>0184ebd9-988c-7bbb-a4c2-019b8f56f886</t>
  </si>
  <si>
    <t>0184ebd9-988c-7bbb-a51c-e65aaca3bd95</t>
  </si>
  <si>
    <t>0184ebd9-988c-7bbb-a546-22aba26c8ffa</t>
  </si>
  <si>
    <t>0184ebd9-988c-7bbb-a5ad-7c21f529e072</t>
  </si>
  <si>
    <t>0184ebd9-988c-7bbb-a5fb-79942abae701</t>
  </si>
  <si>
    <t>0184ebd9-988c-7bbb-a634-b6384eba9543</t>
  </si>
  <si>
    <t>0184ebd9-988c-7bbb-a66c-a9adbe820df8</t>
  </si>
  <si>
    <t>0184ebd9-988c-7bbb-a6ac-c81b097e6c77</t>
  </si>
  <si>
    <t>0184ebd9-988c-7bbb-a6cb-b47d32fc44bc</t>
  </si>
  <si>
    <t>0184ebd9-988c-7bbb-a73a-ff40db957b78</t>
  </si>
  <si>
    <t>0184ebd9-988c-7bbb-a7a6-6ab8bc91787c</t>
  </si>
  <si>
    <t>0184ebd9-988c-7bbb-a7c8-da2b633e7511</t>
  </si>
  <si>
    <t>0184ebd9-988c-7bbb-a82d-76f4f3172255</t>
  </si>
  <si>
    <t>0184ebd9-988c-7bbb-a87f-6fc0f1dbc9da</t>
  </si>
  <si>
    <t>0184ebd9-988c-7bbb-a891-8a8bf6829497</t>
  </si>
  <si>
    <t>0184ebd9-988c-7bbb-a8fe-96d1461f0d8f</t>
  </si>
  <si>
    <t>0184ebd9-988c-7bbb-a930-46c23194b559</t>
  </si>
  <si>
    <t>0184ebd9-988c-7bbb-a94b-60204eba860c</t>
  </si>
  <si>
    <t>0184ebd9-988c-7bbb-a9bd-7b4d40e85fa8</t>
  </si>
  <si>
    <t>0184ebd9-988c-7bbb-a9ce-c48ae205a120</t>
  </si>
  <si>
    <t>0184ebd9-988c-7bbb-aa0f-ab9fd418a706</t>
  </si>
  <si>
    <t>0184ebd9-988c-7bbb-aa56-9f70b2e07302</t>
  </si>
  <si>
    <t>0184ebd9-988c-7bbb-aa94-86bcba863603</t>
  </si>
  <si>
    <t>0184ebd9-988c-7bbb-aae6-58c13bd70657</t>
  </si>
  <si>
    <t>0184ebd9-988c-7bbb-ab1e-4a283c013a87</t>
  </si>
  <si>
    <t>0184ebd9-988c-7bbb-ab70-4532eb2a6f7c</t>
  </si>
  <si>
    <t>0184ebd9-988c-7bbb-ab94-b66d3d3671ff</t>
  </si>
  <si>
    <t>0184ebd9-988c-7bbb-abdf-f474aaee6af6</t>
  </si>
  <si>
    <t>0184ebd9-988c-7bbb-ac3a-c78b361fb67f</t>
  </si>
  <si>
    <t>0184ebd9-988c-7bbb-ac79-4b1dec38a47f</t>
  </si>
  <si>
    <t>0184ebd9-988c-7bbb-ac9d-3cdc0a7a3f73</t>
  </si>
  <si>
    <t>0184ebd9-988c-7bbb-ad21-680cbe29bb93</t>
  </si>
  <si>
    <t>0184ebd9-988c-7bbb-ad43-db028c682b41</t>
  </si>
  <si>
    <t>0184ebd9-988c-7bbb-ad99-d28b7faa9029</t>
  </si>
  <si>
    <t>0184ebd9-988c-7bbb-adcc-73931a91db81</t>
  </si>
  <si>
    <t>0184ebd9-988c-7bbb-ae08-ab1b335e4437</t>
  </si>
  <si>
    <t>0184ebd9-988c-7bbb-ae5b-ab2449533b60</t>
  </si>
  <si>
    <t>0184ebd9-988c-7bbb-ae84-c21a48970ae3</t>
  </si>
  <si>
    <t>0184ebd9-988c-7bbb-aef5-fa47b15b2270</t>
  </si>
  <si>
    <t>0184ebd9-988c-7bbb-af30-213f6384b602</t>
  </si>
  <si>
    <t>0184ebd9-988c-7bbb-af7a-cd3b33ab25c7</t>
  </si>
  <si>
    <t>0184ebd9-988c-7bbb-af93-0edc3dede058</t>
  </si>
  <si>
    <t>0184ebd9-988c-7bbb-aff3-ad3601a1727b</t>
  </si>
  <si>
    <t>0184ebd9-988c-7bbb-b028-854e70b30215</t>
  </si>
  <si>
    <t>0184ebd9-988c-7bbb-b066-c41ccf733058</t>
  </si>
  <si>
    <t>0184ebd9-988c-7bbb-b0a8-e72507ed6eea</t>
  </si>
  <si>
    <t>0184ebd9-988c-7bbb-b0ed-2bc47886410a</t>
  </si>
  <si>
    <t>0184ebd9-988c-7bbb-b12d-7f433902bda2</t>
  </si>
  <si>
    <t>0184ebd9-988c-7bbb-b166-d4277a43aee7</t>
  </si>
  <si>
    <t>0184ebd9-988c-7bbb-b192-71bb33e1a152</t>
  </si>
  <si>
    <t>0184ebd9-988c-7bbb-b1fa-44a26088fd5a</t>
  </si>
  <si>
    <t>0184ebd9-988c-7bbb-b26f-86fc8b79fce8</t>
  </si>
  <si>
    <t>V</t>
  </si>
  <si>
    <t>Messbereich Einheit</t>
  </si>
  <si>
    <t>Kennlinie Steigung</t>
  </si>
  <si>
    <t>Kennlinie Offset</t>
  </si>
  <si>
    <t>W19</t>
  </si>
  <si>
    <t>induktiv</t>
  </si>
  <si>
    <t>Hydropulser</t>
  </si>
  <si>
    <t>Im Hydropulser fest verbaut</t>
  </si>
  <si>
    <t>0185217b-73cb-750b-abbf-a76c31616b15</t>
  </si>
  <si>
    <t>Ausgabebereich von</t>
  </si>
  <si>
    <t>Ausgabebereich bis</t>
  </si>
  <si>
    <t>Ausgabebereich Einheit</t>
  </si>
  <si>
    <t>Hersteller P_ID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</si>
</sst>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sz val="11"/>
      <color rgb="FF9C57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CC"/>
      </patternFill>
    </fill>
    <fill>
      <patternFill patternType="solid">
        <fgColor rgb="FFFFEB9C"/>
      </patternFill>
    </fill>
    <fill>
      <patternFill patternType="solid">
        <fgColor theme="9" tint="0.39997558519241921"/>
        <bgColor indexed="64"/>
      </patternFill>
    </fill>
    <fill>
      <patternFill patternType="solid">
        <fgColor theme="9"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0" borderId="0" applyNumberFormat="0" applyFill="0" applyBorder="0" applyAlignment="0" applyProtection="0"/>
    <xf numFmtId="0" fontId="2" fillId="3" borderId="8" applyNumberFormat="0" applyFont="0" applyAlignment="0" applyProtection="0"/>
    <xf numFmtId="0" fontId="4" fillId="4" borderId="0" applyNumberFormat="0" applyBorder="0" applyAlignment="0" applyProtection="0"/>
  </cellStyleXfs>
  <cellXfs count="54">
    <xf numFmtId="0" fontId="0" fillId="0" borderId="0" xfId="0"/>
    <xf numFmtId="0" fontId="0" fillId="0" borderId="0" xfId="0" applyAlignment="1">
      <alignment horizontal="right"/>
    </xf>
    <xf numFmtId="0" fontId="0" fillId="0" borderId="0" xfId="0" applyAlignment="1">
      <alignment wrapText="1"/>
    </xf>
    <xf numFmtId="0" fontId="0" fillId="0" borderId="0" xfId="0" applyBorder="1" applyAlignment="1">
      <alignment horizontal="right"/>
    </xf>
    <xf numFmtId="0" fontId="0" fillId="0" borderId="0" xfId="0" applyBorder="1"/>
    <xf numFmtId="0" fontId="0" fillId="0" borderId="0" xfId="0" applyFill="1" applyBorder="1" applyAlignment="1">
      <alignment horizontal="right"/>
    </xf>
    <xf numFmtId="0" fontId="0" fillId="0" borderId="0" xfId="0" applyFill="1" applyBorder="1"/>
    <xf numFmtId="0" fontId="1" fillId="0" borderId="0" xfId="1" applyFill="1" applyBorder="1"/>
    <xf numFmtId="0" fontId="0" fillId="0" borderId="0" xfId="0" quotePrefix="1" applyAlignment="1">
      <alignment horizontal="right"/>
    </xf>
    <xf numFmtId="14" fontId="0" fillId="0" borderId="0" xfId="0" applyNumberFormat="1"/>
    <xf numFmtId="17" fontId="0" fillId="0" borderId="0" xfId="0" applyNumberFormat="1" applyBorder="1"/>
    <xf numFmtId="0" fontId="0" fillId="0" borderId="0" xfId="0" applyBorder="1" applyAlignment="1">
      <alignment horizontal="left" vertical="top"/>
    </xf>
    <xf numFmtId="0" fontId="0" fillId="0" borderId="0" xfId="0" applyBorder="1" applyAlignment="1">
      <alignment horizontal="left"/>
    </xf>
    <xf numFmtId="14" fontId="0" fillId="0" borderId="0" xfId="0" applyNumberFormat="1" applyBorder="1"/>
    <xf numFmtId="0" fontId="0" fillId="0" borderId="8" xfId="2" applyFont="1" applyFill="1" applyAlignment="1">
      <alignment horizontal="right"/>
    </xf>
    <xf numFmtId="0" fontId="0" fillId="0" borderId="8" xfId="2" applyFont="1" applyFill="1"/>
    <xf numFmtId="0" fontId="0" fillId="0" borderId="0" xfId="0" applyFill="1"/>
    <xf numFmtId="0" fontId="0" fillId="0" borderId="0" xfId="0" applyFill="1" applyBorder="1" applyAlignment="1">
      <alignment horizontal="left"/>
    </xf>
    <xf numFmtId="17" fontId="0" fillId="0" borderId="0" xfId="0" applyNumberFormat="1" applyFill="1" applyBorder="1"/>
    <xf numFmtId="14" fontId="0" fillId="0" borderId="0" xfId="0" applyNumberFormat="1" applyFill="1" applyBorder="1"/>
    <xf numFmtId="0" fontId="0" fillId="0" borderId="0" xfId="2" applyFont="1" applyFill="1" applyBorder="1" applyAlignment="1">
      <alignment vertical="top"/>
    </xf>
    <xf numFmtId="0" fontId="0" fillId="0" borderId="0" xfId="2" applyFont="1" applyFill="1" applyBorder="1" applyAlignment="1">
      <alignment horizontal="left" vertical="top"/>
    </xf>
    <xf numFmtId="0" fontId="0" fillId="0" borderId="0" xfId="2" applyFont="1" applyFill="1" applyBorder="1" applyAlignment="1">
      <alignment vertical="top" wrapText="1"/>
    </xf>
    <xf numFmtId="0" fontId="0" fillId="0" borderId="0" xfId="2" applyFont="1" applyFill="1" applyBorder="1" applyAlignment="1">
      <alignment horizontal="right" vertical="top"/>
    </xf>
    <xf numFmtId="14" fontId="0" fillId="0" borderId="0" xfId="2" applyNumberFormat="1" applyFont="1" applyFill="1" applyBorder="1" applyAlignment="1">
      <alignment vertical="top"/>
    </xf>
    <xf numFmtId="0" fontId="0" fillId="0" borderId="0" xfId="2" applyFont="1" applyFill="1" applyBorder="1"/>
    <xf numFmtId="49" fontId="0" fillId="0" borderId="0" xfId="2" applyNumberFormat="1" applyFont="1" applyFill="1" applyBorder="1" applyAlignment="1">
      <alignment horizontal="left"/>
    </xf>
    <xf numFmtId="0" fontId="0" fillId="0" borderId="0" xfId="2" applyFont="1" applyFill="1" applyBorder="1" applyAlignment="1">
      <alignment horizontal="right"/>
    </xf>
    <xf numFmtId="14" fontId="0" fillId="0" borderId="0" xfId="2" applyNumberFormat="1" applyFont="1" applyFill="1" applyBorder="1"/>
    <xf numFmtId="0" fontId="0" fillId="0" borderId="0" xfId="2" applyFont="1" applyFill="1" applyBorder="1" applyAlignment="1">
      <alignment horizontal="left"/>
    </xf>
    <xf numFmtId="0" fontId="0" fillId="0" borderId="0" xfId="0" applyAlignment="1">
      <alignment vertical="center"/>
    </xf>
    <xf numFmtId="0" fontId="0" fillId="0" borderId="0" xfId="2" applyFont="1" applyFill="1" applyBorder="1" applyAlignment="1">
      <alignment horizontal="center" vertical="center"/>
    </xf>
    <xf numFmtId="0" fontId="0" fillId="0" borderId="0" xfId="2" applyFont="1" applyFill="1" applyBorder="1" applyAlignment="1">
      <alignment horizontal="center" vertical="center" wrapText="1"/>
    </xf>
    <xf numFmtId="0" fontId="0" fillId="0" borderId="0" xfId="0" applyFill="1" applyBorder="1" applyAlignment="1">
      <alignment horizontal="center" vertical="center"/>
    </xf>
    <xf numFmtId="17" fontId="0" fillId="0" borderId="8" xfId="2" applyNumberFormat="1" applyFont="1" applyFill="1"/>
    <xf numFmtId="0" fontId="1" fillId="0" borderId="0" xfId="1" applyBorder="1"/>
    <xf numFmtId="11" fontId="0" fillId="0" borderId="0" xfId="0" applyNumberFormat="1" applyBorder="1" applyAlignment="1">
      <alignment horizontal="right"/>
    </xf>
    <xf numFmtId="0" fontId="4" fillId="4" borderId="0" xfId="3" applyBorder="1"/>
    <xf numFmtId="11" fontId="0" fillId="0" borderId="0" xfId="0" applyNumberFormat="1" applyAlignment="1">
      <alignment horizontal="right"/>
    </xf>
    <xf numFmtId="0" fontId="1" fillId="0" borderId="0" xfId="1"/>
    <xf numFmtId="0" fontId="0" fillId="2" borderId="5"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6" borderId="1" xfId="0" applyFill="1" applyBorder="1" applyAlignment="1">
      <alignment horizontal="center" vertical="center" wrapText="1"/>
    </xf>
    <xf numFmtId="0" fontId="0" fillId="5" borderId="4" xfId="0" applyFill="1" applyBorder="1" applyAlignment="1">
      <alignment horizontal="center" vertical="center" wrapText="1"/>
    </xf>
    <xf numFmtId="0" fontId="0" fillId="5" borderId="6" xfId="0" applyFill="1" applyBorder="1" applyAlignment="1">
      <alignment horizontal="center" vertical="center" wrapText="1"/>
    </xf>
    <xf numFmtId="0" fontId="4" fillId="4" borderId="0" xfId="3" applyBorder="1" applyAlignment="1">
      <alignment horizontal="center"/>
    </xf>
    <xf numFmtId="0" fontId="0" fillId="0" borderId="0" xfId="0" applyBorder="1" applyAlignment="1">
      <alignment horizontal="center" wrapText="1"/>
    </xf>
    <xf numFmtId="0" fontId="0" fillId="6" borderId="4" xfId="0" applyFill="1" applyBorder="1" applyAlignment="1">
      <alignment horizontal="center" vertical="center" wrapText="1"/>
    </xf>
    <xf numFmtId="0" fontId="0" fillId="6" borderId="6" xfId="0" applyFill="1" applyBorder="1" applyAlignment="1">
      <alignment horizontal="center" vertical="center" wrapText="1"/>
    </xf>
  </cellXfs>
  <cellStyles count="4">
    <cellStyle name="Link" xfId="1" builtinId="8"/>
    <cellStyle name="Neutral" xfId="3" builtinId="28"/>
    <cellStyle name="Notiz" xfId="2"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285751</xdr:colOff>
      <xdr:row>2</xdr:row>
      <xdr:rowOff>142876</xdr:rowOff>
    </xdr:from>
    <xdr:to>
      <xdr:col>8</xdr:col>
      <xdr:colOff>733425</xdr:colOff>
      <xdr:row>22</xdr:row>
      <xdr:rowOff>142876</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285751" y="523876"/>
          <a:ext cx="7153274" cy="381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HINWEISE ZUR BENUTZUNG DER</a:t>
          </a:r>
          <a:r>
            <a:rPr lang="de-DE" sz="2000" b="1" baseline="0"/>
            <a:t> SENSORENDOKUMENTATION</a:t>
          </a:r>
          <a:endParaRPr lang="de-DE" sz="1100" b="0" baseline="0"/>
        </a:p>
        <a:p>
          <a:endParaRPr lang="de-DE" sz="1400" b="0" baseline="0"/>
        </a:p>
        <a:p>
          <a:endParaRPr lang="de-DE" sz="1400" b="0" baseline="0"/>
        </a:p>
        <a:p>
          <a:r>
            <a:rPr lang="de-DE" sz="1400" b="0" baseline="0"/>
            <a:t>Dieses Template dient zur Erfassung der Prüfstandssensorik am Institut FST. Für jede Messgröße existiert ein entsprechendes Tabellenblat (z. B. "Druck" für Drucksensoren). In dieses sind die Spezifikationen der vorhandenen Sensoren einzutragen. Verantwortlich hierfür ist der prüfstandsverantwortliche WiMi.</a:t>
          </a:r>
        </a:p>
      </xdr:txBody>
    </xdr:sp>
    <xdr:clientData/>
  </xdr:twoCellAnchor>
  <xdr:twoCellAnchor>
    <xdr:from>
      <xdr:col>0</xdr:col>
      <xdr:colOff>285751</xdr:colOff>
      <xdr:row>23</xdr:row>
      <xdr:rowOff>47626</xdr:rowOff>
    </xdr:from>
    <xdr:to>
      <xdr:col>8</xdr:col>
      <xdr:colOff>733425</xdr:colOff>
      <xdr:row>32</xdr:row>
      <xdr:rowOff>180975</xdr:rowOff>
    </xdr:to>
    <xdr:sp macro="" textlink="">
      <xdr:nvSpPr>
        <xdr:cNvPr id="3" name="Textfeld 1">
          <a:extLst>
            <a:ext uri="{FF2B5EF4-FFF2-40B4-BE49-F238E27FC236}">
              <a16:creationId xmlns:a16="http://schemas.microsoft.com/office/drawing/2014/main" id="{00000000-0008-0000-0000-000003000000}"/>
            </a:ext>
          </a:extLst>
        </xdr:cNvPr>
        <xdr:cNvSpPr txBox="1"/>
      </xdr:nvSpPr>
      <xdr:spPr>
        <a:xfrm>
          <a:off x="285751" y="4429126"/>
          <a:ext cx="6543674" cy="1847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Addendum</a:t>
          </a:r>
          <a:endParaRPr lang="de-DE" sz="1100" b="0" baseline="0"/>
        </a:p>
        <a:p>
          <a:endParaRPr lang="de-DE" sz="1400" b="0" baseline="0"/>
        </a:p>
        <a:p>
          <a:endParaRPr lang="de-DE" sz="1400" b="0" baseline="0"/>
        </a:p>
        <a:p>
          <a:r>
            <a:rPr lang="de-DE" sz="1400" b="0" baseline="0"/>
            <a:t>Preuß 07.12.2022: Universal Unique IDs Version 7 (uuid7) für jeden Eintrag hinzugefügt.</a:t>
          </a:r>
        </a:p>
        <a:p>
          <a:r>
            <a:rPr lang="de-DE" sz="1400" b="0" baseline="0"/>
            <a:t>Siehe </a:t>
          </a:r>
          <a:r>
            <a:rPr lang="de-DE" sz="1400" b="0" u="sng" baseline="0"/>
            <a:t>https://pypi.org/project/uuid6/</a:t>
          </a:r>
          <a:r>
            <a:rPr lang="de-DE" sz="1400" b="0" baseline="0"/>
            <a:t> bzw. </a:t>
          </a:r>
          <a:r>
            <a:rPr lang="de-DE" sz="1400" b="0" u="sng" baseline="0"/>
            <a:t>https://github.com/oittaa/uuid6-python</a:t>
          </a:r>
          <a:r>
            <a:rPr lang="de-DE" sz="1400" b="0" baseline="0"/>
            <a:t> um weitere uuid7 zu erzeugen (das Paket enthält Module für uuid6, uuid7 und uuid8, wobei uuid7 als Default empfohlen wird).</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older_100101_Datenblaetter/info_21118_Baumer_UR18.DA0.2_lemmer.pdf" TargetMode="External"/><Relationship Id="rId1" Type="http://schemas.openxmlformats.org/officeDocument/2006/relationships/hyperlink" Target="folder_100101_Datenblaetter/info_21118_Baumer_UR18.DA0.2_lemmer.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folder_100101_Datenblaetter/info_210308_Keller_PD_33X_10bar_80920_%20SN_1226644_Inv_Nr._000797_Ludwig.pdf" TargetMode="External"/><Relationship Id="rId13" Type="http://schemas.openxmlformats.org/officeDocument/2006/relationships/hyperlink" Target="file:///\\fst\Documents\folder_100101_Datenblaetter\note_210106_Datenblatt_Drucksensor_Serie-PD-33X_Keller.pdf" TargetMode="External"/><Relationship Id="rId18" Type="http://schemas.openxmlformats.org/officeDocument/2006/relationships/printerSettings" Target="../printerSettings/printerSettings2.bin"/><Relationship Id="rId3" Type="http://schemas.openxmlformats.org/officeDocument/2006/relationships/hyperlink" Target="../../../documents/folder_100101_Datenblaetter/info_161123_STW_Drucktransmitter_A08_XHT_Kuhr.pdf" TargetMode="External"/><Relationship Id="rId7" Type="http://schemas.openxmlformats.org/officeDocument/2006/relationships/hyperlink" Target="folder_100101_Datenblaetter/info_210308_Keller_PD_33X_10bar_80920_%20SN_1226642_Inv_Nr._000795_Ludwig.pdf" TargetMode="External"/><Relationship Id="rId12" Type="http://schemas.openxmlformats.org/officeDocument/2006/relationships/hyperlink" Target="file:///\\fst\Documents\folder_100101_Datenblaetter\note_210106_Datenblatt_Drucksensor_Serie-PD-33X_Keller.pdf" TargetMode="External"/><Relationship Id="rId17" Type="http://schemas.openxmlformats.org/officeDocument/2006/relationships/hyperlink" Target="file:///\\fst\Documents\folder_100101_Datenblaetter\note_210106_Datenblatt_Drucksensor_Serie-PD-33X_Keller.pdf" TargetMode="External"/><Relationship Id="rId2" Type="http://schemas.openxmlformats.org/officeDocument/2006/relationships/hyperlink" Target="../../../documents/folder_100101_Datenblaetter/info_161123_STW_Drucktransmitter_A08_XHT_Kuhr.pdf" TargetMode="External"/><Relationship Id="rId16" Type="http://schemas.openxmlformats.org/officeDocument/2006/relationships/hyperlink" Target="file:///\\fst\Documents\folder_100101_Datenblaetter\note_210106_Datenblatt_Drucksensor_Serie-PD-33X_Keller.pdf" TargetMode="External"/><Relationship Id="rId1" Type="http://schemas.openxmlformats.org/officeDocument/2006/relationships/hyperlink" Target="../../../documents/folder_100101_Datenblaetter/info_161123_STW_Drucktransmitter_A08_XHT_Kuhr.pdf" TargetMode="External"/><Relationship Id="rId6" Type="http://schemas.openxmlformats.org/officeDocument/2006/relationships/hyperlink" Target="folder_100101_Datenblaetter/iinfo_210308_Keller_PD_33X_10bar_80920_%20SN_1226640_Inv_Nr._000793_Ludwig.pdf" TargetMode="External"/><Relationship Id="rId11" Type="http://schemas.openxmlformats.org/officeDocument/2006/relationships/hyperlink" Target="file:///\\fst\Documents\folder_100101_Datenblaetter\note_210106_Datenblatt_Drucksensor_Serie-PD-33X_Keller.pdf" TargetMode="External"/><Relationship Id="rId5" Type="http://schemas.openxmlformats.org/officeDocument/2006/relationships/hyperlink" Target="folder_100101_Datenblaetter/info_210308_Keller_PD_33X_10bar_80920_%20SN_1226639_Inv_Nr._000792_Ludwig.pdf" TargetMode="External"/><Relationship Id="rId15" Type="http://schemas.openxmlformats.org/officeDocument/2006/relationships/hyperlink" Target="file:///\\fst\Documents\folder_100101_Datenblaetter\note_210106_Datenblatt_Drucksensor_Serie-PD-33X_Keller.pdf" TargetMode="External"/><Relationship Id="rId10" Type="http://schemas.openxmlformats.org/officeDocument/2006/relationships/hyperlink" Target="folder_100101_Datenblaetter/info_210308_Keller_PD_33X_10bar_80920_%20SN_1226643_Inv_Nr._000796_Ludwig.pdf" TargetMode="External"/><Relationship Id="rId4" Type="http://schemas.openxmlformats.org/officeDocument/2006/relationships/hyperlink" Target="folder_100101_Datenblaetter/info_210308_Keller_PD_33X_10bar_80920_%20SN_1177025_Inv_Nr._000791_Ludwig.pdf" TargetMode="External"/><Relationship Id="rId9" Type="http://schemas.openxmlformats.org/officeDocument/2006/relationships/hyperlink" Target="folder_100101_Datenblaetter/info_210308_Keller_PD_33X_10bar_80920_%20SN_1226641_Inv_Nr._000794_Ludwig.pdf" TargetMode="External"/><Relationship Id="rId14" Type="http://schemas.openxmlformats.org/officeDocument/2006/relationships/hyperlink" Target="file:///\\fst\Documents\folder_100101_Datenblaetter\note_210106_Datenblatt_Drucksensor_Serie-PD-33X_Keller.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documents/folder_100101_Datenblaetter/info_170904_Kistler_Drehmomentensensor_200Nm_4403A200WA2B1C00_Kalibrierzertifikat_schaenzle.pdf" TargetMode="External"/><Relationship Id="rId2" Type="http://schemas.openxmlformats.org/officeDocument/2006/relationships/hyperlink" Target="../../../documents/folder_100101_Datenblaetter/info_181025_Kistler_Drehmomentensensor_100Nm_0130-03-AE_Kalibrierzertifikat_schaenzle.pdf" TargetMode="External"/><Relationship Id="rId1" Type="http://schemas.openxmlformats.org/officeDocument/2006/relationships/hyperlink" Target="../../../documents/folder_100101_Datenblaetter/info_181025_Kistler_Drehmomentensensor_50Nm_0130-03-AE-02_Kalibrierzertifikat_schaenzle.pdf" TargetMode="External"/><Relationship Id="rId6" Type="http://schemas.openxmlformats.org/officeDocument/2006/relationships/hyperlink" Target="../../../documents/folder_100101_Datenblaetter/info_900828_Drehmomentenmesswelle_StaigerMohilo_Kistler_Lang.pdf" TargetMode="External"/><Relationship Id="rId5" Type="http://schemas.openxmlformats.org/officeDocument/2006/relationships/hyperlink" Target="../../../documents/folder_100101_Datenblaetter/info_900828_Drehmomentenmesswelle_StaigerMohilo_Kistler_Lang.pdf" TargetMode="External"/><Relationship Id="rId4" Type="http://schemas.openxmlformats.org/officeDocument/2006/relationships/hyperlink" Target="../../../documents/folder_100101_Datenblaetter/info_181025_Kistler_Drehmomentensensor_100Nm_0130-03-AE_Kalibrierzertifikat_schaenzle.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documents/folder_100101_Datenblaetter/info_151217_VSE_RS400_Kalibrationsprotokoll.pdf" TargetMode="External"/><Relationship Id="rId2" Type="http://schemas.openxmlformats.org/officeDocument/2006/relationships/hyperlink" Target="../../../documents/folder_100101_Datenblaetter/info_170904_VSE_Durchflussmesser_RS_10025%20GR012V-GSM01_an_ARG_100-E-V-1-0-0-N-3_SN_120-12%20084_Kalibrierzertifikat_Ludwig.pdf" TargetMode="External"/><Relationship Id="rId1" Type="http://schemas.openxmlformats.org/officeDocument/2006/relationships/hyperlink" Target="../../../documents/folder_100101_Datenblaetter/info_190124_VSE_Durchflussmesser_RS_40025_GR012V-GSM02_Kalibrierzertifikat_schaenzle.pdf" TargetMode="External"/><Relationship Id="rId5" Type="http://schemas.openxmlformats.org/officeDocument/2006/relationships/printerSettings" Target="../printerSettings/printerSettings6.bin"/><Relationship Id="rId4" Type="http://schemas.openxmlformats.org/officeDocument/2006/relationships/hyperlink" Target="../../../documents/folder_100101_Datenblaetter/info_140908_VSE_Volumenstromsensor_VS_02_Kalibrationsschein_Cornel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6" sqref="A26"/>
    </sheetView>
  </sheetViews>
  <sheetFormatPr baseColWidth="10" defaultColWidth="11.42578125" defaultRowHeight="15" x14ac:dyDescent="0.25"/>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
  <sheetViews>
    <sheetView workbookViewId="0">
      <pane xSplit="2" ySplit="2" topLeftCell="C3" activePane="bottomRight" state="frozen"/>
      <selection pane="topRight" activeCell="B1" sqref="B1"/>
      <selection pane="bottomLeft" activeCell="A3" sqref="A3"/>
      <selection pane="bottomRight" activeCell="M14" sqref="M14"/>
    </sheetView>
  </sheetViews>
  <sheetFormatPr baseColWidth="10" defaultColWidth="11.42578125" defaultRowHeight="15" x14ac:dyDescent="0.25"/>
  <cols>
    <col min="1" max="1" width="38" bestFit="1" customWidth="1"/>
    <col min="2" max="2" width="10.42578125" customWidth="1"/>
    <col min="3" max="3" width="7.140625" customWidth="1"/>
    <col min="4" max="4" width="7.42578125" customWidth="1"/>
    <col min="5" max="5" width="10.85546875" customWidth="1"/>
    <col min="6" max="6" width="16.28515625" bestFit="1" customWidth="1"/>
    <col min="7" max="7" width="14.7109375" customWidth="1"/>
    <col min="8" max="10" width="23"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52" t="s">
        <v>1089</v>
      </c>
      <c r="K1" s="44" t="s">
        <v>0</v>
      </c>
      <c r="L1" s="44" t="s">
        <v>2</v>
      </c>
      <c r="M1" s="52"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53"/>
      <c r="K2" s="44"/>
      <c r="L2" s="44"/>
      <c r="M2" s="53"/>
      <c r="N2" s="44"/>
      <c r="O2" s="44"/>
      <c r="P2" s="44"/>
      <c r="Q2" s="44"/>
      <c r="R2" s="44"/>
      <c r="S2" s="44"/>
      <c r="T2" s="44"/>
      <c r="U2" s="44"/>
      <c r="V2" s="44"/>
    </row>
    <row r="3" spans="1:22" s="4" customFormat="1" x14ac:dyDescent="0.25">
      <c r="A3" t="s">
        <v>1048</v>
      </c>
      <c r="B3" s="3" t="s">
        <v>124</v>
      </c>
      <c r="L3" s="4" t="s">
        <v>405</v>
      </c>
      <c r="N3" s="4" t="s">
        <v>406</v>
      </c>
      <c r="O3" s="3"/>
      <c r="P3" s="6" t="s">
        <v>251</v>
      </c>
      <c r="Q3" s="6" t="s">
        <v>407</v>
      </c>
      <c r="R3" s="6"/>
      <c r="V3" s="4" t="s">
        <v>408</v>
      </c>
    </row>
    <row r="4" spans="1:22" s="4" customFormat="1" x14ac:dyDescent="0.25">
      <c r="A4" t="s">
        <v>1049</v>
      </c>
      <c r="B4" s="3" t="s">
        <v>125</v>
      </c>
      <c r="C4" s="4">
        <v>-10</v>
      </c>
      <c r="D4" s="4">
        <v>10</v>
      </c>
      <c r="E4" s="4" t="s">
        <v>570</v>
      </c>
      <c r="F4" s="4">
        <v>0</v>
      </c>
      <c r="G4" s="6">
        <v>10</v>
      </c>
      <c r="H4" s="4" t="s">
        <v>1086</v>
      </c>
      <c r="I4" s="4">
        <f>(D4-C4)/(G4-F4)</f>
        <v>2</v>
      </c>
      <c r="J4" s="4">
        <f>D4-(I4*G4)</f>
        <v>-10</v>
      </c>
      <c r="K4" s="4" t="s">
        <v>572</v>
      </c>
      <c r="L4" s="4" t="s">
        <v>571</v>
      </c>
      <c r="N4" s="6" t="s">
        <v>573</v>
      </c>
      <c r="O4" s="3">
        <v>12702</v>
      </c>
      <c r="P4" s="6" t="s">
        <v>486</v>
      </c>
      <c r="Q4" s="6"/>
      <c r="R4" s="6"/>
    </row>
    <row r="5" spans="1:22" s="4" customFormat="1" x14ac:dyDescent="0.25">
      <c r="A5" t="s">
        <v>1050</v>
      </c>
      <c r="B5" s="3" t="s">
        <v>126</v>
      </c>
      <c r="C5" s="4">
        <v>-10</v>
      </c>
      <c r="D5" s="4">
        <v>10</v>
      </c>
      <c r="E5" s="4" t="s">
        <v>570</v>
      </c>
      <c r="F5" s="4">
        <v>0</v>
      </c>
      <c r="G5" s="6">
        <v>10</v>
      </c>
      <c r="H5" s="4" t="s">
        <v>1086</v>
      </c>
      <c r="I5" s="4">
        <f t="shared" ref="I5:I6" si="0">(D5-C5)/(G5-F5)</f>
        <v>2</v>
      </c>
      <c r="J5" s="4">
        <f t="shared" ref="J5:J6" si="1">D5-(I5*G5)</f>
        <v>-10</v>
      </c>
      <c r="K5" s="4" t="s">
        <v>572</v>
      </c>
      <c r="L5" s="4" t="s">
        <v>571</v>
      </c>
      <c r="N5" s="6" t="s">
        <v>573</v>
      </c>
      <c r="O5" s="4">
        <v>12701</v>
      </c>
      <c r="P5" s="6" t="s">
        <v>486</v>
      </c>
      <c r="Q5" s="6"/>
      <c r="R5" s="6"/>
    </row>
    <row r="6" spans="1:22" s="4" customFormat="1" x14ac:dyDescent="0.25">
      <c r="A6" t="s">
        <v>1051</v>
      </c>
      <c r="B6" s="3" t="s">
        <v>127</v>
      </c>
      <c r="C6" s="4">
        <v>-10</v>
      </c>
      <c r="D6" s="4">
        <v>10</v>
      </c>
      <c r="E6" s="4" t="s">
        <v>570</v>
      </c>
      <c r="F6" s="4">
        <v>0</v>
      </c>
      <c r="G6" s="6">
        <v>10</v>
      </c>
      <c r="H6" s="4" t="s">
        <v>1086</v>
      </c>
      <c r="I6" s="4">
        <f t="shared" si="0"/>
        <v>2</v>
      </c>
      <c r="J6" s="4">
        <f t="shared" si="1"/>
        <v>-10</v>
      </c>
      <c r="K6" s="4" t="s">
        <v>572</v>
      </c>
      <c r="L6" s="4" t="s">
        <v>571</v>
      </c>
      <c r="N6" s="6" t="s">
        <v>573</v>
      </c>
      <c r="O6" s="3">
        <v>12703</v>
      </c>
      <c r="P6" s="6" t="s">
        <v>486</v>
      </c>
      <c r="Q6" s="6"/>
      <c r="R6" s="6"/>
    </row>
    <row r="7" spans="1:22" s="4" customFormat="1" x14ac:dyDescent="0.25">
      <c r="A7" t="s">
        <v>1052</v>
      </c>
      <c r="B7" s="3" t="s">
        <v>128</v>
      </c>
      <c r="K7" s="3"/>
      <c r="M7" s="6"/>
      <c r="N7" s="6"/>
    </row>
    <row r="8" spans="1:22" s="4" customFormat="1" x14ac:dyDescent="0.25">
      <c r="A8" t="s">
        <v>1053</v>
      </c>
      <c r="B8" s="3" t="s">
        <v>129</v>
      </c>
    </row>
    <row r="9" spans="1:22" s="4" customFormat="1" x14ac:dyDescent="0.25">
      <c r="A9" t="s">
        <v>1054</v>
      </c>
      <c r="B9" s="3" t="s">
        <v>130</v>
      </c>
    </row>
    <row r="10" spans="1:22" s="4" customFormat="1" x14ac:dyDescent="0.25">
      <c r="A10" t="s">
        <v>1055</v>
      </c>
      <c r="B10" s="3" t="s">
        <v>131</v>
      </c>
    </row>
    <row r="11" spans="1:22" s="4" customFormat="1" x14ac:dyDescent="0.25">
      <c r="A11" t="s">
        <v>1056</v>
      </c>
      <c r="B11" s="3" t="s">
        <v>132</v>
      </c>
    </row>
    <row r="12" spans="1:22" s="4" customFormat="1" x14ac:dyDescent="0.25">
      <c r="A12" t="s">
        <v>1057</v>
      </c>
      <c r="B12" s="3" t="s">
        <v>133</v>
      </c>
    </row>
    <row r="13" spans="1:22" s="4" customFormat="1" x14ac:dyDescent="0.25">
      <c r="A13" t="s">
        <v>1058</v>
      </c>
      <c r="B13" s="3" t="s">
        <v>134</v>
      </c>
    </row>
    <row r="14" spans="1:22" s="4" customFormat="1" x14ac:dyDescent="0.25">
      <c r="A14" t="s">
        <v>1059</v>
      </c>
      <c r="B14" s="3" t="s">
        <v>135</v>
      </c>
      <c r="K14" s="3"/>
      <c r="M14" s="6"/>
      <c r="N14" s="6"/>
    </row>
    <row r="15" spans="1:22" s="4" customFormat="1" x14ac:dyDescent="0.25">
      <c r="A15" t="s">
        <v>1060</v>
      </c>
      <c r="B15" s="3" t="s">
        <v>136</v>
      </c>
      <c r="K15" s="3"/>
      <c r="M15" s="6"/>
      <c r="N15" s="6"/>
    </row>
    <row r="16" spans="1:22" s="4" customFormat="1" x14ac:dyDescent="0.25">
      <c r="A16" t="s">
        <v>1061</v>
      </c>
      <c r="B16" s="3" t="s">
        <v>137</v>
      </c>
      <c r="K16" s="3"/>
      <c r="M16" s="6"/>
      <c r="N16" s="6"/>
    </row>
    <row r="17" spans="2:14" s="4" customFormat="1" x14ac:dyDescent="0.25">
      <c r="B17" s="3"/>
      <c r="K17" s="3"/>
      <c r="M17" s="6"/>
      <c r="N17" s="6"/>
    </row>
    <row r="18" spans="2:14" s="4" customFormat="1" x14ac:dyDescent="0.25">
      <c r="B18" s="3"/>
      <c r="K18" s="3"/>
      <c r="M18" s="6"/>
      <c r="N18" s="6"/>
    </row>
    <row r="19" spans="2:14" s="4" customFormat="1" x14ac:dyDescent="0.25">
      <c r="B19" s="3"/>
      <c r="K19" s="3"/>
      <c r="M19" s="6"/>
      <c r="N19" s="6"/>
    </row>
    <row r="20" spans="2:14" s="4" customFormat="1" x14ac:dyDescent="0.25">
      <c r="B20" s="3"/>
      <c r="K20" s="3"/>
      <c r="M20" s="6"/>
      <c r="N20" s="6"/>
    </row>
    <row r="21" spans="2:14" s="4" customFormat="1" x14ac:dyDescent="0.25">
      <c r="B21" s="3"/>
      <c r="K21" s="3"/>
      <c r="M21" s="6"/>
      <c r="N21" s="6"/>
    </row>
    <row r="22" spans="2:14" s="4" customFormat="1" x14ac:dyDescent="0.25">
      <c r="B22" s="3"/>
      <c r="K22" s="3"/>
      <c r="M22" s="6"/>
      <c r="N22" s="6"/>
    </row>
    <row r="23" spans="2:14" s="4" customFormat="1" x14ac:dyDescent="0.25">
      <c r="B23" s="3"/>
      <c r="K23" s="3"/>
      <c r="M23" s="6"/>
      <c r="N23" s="6"/>
    </row>
    <row r="24" spans="2:14" s="4" customFormat="1" x14ac:dyDescent="0.25">
      <c r="B24" s="3"/>
      <c r="K24" s="3"/>
      <c r="M24" s="6"/>
      <c r="N24" s="6"/>
    </row>
    <row r="25" spans="2:14" s="4" customFormat="1" x14ac:dyDescent="0.25">
      <c r="B25" s="3"/>
      <c r="K25" s="3"/>
      <c r="M25" s="6"/>
      <c r="N25" s="6"/>
    </row>
    <row r="26" spans="2:14" s="4" customFormat="1" x14ac:dyDescent="0.25">
      <c r="B26" s="3"/>
      <c r="K26" s="3"/>
      <c r="M26" s="6"/>
      <c r="N26" s="6"/>
    </row>
    <row r="27" spans="2:14" s="4" customFormat="1" x14ac:dyDescent="0.25">
      <c r="B27" s="3"/>
      <c r="K27" s="3"/>
      <c r="M27" s="6"/>
      <c r="N27" s="6"/>
    </row>
    <row r="28" spans="2:14" s="4" customFormat="1" x14ac:dyDescent="0.25">
      <c r="B28" s="3"/>
      <c r="K28" s="5"/>
      <c r="M28" s="6"/>
      <c r="N28" s="6"/>
    </row>
    <row r="29" spans="2:14" s="4" customFormat="1" x14ac:dyDescent="0.25">
      <c r="B29" s="3"/>
      <c r="G29"/>
      <c r="K29" s="3"/>
      <c r="M29" s="6"/>
      <c r="N29" s="6"/>
    </row>
    <row r="30" spans="2:14" s="4" customFormat="1" x14ac:dyDescent="0.25">
      <c r="B30" s="3"/>
      <c r="K30" s="5"/>
      <c r="M30" s="6"/>
      <c r="N30" s="6"/>
    </row>
    <row r="31" spans="2:14" s="4" customFormat="1" x14ac:dyDescent="0.25">
      <c r="B31" s="3"/>
      <c r="K31" s="3"/>
      <c r="M31" s="6"/>
      <c r="N31" s="6"/>
    </row>
    <row r="32" spans="2:14" s="4" customFormat="1" x14ac:dyDescent="0.25">
      <c r="B32" s="3"/>
      <c r="K32" s="3"/>
      <c r="M32" s="6"/>
      <c r="N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16" xr:uid="{00000000-0001-0000-0900-000000000000}"/>
  <mergeCells count="2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 ref="M1:M2"/>
    <mergeCell ref="C1:C2"/>
    <mergeCell ref="D1:D2"/>
    <mergeCell ref="F1:F2"/>
    <mergeCell ref="G1:G2"/>
    <mergeCell ref="H1:H2"/>
  </mergeCells>
  <pageMargins left="0.7" right="0.7" top="0.78740157499999996" bottom="0.78740157499999996"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2"/>
  <sheetViews>
    <sheetView workbookViewId="0">
      <pane xSplit="2" ySplit="2" topLeftCell="H3" activePane="bottomRight" state="frozen"/>
      <selection pane="topRight" activeCell="C1" sqref="C1"/>
      <selection pane="bottomLeft" activeCell="A3" sqref="A3"/>
      <selection pane="bottomRight" activeCell="M4" sqref="M4"/>
    </sheetView>
  </sheetViews>
  <sheetFormatPr baseColWidth="10" defaultColWidth="11.42578125" defaultRowHeight="15" x14ac:dyDescent="0.25"/>
  <cols>
    <col min="1" max="1" width="36.85546875" bestFit="1" customWidth="1"/>
    <col min="3" max="3" width="12.42578125" customWidth="1"/>
    <col min="4" max="4" width="12.140625" customWidth="1"/>
    <col min="6" max="6" width="12.28515625" customWidth="1"/>
    <col min="8" max="8" width="18" customWidth="1"/>
    <col min="9" max="9" width="22.42578125" bestFit="1" customWidth="1"/>
    <col min="10" max="10" width="20.140625" bestFit="1" customWidth="1"/>
    <col min="11" max="11" width="14.5703125" customWidth="1"/>
    <col min="12" max="12" width="15.85546875" customWidth="1"/>
    <col min="13" max="14" width="15.140625" customWidth="1"/>
  </cols>
  <sheetData>
    <row r="1" spans="1:22" s="2" customFormat="1" ht="1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x14ac:dyDescent="0.25">
      <c r="A2" s="44"/>
      <c r="B2" s="44"/>
      <c r="C2" s="44"/>
      <c r="D2" s="44"/>
      <c r="E2" s="44"/>
      <c r="F2" s="49"/>
      <c r="G2" s="49"/>
      <c r="H2" s="49"/>
      <c r="I2" s="47"/>
      <c r="J2" s="47"/>
      <c r="K2" s="44"/>
      <c r="L2" s="44"/>
      <c r="M2" s="47"/>
      <c r="N2" s="44"/>
      <c r="O2" s="44"/>
      <c r="P2" s="44"/>
      <c r="Q2" s="44"/>
      <c r="R2" s="44"/>
      <c r="S2" s="44"/>
      <c r="T2" s="44"/>
      <c r="U2" s="44"/>
      <c r="V2" s="44"/>
    </row>
    <row r="3" spans="1:22" s="33" customFormat="1" ht="15" customHeight="1" x14ac:dyDescent="0.25">
      <c r="A3" t="s">
        <v>1062</v>
      </c>
      <c r="B3" s="31" t="s">
        <v>400</v>
      </c>
      <c r="C3" s="31">
        <v>0</v>
      </c>
      <c r="D3" s="31">
        <v>25</v>
      </c>
      <c r="E3" s="31" t="s">
        <v>401</v>
      </c>
      <c r="K3" s="32" t="s">
        <v>402</v>
      </c>
      <c r="L3" s="31" t="s">
        <v>403</v>
      </c>
      <c r="N3" s="32" t="s">
        <v>404</v>
      </c>
      <c r="O3" s="31"/>
      <c r="P3" s="31" t="s">
        <v>251</v>
      </c>
      <c r="Q3" s="31" t="s">
        <v>374</v>
      </c>
      <c r="R3" s="31"/>
      <c r="S3" s="31"/>
      <c r="T3" s="31"/>
      <c r="U3" s="31"/>
      <c r="V3" s="31"/>
    </row>
    <row r="12" spans="1:22" x14ac:dyDescent="0.25">
      <c r="C12" s="30"/>
    </row>
  </sheetData>
  <autoFilter ref="A1:V3" xr:uid="{00000000-0001-0000-0A00-000000000000}"/>
  <mergeCells count="22">
    <mergeCell ref="F1:F2"/>
    <mergeCell ref="G1:G2"/>
    <mergeCell ref="H1:H2"/>
    <mergeCell ref="A1:A2"/>
    <mergeCell ref="U1:U2"/>
    <mergeCell ref="L1:L2"/>
    <mergeCell ref="B1:B2"/>
    <mergeCell ref="C1:C2"/>
    <mergeCell ref="D1:D2"/>
    <mergeCell ref="E1:E2"/>
    <mergeCell ref="K1:K2"/>
    <mergeCell ref="I1:I2"/>
    <mergeCell ref="J1:J2"/>
    <mergeCell ref="M1:M2"/>
    <mergeCell ref="V1:V2"/>
    <mergeCell ref="N1:N2"/>
    <mergeCell ref="O1:O2"/>
    <mergeCell ref="P1:P2"/>
    <mergeCell ref="Q1:Q2"/>
    <mergeCell ref="S1:S2"/>
    <mergeCell ref="T1:T2"/>
    <mergeCell ref="R1:R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35"/>
  <sheetViews>
    <sheetView workbookViewId="0">
      <pane xSplit="2" ySplit="2" topLeftCell="K3" activePane="bottomRight" state="frozen"/>
      <selection pane="topRight" activeCell="B1" sqref="B1"/>
      <selection pane="bottomLeft" activeCell="A3" sqref="A3"/>
      <selection pane="bottomRight" activeCell="M4" sqref="M4"/>
    </sheetView>
  </sheetViews>
  <sheetFormatPr baseColWidth="10" defaultColWidth="11.42578125" defaultRowHeight="15" x14ac:dyDescent="0.25"/>
  <cols>
    <col min="1" max="1" width="38.140625" bestFit="1" customWidth="1"/>
    <col min="2" max="2" width="10.42578125" customWidth="1"/>
    <col min="3" max="3" width="7.140625" customWidth="1"/>
    <col min="4" max="4" width="7.42578125" customWidth="1"/>
    <col min="5" max="5" width="10.85546875" customWidth="1"/>
    <col min="6" max="6" width="19" customWidth="1"/>
    <col min="7" max="7" width="14.7109375" customWidth="1"/>
    <col min="8" max="8" width="17.140625" customWidth="1"/>
    <col min="9" max="9" width="18.7109375" customWidth="1"/>
    <col min="10" max="10" width="19.28515625" customWidth="1"/>
    <col min="11" max="11" width="15.42578125" style="1" customWidth="1"/>
    <col min="12" max="12" width="15.28515625" customWidth="1"/>
    <col min="13" max="14" width="21.140625" customWidth="1"/>
    <col min="15" max="15" width="23" customWidth="1"/>
    <col min="16" max="16" width="14.85546875" customWidth="1"/>
    <col min="17" max="17" width="24.4257812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47"/>
      <c r="K2" s="44"/>
      <c r="L2" s="44"/>
      <c r="M2" s="47"/>
      <c r="N2" s="44"/>
      <c r="O2" s="44"/>
      <c r="P2" s="44"/>
      <c r="Q2" s="44"/>
      <c r="R2" s="44"/>
      <c r="S2" s="44"/>
      <c r="T2" s="44"/>
      <c r="U2" s="44"/>
      <c r="V2" s="44"/>
    </row>
    <row r="3" spans="1:22" s="4" customFormat="1" x14ac:dyDescent="0.25">
      <c r="A3" t="s">
        <v>1063</v>
      </c>
      <c r="B3" s="3" t="s">
        <v>790</v>
      </c>
      <c r="C3" s="4">
        <v>20</v>
      </c>
      <c r="D3" s="4">
        <v>1000</v>
      </c>
      <c r="E3" s="4" t="s">
        <v>45</v>
      </c>
      <c r="K3" s="6" t="s">
        <v>787</v>
      </c>
      <c r="L3" s="6" t="s">
        <v>788</v>
      </c>
      <c r="N3" s="6" t="s">
        <v>789</v>
      </c>
      <c r="O3" s="3"/>
      <c r="P3" s="6" t="s">
        <v>797</v>
      </c>
      <c r="Q3" s="6" t="s">
        <v>798</v>
      </c>
      <c r="R3" s="39" t="s">
        <v>801</v>
      </c>
      <c r="U3" s="4" t="s">
        <v>799</v>
      </c>
      <c r="V3" s="6" t="s">
        <v>800</v>
      </c>
    </row>
    <row r="4" spans="1:22" s="4" customFormat="1" x14ac:dyDescent="0.25">
      <c r="A4" t="s">
        <v>1064</v>
      </c>
      <c r="B4" s="3" t="s">
        <v>791</v>
      </c>
      <c r="C4" s="4">
        <v>20</v>
      </c>
      <c r="D4" s="4">
        <v>1000</v>
      </c>
      <c r="E4" s="4" t="s">
        <v>45</v>
      </c>
      <c r="K4" s="6" t="s">
        <v>787</v>
      </c>
      <c r="L4" s="6" t="s">
        <v>788</v>
      </c>
      <c r="N4" s="6" t="s">
        <v>789</v>
      </c>
      <c r="O4" s="3"/>
      <c r="P4" s="6" t="s">
        <v>797</v>
      </c>
      <c r="Q4" s="6" t="s">
        <v>798</v>
      </c>
      <c r="R4" s="39" t="s">
        <v>801</v>
      </c>
      <c r="U4" s="4" t="s">
        <v>799</v>
      </c>
      <c r="V4" s="6" t="s">
        <v>800</v>
      </c>
    </row>
    <row r="5" spans="1:22" s="4" customFormat="1" x14ac:dyDescent="0.25">
      <c r="A5" t="s">
        <v>1065</v>
      </c>
      <c r="B5" s="3" t="s">
        <v>792</v>
      </c>
      <c r="C5" s="4">
        <v>20</v>
      </c>
      <c r="D5" s="4">
        <v>1000</v>
      </c>
      <c r="E5" s="4" t="s">
        <v>45</v>
      </c>
      <c r="K5" s="6" t="s">
        <v>787</v>
      </c>
      <c r="L5" s="6" t="s">
        <v>788</v>
      </c>
      <c r="N5" s="6" t="s">
        <v>789</v>
      </c>
      <c r="O5" s="3"/>
      <c r="P5" s="6" t="s">
        <v>797</v>
      </c>
      <c r="Q5" s="6" t="s">
        <v>798</v>
      </c>
      <c r="R5" s="39" t="s">
        <v>801</v>
      </c>
      <c r="U5" s="4" t="s">
        <v>799</v>
      </c>
      <c r="V5" s="6" t="s">
        <v>800</v>
      </c>
    </row>
    <row r="6" spans="1:22" s="4" customFormat="1" x14ac:dyDescent="0.25">
      <c r="A6" t="s">
        <v>1066</v>
      </c>
      <c r="B6" s="3" t="s">
        <v>793</v>
      </c>
      <c r="C6" s="4">
        <v>20</v>
      </c>
      <c r="D6" s="4">
        <v>1000</v>
      </c>
      <c r="E6" s="4" t="s">
        <v>45</v>
      </c>
      <c r="K6" s="6" t="s">
        <v>787</v>
      </c>
      <c r="L6" s="6" t="s">
        <v>788</v>
      </c>
      <c r="N6" s="6" t="s">
        <v>789</v>
      </c>
      <c r="O6" s="3"/>
      <c r="P6" s="6" t="s">
        <v>797</v>
      </c>
      <c r="Q6" s="6" t="s">
        <v>798</v>
      </c>
      <c r="R6" s="39" t="s">
        <v>801</v>
      </c>
      <c r="U6" s="4" t="s">
        <v>799</v>
      </c>
      <c r="V6" s="6" t="s">
        <v>800</v>
      </c>
    </row>
    <row r="7" spans="1:22" s="4" customFormat="1" x14ac:dyDescent="0.25">
      <c r="A7" t="s">
        <v>1067</v>
      </c>
      <c r="B7" s="3" t="s">
        <v>794</v>
      </c>
      <c r="C7" s="4">
        <v>20</v>
      </c>
      <c r="D7" s="4">
        <v>1000</v>
      </c>
      <c r="E7" s="4" t="s">
        <v>45</v>
      </c>
      <c r="K7" s="6" t="s">
        <v>787</v>
      </c>
      <c r="L7" s="6" t="s">
        <v>788</v>
      </c>
      <c r="N7" s="6" t="s">
        <v>789</v>
      </c>
      <c r="O7" s="3"/>
      <c r="P7" s="6" t="s">
        <v>797</v>
      </c>
      <c r="Q7" s="6" t="s">
        <v>798</v>
      </c>
      <c r="R7" s="39" t="s">
        <v>801</v>
      </c>
      <c r="U7" s="4" t="s">
        <v>799</v>
      </c>
      <c r="V7" s="6" t="s">
        <v>800</v>
      </c>
    </row>
    <row r="8" spans="1:22" s="4" customFormat="1" x14ac:dyDescent="0.25">
      <c r="A8" t="s">
        <v>1068</v>
      </c>
      <c r="B8" s="3" t="s">
        <v>795</v>
      </c>
      <c r="C8" s="4">
        <v>20</v>
      </c>
      <c r="D8" s="4">
        <v>1000</v>
      </c>
      <c r="E8" s="4" t="s">
        <v>45</v>
      </c>
      <c r="K8" s="6" t="s">
        <v>787</v>
      </c>
      <c r="L8" s="6" t="s">
        <v>788</v>
      </c>
      <c r="N8" s="6" t="s">
        <v>789</v>
      </c>
      <c r="O8" s="3"/>
      <c r="P8" s="6" t="s">
        <v>797</v>
      </c>
      <c r="Q8" s="6" t="s">
        <v>798</v>
      </c>
      <c r="R8" s="39" t="s">
        <v>801</v>
      </c>
      <c r="U8" s="4" t="s">
        <v>799</v>
      </c>
      <c r="V8" s="6" t="s">
        <v>800</v>
      </c>
    </row>
    <row r="9" spans="1:22" s="4" customFormat="1" x14ac:dyDescent="0.25">
      <c r="A9" t="s">
        <v>1069</v>
      </c>
      <c r="B9" s="3" t="s">
        <v>796</v>
      </c>
      <c r="C9" s="4">
        <v>20</v>
      </c>
      <c r="D9" s="4">
        <v>1000</v>
      </c>
      <c r="E9" s="4" t="s">
        <v>45</v>
      </c>
      <c r="K9" s="6" t="s">
        <v>787</v>
      </c>
      <c r="L9" s="6" t="s">
        <v>788</v>
      </c>
      <c r="N9" s="6" t="s">
        <v>789</v>
      </c>
      <c r="O9" s="3"/>
      <c r="P9" s="6" t="s">
        <v>797</v>
      </c>
      <c r="Q9" s="6" t="s">
        <v>798</v>
      </c>
      <c r="R9" s="39" t="s">
        <v>801</v>
      </c>
      <c r="U9" s="4" t="s">
        <v>799</v>
      </c>
      <c r="V9" s="6" t="s">
        <v>800</v>
      </c>
    </row>
    <row r="10" spans="1:22" s="4" customFormat="1" x14ac:dyDescent="0.25">
      <c r="B10" s="3"/>
      <c r="K10" s="3"/>
      <c r="L10" s="6"/>
      <c r="N10"/>
      <c r="O10"/>
      <c r="S10" s="6"/>
    </row>
    <row r="11" spans="1:22" s="4" customFormat="1" x14ac:dyDescent="0.25">
      <c r="B11" s="3"/>
      <c r="F11" s="6"/>
      <c r="G11" s="6"/>
      <c r="H11" s="6"/>
      <c r="I11" s="6"/>
      <c r="J11" s="6"/>
      <c r="K11" s="3"/>
      <c r="L11" s="6"/>
      <c r="M11"/>
      <c r="N11"/>
    </row>
    <row r="12" spans="1:22" s="4" customFormat="1" x14ac:dyDescent="0.25">
      <c r="B12" s="3"/>
      <c r="F12" s="6"/>
      <c r="G12" s="6"/>
      <c r="H12" s="6"/>
      <c r="I12" s="6"/>
      <c r="J12" s="6"/>
      <c r="K12" s="3"/>
      <c r="L12" s="6"/>
      <c r="M12"/>
    </row>
    <row r="13" spans="1:22" s="4" customFormat="1" x14ac:dyDescent="0.25">
      <c r="B13" s="3"/>
      <c r="F13" s="6"/>
      <c r="G13" s="6"/>
      <c r="H13" s="6"/>
      <c r="I13" s="6"/>
      <c r="J13" s="6"/>
      <c r="K13" s="5"/>
      <c r="L13" s="6"/>
      <c r="M13"/>
    </row>
    <row r="14" spans="1:22" s="4" customFormat="1" x14ac:dyDescent="0.25">
      <c r="B14" s="3"/>
      <c r="F14" s="6"/>
      <c r="G14" s="6"/>
      <c r="H14" s="6"/>
      <c r="I14" s="6"/>
      <c r="J14" s="6"/>
      <c r="K14" s="3"/>
      <c r="M14" s="6"/>
    </row>
    <row r="15" spans="1:22" s="4" customFormat="1" x14ac:dyDescent="0.25">
      <c r="B15" s="3"/>
      <c r="F15" s="6"/>
      <c r="G15" s="6"/>
      <c r="H15" s="6"/>
      <c r="I15" s="6"/>
      <c r="J15" s="6"/>
      <c r="K15" s="3"/>
      <c r="M15" s="6"/>
    </row>
    <row r="16" spans="1:22" s="4" customFormat="1" x14ac:dyDescent="0.25">
      <c r="B16" s="3"/>
      <c r="F16" s="6"/>
      <c r="G16" s="6"/>
      <c r="H16" s="6"/>
      <c r="I16" s="6"/>
      <c r="J16" s="6"/>
      <c r="K16" s="3"/>
      <c r="M16" s="6"/>
    </row>
    <row r="17" spans="2:14" s="4" customFormat="1" x14ac:dyDescent="0.25">
      <c r="B17" s="3"/>
      <c r="F17" s="6"/>
      <c r="G17" s="6"/>
      <c r="H17" s="6"/>
      <c r="I17" s="6"/>
      <c r="J17" s="6"/>
      <c r="K17" s="3"/>
      <c r="M17" s="6"/>
    </row>
    <row r="18" spans="2:14" s="4" customFormat="1" x14ac:dyDescent="0.25">
      <c r="B18" s="3"/>
      <c r="F18" s="6"/>
      <c r="G18" s="6"/>
      <c r="H18" s="6"/>
      <c r="I18" s="6"/>
      <c r="J18" s="6"/>
      <c r="K18" s="3"/>
      <c r="M18" s="6"/>
    </row>
    <row r="19" spans="2:14" s="4" customFormat="1" x14ac:dyDescent="0.25">
      <c r="B19" s="3"/>
      <c r="K19" s="3"/>
      <c r="M19" s="6"/>
    </row>
    <row r="20" spans="2:14" s="4" customFormat="1" x14ac:dyDescent="0.25">
      <c r="B20" s="3"/>
      <c r="K20" s="3"/>
      <c r="M20" s="6"/>
    </row>
    <row r="21" spans="2:14" s="4" customFormat="1" x14ac:dyDescent="0.25">
      <c r="B21" s="3"/>
      <c r="K21" s="3"/>
      <c r="M21" s="6"/>
    </row>
    <row r="22" spans="2:14" s="4" customFormat="1" x14ac:dyDescent="0.25">
      <c r="B22" s="3"/>
      <c r="K22" s="3"/>
      <c r="M22" s="6"/>
    </row>
    <row r="23" spans="2:14" s="4" customFormat="1" x14ac:dyDescent="0.25">
      <c r="B23" s="3"/>
      <c r="K23" s="3"/>
      <c r="M23" s="6"/>
    </row>
    <row r="24" spans="2:14" s="4" customFormat="1" x14ac:dyDescent="0.25">
      <c r="B24" s="3"/>
      <c r="K24" s="3"/>
      <c r="M24" s="6"/>
    </row>
    <row r="25" spans="2:14" s="4" customFormat="1" x14ac:dyDescent="0.25">
      <c r="B25" s="3"/>
      <c r="K25" s="3"/>
      <c r="M25" s="6"/>
    </row>
    <row r="26" spans="2:14" s="4" customFormat="1" x14ac:dyDescent="0.25">
      <c r="B26" s="3"/>
      <c r="K26" s="3"/>
      <c r="M26" s="6"/>
    </row>
    <row r="27" spans="2:14" s="4" customFormat="1" x14ac:dyDescent="0.25">
      <c r="B27" s="3"/>
      <c r="K27" s="3"/>
      <c r="M27" s="6"/>
    </row>
    <row r="28" spans="2:14" s="4" customFormat="1" x14ac:dyDescent="0.25">
      <c r="B28" s="3"/>
      <c r="K28" s="5"/>
      <c r="M28" s="6"/>
    </row>
    <row r="29" spans="2:14" s="4" customFormat="1" x14ac:dyDescent="0.25">
      <c r="B29" s="3"/>
      <c r="K29" s="3"/>
      <c r="M29" s="6"/>
      <c r="N29" s="6"/>
    </row>
    <row r="30" spans="2:14" s="4" customFormat="1" x14ac:dyDescent="0.25">
      <c r="B30" s="3"/>
      <c r="K30" s="5"/>
      <c r="M30" s="6"/>
      <c r="N30" s="6"/>
    </row>
    <row r="31" spans="2:14" s="4" customFormat="1" x14ac:dyDescent="0.25">
      <c r="B31" s="3"/>
      <c r="K31" s="3"/>
      <c r="M31" s="6"/>
      <c r="N31" s="6"/>
    </row>
    <row r="32" spans="2:14" s="4" customFormat="1" x14ac:dyDescent="0.25">
      <c r="B32" s="3"/>
      <c r="K32" s="3"/>
      <c r="M32" s="6"/>
      <c r="N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9" xr:uid="{00000000-0001-0000-0B00-000000000000}"/>
  <mergeCells count="22">
    <mergeCell ref="T1:T2"/>
    <mergeCell ref="U1:U2"/>
    <mergeCell ref="V1:V2"/>
    <mergeCell ref="N1:N2"/>
    <mergeCell ref="O1:O2"/>
    <mergeCell ref="P1:P2"/>
    <mergeCell ref="Q1:Q2"/>
    <mergeCell ref="R1:R2"/>
    <mergeCell ref="S1:S2"/>
    <mergeCell ref="M1:M2"/>
    <mergeCell ref="A1:A2"/>
    <mergeCell ref="L1:L2"/>
    <mergeCell ref="B1:B2"/>
    <mergeCell ref="C1:C2"/>
    <mergeCell ref="D1:D2"/>
    <mergeCell ref="E1:E2"/>
    <mergeCell ref="K1:K2"/>
    <mergeCell ref="F1:F2"/>
    <mergeCell ref="G1:G2"/>
    <mergeCell ref="H1:H2"/>
    <mergeCell ref="I1:I2"/>
    <mergeCell ref="J1:J2"/>
  </mergeCells>
  <hyperlinks>
    <hyperlink ref="R3" r:id="rId1" xr:uid="{00000000-0004-0000-0B00-000000000000}"/>
    <hyperlink ref="R4:R9" r:id="rId2" display="Datenblatt" xr:uid="{00000000-0004-0000-0B00-000001000000}"/>
  </hyperlinks>
  <pageMargins left="0.7" right="0.7" top="0.78740157499999996" bottom="0.78740157499999996" header="0.3" footer="0.3"/>
  <pageSetup paperSize="9"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35"/>
  <sheetViews>
    <sheetView zoomScaleNormal="100" workbookViewId="0">
      <pane xSplit="2" ySplit="2" topLeftCell="C3" activePane="bottomRight" state="frozen"/>
      <selection pane="topRight" activeCell="B1" sqref="B1"/>
      <selection pane="bottomLeft" activeCell="A3" sqref="A3"/>
      <selection pane="bottomRight" activeCell="M3" sqref="M3"/>
    </sheetView>
  </sheetViews>
  <sheetFormatPr baseColWidth="10" defaultColWidth="11.42578125" defaultRowHeight="15" x14ac:dyDescent="0.25"/>
  <cols>
    <col min="1" max="1" width="38.42578125" bestFit="1" customWidth="1"/>
    <col min="2" max="2" width="10.42578125" customWidth="1"/>
    <col min="3" max="3" width="7.140625" customWidth="1"/>
    <col min="4" max="4" width="7.42578125" customWidth="1"/>
    <col min="5" max="5" width="10.85546875" customWidth="1"/>
    <col min="6" max="6" width="23.42578125" customWidth="1"/>
    <col min="7" max="7" width="14.7109375" customWidth="1"/>
    <col min="8" max="8" width="23" customWidth="1"/>
    <col min="9" max="9" width="19.7109375" customWidth="1"/>
    <col min="10" max="10" width="18.7109375"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4" t="s">
        <v>802</v>
      </c>
      <c r="B1" s="44"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4"/>
      <c r="B2" s="44"/>
      <c r="C2" s="44"/>
      <c r="D2" s="44"/>
      <c r="E2" s="44"/>
      <c r="F2" s="49"/>
      <c r="G2" s="49"/>
      <c r="H2" s="49"/>
      <c r="I2" s="47"/>
      <c r="J2" s="47"/>
      <c r="K2" s="44"/>
      <c r="L2" s="44"/>
      <c r="M2" s="47"/>
      <c r="N2" s="44"/>
      <c r="O2" s="44"/>
      <c r="P2" s="44"/>
      <c r="Q2" s="44"/>
      <c r="R2" s="44"/>
      <c r="S2" s="44"/>
      <c r="T2" s="44"/>
      <c r="U2" s="44"/>
      <c r="V2" s="44"/>
    </row>
    <row r="3" spans="1:22" s="4" customFormat="1" x14ac:dyDescent="0.25">
      <c r="A3" t="s">
        <v>1070</v>
      </c>
      <c r="B3" s="3" t="s">
        <v>110</v>
      </c>
      <c r="K3" s="6" t="s">
        <v>214</v>
      </c>
      <c r="L3" s="4" t="s">
        <v>212</v>
      </c>
      <c r="N3" s="4" t="s">
        <v>213</v>
      </c>
      <c r="O3" s="3"/>
      <c r="P3" s="6" t="s">
        <v>764</v>
      </c>
      <c r="Q3" t="s">
        <v>767</v>
      </c>
      <c r="R3"/>
      <c r="V3" s="6" t="s">
        <v>214</v>
      </c>
    </row>
    <row r="4" spans="1:22" s="4" customFormat="1" x14ac:dyDescent="0.25">
      <c r="A4" t="s">
        <v>1071</v>
      </c>
      <c r="B4" s="3" t="s">
        <v>111</v>
      </c>
      <c r="K4" s="6" t="s">
        <v>216</v>
      </c>
      <c r="L4" s="4" t="s">
        <v>212</v>
      </c>
      <c r="N4" s="4" t="s">
        <v>215</v>
      </c>
      <c r="O4" s="3"/>
      <c r="P4" s="6" t="s">
        <v>764</v>
      </c>
      <c r="Q4" t="s">
        <v>767</v>
      </c>
      <c r="R4"/>
      <c r="V4" s="6" t="s">
        <v>216</v>
      </c>
    </row>
    <row r="5" spans="1:22" s="4" customFormat="1" x14ac:dyDescent="0.25">
      <c r="A5" t="s">
        <v>1072</v>
      </c>
      <c r="B5" s="3" t="s">
        <v>112</v>
      </c>
      <c r="C5" s="4">
        <v>457.9</v>
      </c>
      <c r="D5" s="4">
        <v>514.5</v>
      </c>
      <c r="E5" s="4" t="s">
        <v>217</v>
      </c>
      <c r="K5" s="4" t="s">
        <v>244</v>
      </c>
      <c r="L5" s="4" t="s">
        <v>218</v>
      </c>
      <c r="N5" s="4" t="s">
        <v>219</v>
      </c>
      <c r="O5" s="3"/>
      <c r="P5" s="6" t="s">
        <v>764</v>
      </c>
      <c r="Q5" t="s">
        <v>767</v>
      </c>
      <c r="R5"/>
      <c r="V5" s="6" t="s">
        <v>220</v>
      </c>
    </row>
    <row r="6" spans="1:22" s="4" customFormat="1" x14ac:dyDescent="0.25">
      <c r="A6" t="s">
        <v>1073</v>
      </c>
      <c r="B6" s="3" t="s">
        <v>113</v>
      </c>
      <c r="C6" s="4">
        <v>0</v>
      </c>
      <c r="D6" s="4" t="s">
        <v>221</v>
      </c>
      <c r="E6" s="4" t="s">
        <v>45</v>
      </c>
      <c r="K6" s="6" t="s">
        <v>245</v>
      </c>
      <c r="L6" s="6" t="s">
        <v>222</v>
      </c>
      <c r="N6" s="6" t="s">
        <v>223</v>
      </c>
      <c r="O6" s="3"/>
      <c r="P6" s="6" t="s">
        <v>764</v>
      </c>
      <c r="Q6" t="s">
        <v>767</v>
      </c>
      <c r="R6"/>
      <c r="V6" s="6"/>
    </row>
    <row r="7" spans="1:22" s="4" customFormat="1" x14ac:dyDescent="0.25">
      <c r="A7" t="s">
        <v>1074</v>
      </c>
      <c r="B7" s="3" t="s">
        <v>114</v>
      </c>
      <c r="K7" s="6" t="s">
        <v>225</v>
      </c>
      <c r="L7" s="4" t="s">
        <v>222</v>
      </c>
      <c r="N7" s="6" t="s">
        <v>224</v>
      </c>
      <c r="O7" s="3"/>
      <c r="P7" s="6" t="s">
        <v>764</v>
      </c>
      <c r="Q7" t="s">
        <v>767</v>
      </c>
      <c r="R7"/>
      <c r="V7" s="6" t="s">
        <v>225</v>
      </c>
    </row>
    <row r="8" spans="1:22" s="4" customFormat="1" x14ac:dyDescent="0.25">
      <c r="A8" t="s">
        <v>1075</v>
      </c>
      <c r="B8" s="3" t="s">
        <v>115</v>
      </c>
      <c r="K8" s="4" t="s">
        <v>226</v>
      </c>
      <c r="L8" s="4" t="s">
        <v>212</v>
      </c>
      <c r="N8" s="4" t="s">
        <v>227</v>
      </c>
      <c r="O8" s="3" t="s">
        <v>228</v>
      </c>
      <c r="P8" s="6"/>
      <c r="Q8" t="s">
        <v>768</v>
      </c>
      <c r="R8"/>
    </row>
    <row r="9" spans="1:22" s="4" customFormat="1" x14ac:dyDescent="0.25">
      <c r="A9" t="s">
        <v>1076</v>
      </c>
      <c r="B9" s="3" t="s">
        <v>116</v>
      </c>
      <c r="K9" s="4" t="s">
        <v>229</v>
      </c>
      <c r="L9" s="4" t="s">
        <v>212</v>
      </c>
      <c r="N9" s="4" t="s">
        <v>230</v>
      </c>
      <c r="O9" s="3" t="s">
        <v>231</v>
      </c>
      <c r="P9" s="6"/>
      <c r="Q9" t="s">
        <v>768</v>
      </c>
      <c r="R9"/>
      <c r="V9" s="4" t="s">
        <v>201</v>
      </c>
    </row>
    <row r="10" spans="1:22" s="4" customFormat="1" x14ac:dyDescent="0.25">
      <c r="A10" t="s">
        <v>1077</v>
      </c>
      <c r="B10" s="3" t="s">
        <v>117</v>
      </c>
      <c r="K10" s="4" t="s">
        <v>232</v>
      </c>
      <c r="L10" s="4" t="s">
        <v>212</v>
      </c>
      <c r="N10" s="4" t="s">
        <v>233</v>
      </c>
      <c r="O10" s="3" t="s">
        <v>234</v>
      </c>
      <c r="P10" s="6"/>
      <c r="Q10" t="s">
        <v>768</v>
      </c>
      <c r="R10"/>
    </row>
    <row r="11" spans="1:22" s="4" customFormat="1" x14ac:dyDescent="0.25">
      <c r="A11" t="s">
        <v>1078</v>
      </c>
      <c r="B11" s="3" t="s">
        <v>118</v>
      </c>
      <c r="K11" s="6" t="s">
        <v>235</v>
      </c>
      <c r="L11" s="6" t="s">
        <v>236</v>
      </c>
      <c r="N11" s="6" t="s">
        <v>237</v>
      </c>
      <c r="O11" s="3"/>
      <c r="P11" s="6"/>
      <c r="Q11" t="s">
        <v>768</v>
      </c>
      <c r="R11"/>
      <c r="V11" s="4" t="s">
        <v>201</v>
      </c>
    </row>
    <row r="12" spans="1:22" s="4" customFormat="1" x14ac:dyDescent="0.25">
      <c r="A12" t="s">
        <v>1079</v>
      </c>
      <c r="B12" s="3" t="s">
        <v>119</v>
      </c>
      <c r="K12" s="6" t="s">
        <v>235</v>
      </c>
      <c r="L12" s="6" t="s">
        <v>236</v>
      </c>
      <c r="N12" s="6" t="s">
        <v>238</v>
      </c>
      <c r="O12" s="3"/>
      <c r="P12" s="6"/>
      <c r="Q12" t="s">
        <v>768</v>
      </c>
      <c r="R12"/>
    </row>
    <row r="13" spans="1:22" s="4" customFormat="1" x14ac:dyDescent="0.25">
      <c r="A13" t="s">
        <v>1080</v>
      </c>
      <c r="B13" s="3" t="s">
        <v>120</v>
      </c>
      <c r="C13" s="4">
        <v>0</v>
      </c>
      <c r="D13" s="4">
        <v>500</v>
      </c>
      <c r="E13" s="4" t="s">
        <v>239</v>
      </c>
      <c r="K13" s="6" t="s">
        <v>240</v>
      </c>
      <c r="L13" s="6" t="s">
        <v>241</v>
      </c>
      <c r="N13" s="6" t="s">
        <v>242</v>
      </c>
      <c r="O13" s="5"/>
      <c r="P13" s="6" t="s">
        <v>764</v>
      </c>
      <c r="Q13" t="s">
        <v>767</v>
      </c>
      <c r="R13"/>
      <c r="V13" s="4" t="s">
        <v>243</v>
      </c>
    </row>
    <row r="14" spans="1:22" s="4" customFormat="1" x14ac:dyDescent="0.25">
      <c r="A14" t="s">
        <v>1081</v>
      </c>
      <c r="B14" s="3" t="s">
        <v>121</v>
      </c>
      <c r="K14" s="6" t="s">
        <v>598</v>
      </c>
      <c r="L14" s="6" t="s">
        <v>599</v>
      </c>
      <c r="N14" s="6" t="s">
        <v>600</v>
      </c>
      <c r="O14" s="3" t="s">
        <v>601</v>
      </c>
      <c r="Q14" s="6" t="s">
        <v>587</v>
      </c>
      <c r="R14" s="6"/>
      <c r="U14" s="4" t="s">
        <v>603</v>
      </c>
      <c r="V14" s="6" t="s">
        <v>602</v>
      </c>
    </row>
    <row r="15" spans="1:22" s="4" customFormat="1" x14ac:dyDescent="0.25">
      <c r="A15" t="s">
        <v>1082</v>
      </c>
      <c r="B15" s="3" t="s">
        <v>122</v>
      </c>
      <c r="K15" s="6" t="s">
        <v>598</v>
      </c>
      <c r="L15" s="6" t="s">
        <v>599</v>
      </c>
      <c r="N15" s="6" t="s">
        <v>604</v>
      </c>
      <c r="O15" s="3" t="s">
        <v>605</v>
      </c>
      <c r="Q15" s="6"/>
      <c r="R15" s="6"/>
    </row>
    <row r="16" spans="1:22" s="4" customFormat="1" x14ac:dyDescent="0.25">
      <c r="A16" t="s">
        <v>1083</v>
      </c>
      <c r="B16" s="3" t="s">
        <v>123</v>
      </c>
      <c r="K16" s="6" t="s">
        <v>623</v>
      </c>
      <c r="L16" s="6" t="s">
        <v>624</v>
      </c>
      <c r="N16" s="6" t="s">
        <v>625</v>
      </c>
      <c r="O16" s="3">
        <v>9021103</v>
      </c>
      <c r="Q16" s="6" t="s">
        <v>587</v>
      </c>
      <c r="R16" s="6"/>
      <c r="U16" s="4" t="s">
        <v>626</v>
      </c>
    </row>
    <row r="17" spans="1:22" s="4" customFormat="1" x14ac:dyDescent="0.25">
      <c r="A17" t="s">
        <v>1084</v>
      </c>
      <c r="B17" s="3" t="s">
        <v>744</v>
      </c>
      <c r="C17" s="4">
        <v>0</v>
      </c>
      <c r="K17" s="6" t="s">
        <v>235</v>
      </c>
      <c r="L17" s="6" t="s">
        <v>212</v>
      </c>
      <c r="N17" s="6" t="s">
        <v>745</v>
      </c>
      <c r="O17" s="3" t="s">
        <v>746</v>
      </c>
      <c r="Q17" s="6" t="s">
        <v>587</v>
      </c>
      <c r="R17" s="6"/>
      <c r="U17" s="4" t="s">
        <v>747</v>
      </c>
      <c r="V17" s="4" t="s">
        <v>748</v>
      </c>
    </row>
    <row r="18" spans="1:22" s="4" customFormat="1" x14ac:dyDescent="0.25">
      <c r="A18" t="s">
        <v>1085</v>
      </c>
      <c r="B18" s="3" t="s">
        <v>752</v>
      </c>
      <c r="K18" s="6" t="s">
        <v>751</v>
      </c>
      <c r="L18" s="6" t="s">
        <v>749</v>
      </c>
      <c r="N18" s="6" t="s">
        <v>750</v>
      </c>
      <c r="O18" s="3" t="s">
        <v>753</v>
      </c>
      <c r="Q18" s="6" t="s">
        <v>587</v>
      </c>
      <c r="R18" s="6"/>
      <c r="V18" s="6" t="s">
        <v>748</v>
      </c>
    </row>
    <row r="19" spans="1:22" s="4" customFormat="1" x14ac:dyDescent="0.25">
      <c r="B19" s="3"/>
      <c r="K19" s="3"/>
      <c r="N19" s="6"/>
      <c r="O19" s="6"/>
    </row>
    <row r="20" spans="1:22" s="4" customFormat="1" x14ac:dyDescent="0.25">
      <c r="B20" s="3"/>
      <c r="K20" s="3"/>
      <c r="M20" s="6"/>
    </row>
    <row r="21" spans="1:22" s="4" customFormat="1" x14ac:dyDescent="0.25">
      <c r="B21" s="3"/>
      <c r="K21" s="3"/>
      <c r="M21" s="6"/>
    </row>
    <row r="22" spans="1:22" s="4" customFormat="1" x14ac:dyDescent="0.25">
      <c r="B22" s="3"/>
      <c r="K22" s="3"/>
      <c r="M22" s="6"/>
    </row>
    <row r="23" spans="1:22" s="4" customFormat="1" x14ac:dyDescent="0.25">
      <c r="B23" s="3"/>
      <c r="K23" s="3"/>
      <c r="M23" s="6"/>
    </row>
    <row r="24" spans="1:22" s="4" customFormat="1" x14ac:dyDescent="0.25">
      <c r="B24" s="3"/>
      <c r="K24" s="3"/>
      <c r="M24" s="6"/>
    </row>
    <row r="25" spans="1:22" s="4" customFormat="1" x14ac:dyDescent="0.25">
      <c r="B25" s="3"/>
      <c r="K25" s="3"/>
      <c r="M25" s="6"/>
    </row>
    <row r="26" spans="1:22" s="4" customFormat="1" x14ac:dyDescent="0.25">
      <c r="B26" s="3"/>
      <c r="K26" s="3"/>
      <c r="M26" s="6"/>
    </row>
    <row r="27" spans="1:22" s="4" customFormat="1" x14ac:dyDescent="0.25">
      <c r="B27" s="3"/>
      <c r="K27" s="3"/>
      <c r="M27" s="6"/>
    </row>
    <row r="28" spans="1:22" s="4" customFormat="1" x14ac:dyDescent="0.25">
      <c r="B28" s="3"/>
      <c r="K28" s="5"/>
      <c r="M28" s="6"/>
    </row>
    <row r="29" spans="1:22" s="4" customFormat="1" x14ac:dyDescent="0.25">
      <c r="B29" s="3"/>
      <c r="K29" s="3"/>
      <c r="M29" s="6"/>
    </row>
    <row r="30" spans="1:22" s="4" customFormat="1" x14ac:dyDescent="0.25">
      <c r="B30" s="3"/>
      <c r="K30" s="5"/>
      <c r="M30" s="6"/>
    </row>
    <row r="31" spans="1:22" s="4" customFormat="1" x14ac:dyDescent="0.25">
      <c r="B31" s="3"/>
      <c r="K31" s="3"/>
      <c r="M31" s="6"/>
    </row>
    <row r="32" spans="1:22" s="4" customFormat="1" x14ac:dyDescent="0.25">
      <c r="B32" s="3"/>
      <c r="K32" s="3"/>
      <c r="M32" s="6"/>
    </row>
    <row r="33" spans="2:13" s="4" customFormat="1" x14ac:dyDescent="0.25">
      <c r="B33" s="3"/>
      <c r="K33" s="3"/>
      <c r="M33" s="6"/>
    </row>
    <row r="34" spans="2:13" s="4" customFormat="1" x14ac:dyDescent="0.25">
      <c r="B34" s="3"/>
      <c r="K34" s="3"/>
      <c r="M34" s="6"/>
    </row>
    <row r="35" spans="2:13" s="4" customFormat="1" x14ac:dyDescent="0.25">
      <c r="B35" s="3"/>
      <c r="K35" s="3"/>
      <c r="M35" s="6"/>
    </row>
  </sheetData>
  <autoFilter ref="A1:V18" xr:uid="{00000000-0001-0000-0C00-000000000000}"/>
  <mergeCells count="2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 ref="M1:M2"/>
    <mergeCell ref="C1:C2"/>
    <mergeCell ref="D1:D2"/>
    <mergeCell ref="F1:F2"/>
    <mergeCell ref="G1:G2"/>
    <mergeCell ref="H1:H2"/>
  </mergeCells>
  <pageMargins left="0.7" right="0.7" top="0.78740157499999996" bottom="0.78740157499999996"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
  <sheetViews>
    <sheetView zoomScaleNormal="100" workbookViewId="0">
      <pane xSplit="2" ySplit="2" topLeftCell="D3" activePane="bottomRight" state="frozen"/>
      <selection pane="topRight" activeCell="C1" sqref="C1"/>
      <selection pane="bottomLeft" activeCell="A3" sqref="A3"/>
      <selection pane="bottomRight" activeCell="H4" sqref="H4"/>
    </sheetView>
  </sheetViews>
  <sheetFormatPr baseColWidth="10" defaultColWidth="11.42578125" defaultRowHeight="15" x14ac:dyDescent="0.25"/>
  <cols>
    <col min="1" max="1" width="38.28515625" bestFit="1" customWidth="1"/>
    <col min="3" max="3" width="24.85546875" bestFit="1" customWidth="1"/>
    <col min="4" max="4" width="23.5703125" customWidth="1"/>
    <col min="5" max="5" width="14.85546875" bestFit="1" customWidth="1"/>
    <col min="6" max="6" width="12.140625" bestFit="1" customWidth="1"/>
    <col min="7" max="7" width="19.42578125" customWidth="1"/>
    <col min="8" max="8" width="27.42578125" bestFit="1" customWidth="1"/>
    <col min="9" max="9" width="14.28515625" bestFit="1" customWidth="1"/>
    <col min="10" max="10" width="21.5703125" bestFit="1" customWidth="1"/>
    <col min="11" max="11" width="17.7109375" bestFit="1" customWidth="1"/>
  </cols>
  <sheetData>
    <row r="1" spans="1:16" ht="15" customHeight="1" x14ac:dyDescent="0.25">
      <c r="A1" s="40" t="s">
        <v>802</v>
      </c>
      <c r="B1" s="40" t="s">
        <v>53</v>
      </c>
      <c r="C1" s="45" t="s">
        <v>144</v>
      </c>
      <c r="D1" s="45" t="s">
        <v>145</v>
      </c>
      <c r="E1" s="44" t="s">
        <v>142</v>
      </c>
      <c r="F1" s="44" t="s">
        <v>143</v>
      </c>
      <c r="G1" s="44" t="s">
        <v>2</v>
      </c>
      <c r="H1" s="47" t="s">
        <v>1098</v>
      </c>
      <c r="I1" s="44" t="s">
        <v>3</v>
      </c>
      <c r="J1" s="44" t="s">
        <v>32</v>
      </c>
      <c r="K1" s="42" t="s">
        <v>81</v>
      </c>
      <c r="L1" s="42" t="s">
        <v>55</v>
      </c>
      <c r="M1" s="44" t="s">
        <v>82</v>
      </c>
      <c r="N1" s="42" t="s">
        <v>56</v>
      </c>
      <c r="O1" s="42" t="s">
        <v>83</v>
      </c>
      <c r="P1" s="44" t="s">
        <v>5</v>
      </c>
    </row>
    <row r="2" spans="1:16" x14ac:dyDescent="0.25">
      <c r="A2" s="41"/>
      <c r="B2" s="41"/>
      <c r="C2" s="46"/>
      <c r="D2" s="46"/>
      <c r="E2" s="44"/>
      <c r="F2" s="44"/>
      <c r="G2" s="44"/>
      <c r="H2" s="47"/>
      <c r="I2" s="44"/>
      <c r="J2" s="44"/>
      <c r="K2" s="43"/>
      <c r="L2" s="43"/>
      <c r="M2" s="44"/>
      <c r="N2" s="43"/>
      <c r="O2" s="43"/>
      <c r="P2" s="44"/>
    </row>
    <row r="3" spans="1:16" x14ac:dyDescent="0.25">
      <c r="A3" t="s">
        <v>803</v>
      </c>
      <c r="B3" s="3" t="s">
        <v>148</v>
      </c>
      <c r="C3" t="s">
        <v>165</v>
      </c>
      <c r="D3" t="s">
        <v>166</v>
      </c>
      <c r="E3" s="4"/>
      <c r="F3" s="4"/>
      <c r="G3" s="4" t="s">
        <v>167</v>
      </c>
      <c r="I3" s="4" t="s">
        <v>168</v>
      </c>
      <c r="J3" s="3"/>
      <c r="K3" s="4" t="s">
        <v>764</v>
      </c>
      <c r="L3" s="6" t="s">
        <v>765</v>
      </c>
      <c r="M3" s="4"/>
      <c r="N3" s="4"/>
      <c r="O3" s="4"/>
      <c r="P3" s="4" t="s">
        <v>169</v>
      </c>
    </row>
    <row r="4" spans="1:16" x14ac:dyDescent="0.25">
      <c r="A4" t="s">
        <v>804</v>
      </c>
      <c r="B4" s="3" t="s">
        <v>149</v>
      </c>
      <c r="C4" s="4" t="s">
        <v>170</v>
      </c>
      <c r="D4" s="4" t="s">
        <v>171</v>
      </c>
      <c r="E4" s="4" t="s">
        <v>172</v>
      </c>
      <c r="F4" s="6" t="s">
        <v>175</v>
      </c>
      <c r="G4" s="4" t="s">
        <v>167</v>
      </c>
      <c r="I4" s="4" t="s">
        <v>173</v>
      </c>
      <c r="J4" s="3"/>
      <c r="K4" s="4" t="s">
        <v>764</v>
      </c>
      <c r="L4" s="6" t="s">
        <v>765</v>
      </c>
      <c r="M4" s="4"/>
      <c r="N4" s="4"/>
      <c r="O4" s="4"/>
      <c r="P4" s="4" t="s">
        <v>174</v>
      </c>
    </row>
    <row r="5" spans="1:16" s="16" customFormat="1" x14ac:dyDescent="0.25">
      <c r="A5" t="s">
        <v>805</v>
      </c>
      <c r="B5" s="14" t="s">
        <v>272</v>
      </c>
      <c r="C5" s="15" t="s">
        <v>273</v>
      </c>
      <c r="D5" s="15" t="s">
        <v>273</v>
      </c>
      <c r="E5" s="15"/>
      <c r="F5" s="15"/>
      <c r="G5" s="15" t="s">
        <v>167</v>
      </c>
      <c r="I5" s="15" t="s">
        <v>415</v>
      </c>
      <c r="J5" s="14" t="s">
        <v>416</v>
      </c>
      <c r="K5" s="15" t="s">
        <v>251</v>
      </c>
      <c r="L5" s="15" t="s">
        <v>274</v>
      </c>
      <c r="M5" s="15"/>
      <c r="N5" s="34">
        <v>43374</v>
      </c>
      <c r="O5" s="15"/>
      <c r="P5" s="15" t="s">
        <v>275</v>
      </c>
    </row>
    <row r="6" spans="1:16" s="16" customFormat="1" x14ac:dyDescent="0.25">
      <c r="A6" t="s">
        <v>806</v>
      </c>
      <c r="B6" s="14" t="s">
        <v>279</v>
      </c>
      <c r="C6" s="15"/>
      <c r="D6" s="15" t="s">
        <v>420</v>
      </c>
      <c r="E6" s="15" t="s">
        <v>353</v>
      </c>
      <c r="F6" s="15" t="s">
        <v>356</v>
      </c>
      <c r="G6" s="15" t="s">
        <v>167</v>
      </c>
      <c r="I6" s="15" t="s">
        <v>276</v>
      </c>
      <c r="J6" s="14"/>
      <c r="K6" s="15" t="s">
        <v>251</v>
      </c>
      <c r="L6" s="15" t="s">
        <v>274</v>
      </c>
      <c r="M6" s="15"/>
      <c r="N6" s="15"/>
      <c r="O6" s="15"/>
      <c r="P6" s="15" t="s">
        <v>354</v>
      </c>
    </row>
    <row r="7" spans="1:16" s="16" customFormat="1" x14ac:dyDescent="0.25">
      <c r="A7" t="s">
        <v>807</v>
      </c>
      <c r="B7" s="14" t="s">
        <v>280</v>
      </c>
      <c r="C7" s="15" t="s">
        <v>278</v>
      </c>
      <c r="D7" s="15"/>
      <c r="E7" s="15" t="s">
        <v>355</v>
      </c>
      <c r="F7" s="15" t="s">
        <v>356</v>
      </c>
      <c r="G7" s="15" t="s">
        <v>167</v>
      </c>
      <c r="I7" s="15" t="s">
        <v>277</v>
      </c>
      <c r="J7" s="14"/>
      <c r="K7" s="15" t="s">
        <v>251</v>
      </c>
      <c r="L7" s="15" t="s">
        <v>274</v>
      </c>
      <c r="M7" s="15"/>
      <c r="N7" s="15"/>
      <c r="O7" s="15"/>
      <c r="P7" s="15" t="s">
        <v>174</v>
      </c>
    </row>
    <row r="8" spans="1:16" s="16" customFormat="1" x14ac:dyDescent="0.25">
      <c r="A8" t="s">
        <v>808</v>
      </c>
      <c r="B8" s="14" t="s">
        <v>281</v>
      </c>
      <c r="C8" s="15" t="s">
        <v>278</v>
      </c>
      <c r="D8" s="15"/>
      <c r="E8" s="15" t="s">
        <v>355</v>
      </c>
      <c r="F8" s="15" t="s">
        <v>356</v>
      </c>
      <c r="G8" s="15" t="s">
        <v>167</v>
      </c>
      <c r="I8" s="15" t="s">
        <v>277</v>
      </c>
      <c r="J8" s="14"/>
      <c r="K8" s="15" t="s">
        <v>251</v>
      </c>
      <c r="L8" s="15" t="s">
        <v>274</v>
      </c>
      <c r="M8" s="15"/>
      <c r="N8" s="15"/>
      <c r="O8" s="15"/>
      <c r="P8" s="15" t="s">
        <v>174</v>
      </c>
    </row>
    <row r="9" spans="1:16" s="16" customFormat="1" x14ac:dyDescent="0.25">
      <c r="A9" t="s">
        <v>809</v>
      </c>
      <c r="B9" s="14" t="s">
        <v>282</v>
      </c>
      <c r="C9" s="15" t="s">
        <v>273</v>
      </c>
      <c r="D9" s="15" t="s">
        <v>273</v>
      </c>
      <c r="E9" s="15"/>
      <c r="F9" s="15"/>
      <c r="G9" s="15" t="s">
        <v>167</v>
      </c>
      <c r="I9" s="15" t="s">
        <v>357</v>
      </c>
      <c r="J9" s="14"/>
      <c r="K9" s="15" t="s">
        <v>384</v>
      </c>
      <c r="L9" s="15" t="s">
        <v>274</v>
      </c>
      <c r="M9" s="15"/>
      <c r="N9" s="15"/>
      <c r="O9" s="15"/>
      <c r="P9" s="15" t="s">
        <v>275</v>
      </c>
    </row>
    <row r="10" spans="1:16" s="16" customFormat="1" x14ac:dyDescent="0.25">
      <c r="A10" t="s">
        <v>810</v>
      </c>
      <c r="B10" s="14" t="s">
        <v>283</v>
      </c>
      <c r="C10" s="15" t="s">
        <v>421</v>
      </c>
      <c r="D10" s="15"/>
      <c r="E10" s="15" t="s">
        <v>358</v>
      </c>
      <c r="F10" s="15" t="s">
        <v>356</v>
      </c>
      <c r="G10" s="15" t="s">
        <v>167</v>
      </c>
      <c r="I10" s="15" t="s">
        <v>359</v>
      </c>
      <c r="J10" s="14"/>
      <c r="K10" s="15" t="s">
        <v>251</v>
      </c>
      <c r="L10" s="15" t="s">
        <v>274</v>
      </c>
      <c r="M10" s="15"/>
      <c r="N10" s="15"/>
      <c r="O10" s="15"/>
      <c r="P10" s="15" t="s">
        <v>360</v>
      </c>
    </row>
    <row r="11" spans="1:16" s="16" customFormat="1" x14ac:dyDescent="0.25">
      <c r="A11" t="s">
        <v>811</v>
      </c>
      <c r="B11" s="14" t="s">
        <v>284</v>
      </c>
      <c r="C11" s="15" t="s">
        <v>422</v>
      </c>
      <c r="D11" s="15"/>
      <c r="E11" s="15" t="s">
        <v>361</v>
      </c>
      <c r="F11" s="15" t="s">
        <v>356</v>
      </c>
      <c r="G11" s="15" t="s">
        <v>167</v>
      </c>
      <c r="I11" s="15" t="s">
        <v>362</v>
      </c>
      <c r="J11" s="14"/>
      <c r="K11" s="15" t="s">
        <v>251</v>
      </c>
      <c r="L11" s="15" t="s">
        <v>274</v>
      </c>
      <c r="M11" s="15"/>
      <c r="N11" s="15"/>
      <c r="O11" s="15"/>
      <c r="P11" s="15" t="s">
        <v>174</v>
      </c>
    </row>
    <row r="12" spans="1:16" s="16" customFormat="1" x14ac:dyDescent="0.25">
      <c r="A12" t="s">
        <v>812</v>
      </c>
      <c r="B12" s="14" t="s">
        <v>285</v>
      </c>
      <c r="C12" s="15" t="s">
        <v>363</v>
      </c>
      <c r="D12" s="15"/>
      <c r="E12" s="15" t="s">
        <v>364</v>
      </c>
      <c r="F12" s="15" t="s">
        <v>365</v>
      </c>
      <c r="G12" s="15" t="s">
        <v>167</v>
      </c>
      <c r="I12" s="15" t="s">
        <v>366</v>
      </c>
      <c r="J12" s="14"/>
      <c r="K12" s="15" t="s">
        <v>384</v>
      </c>
      <c r="L12" s="15" t="s">
        <v>274</v>
      </c>
      <c r="M12" s="15"/>
      <c r="N12" s="15"/>
      <c r="O12" s="15"/>
      <c r="P12" s="15" t="s">
        <v>174</v>
      </c>
    </row>
    <row r="13" spans="1:16" s="16" customFormat="1" x14ac:dyDescent="0.25">
      <c r="A13" t="s">
        <v>813</v>
      </c>
      <c r="B13" s="14" t="s">
        <v>286</v>
      </c>
      <c r="C13" s="15"/>
      <c r="D13" s="15" t="s">
        <v>278</v>
      </c>
      <c r="E13" s="15" t="s">
        <v>367</v>
      </c>
      <c r="F13" s="15" t="s">
        <v>356</v>
      </c>
      <c r="G13" s="15" t="s">
        <v>167</v>
      </c>
      <c r="I13" s="15" t="s">
        <v>368</v>
      </c>
      <c r="J13" s="14"/>
      <c r="K13" s="15" t="s">
        <v>251</v>
      </c>
      <c r="L13" s="15" t="s">
        <v>274</v>
      </c>
      <c r="M13" s="15"/>
      <c r="N13" s="15"/>
      <c r="O13" s="15"/>
      <c r="P13" s="15" t="s">
        <v>174</v>
      </c>
    </row>
    <row r="14" spans="1:16" s="16" customFormat="1" x14ac:dyDescent="0.25">
      <c r="A14" t="s">
        <v>814</v>
      </c>
      <c r="B14" s="14" t="s">
        <v>287</v>
      </c>
      <c r="C14" s="15"/>
      <c r="D14" s="15" t="s">
        <v>423</v>
      </c>
      <c r="E14" s="15"/>
      <c r="F14" s="15" t="s">
        <v>356</v>
      </c>
      <c r="G14" s="15" t="s">
        <v>167</v>
      </c>
      <c r="I14" s="15" t="s">
        <v>369</v>
      </c>
      <c r="J14" s="14"/>
      <c r="K14" s="15" t="s">
        <v>251</v>
      </c>
      <c r="L14" s="15" t="s">
        <v>274</v>
      </c>
      <c r="M14" s="15"/>
      <c r="N14" s="15"/>
      <c r="O14" s="15"/>
      <c r="P14" s="15" t="s">
        <v>370</v>
      </c>
    </row>
    <row r="15" spans="1:16" s="16" customFormat="1" x14ac:dyDescent="0.25">
      <c r="A15" t="s">
        <v>815</v>
      </c>
      <c r="B15" s="5" t="s">
        <v>288</v>
      </c>
      <c r="C15" s="6" t="s">
        <v>435</v>
      </c>
      <c r="D15" s="17" t="s">
        <v>435</v>
      </c>
      <c r="E15" s="6"/>
      <c r="F15" s="6"/>
      <c r="G15" s="6" t="s">
        <v>167</v>
      </c>
      <c r="I15" s="6" t="s">
        <v>415</v>
      </c>
      <c r="K15" s="6" t="s">
        <v>293</v>
      </c>
      <c r="L15" s="6" t="s">
        <v>294</v>
      </c>
      <c r="M15" s="6"/>
      <c r="N15" s="18">
        <v>43009</v>
      </c>
      <c r="O15" s="6"/>
      <c r="P15" s="6" t="s">
        <v>434</v>
      </c>
    </row>
    <row r="16" spans="1:16" s="16" customFormat="1" x14ac:dyDescent="0.25">
      <c r="A16" t="s">
        <v>816</v>
      </c>
      <c r="B16" s="5" t="s">
        <v>289</v>
      </c>
      <c r="C16" s="6" t="s">
        <v>301</v>
      </c>
      <c r="D16" s="17">
        <v>0</v>
      </c>
      <c r="E16" s="6" t="s">
        <v>300</v>
      </c>
      <c r="F16" s="6"/>
      <c r="G16" s="6" t="s">
        <v>167</v>
      </c>
      <c r="I16" s="6" t="s">
        <v>295</v>
      </c>
      <c r="J16" s="16" t="s">
        <v>347</v>
      </c>
      <c r="K16" s="6" t="s">
        <v>293</v>
      </c>
      <c r="L16" s="6" t="s">
        <v>294</v>
      </c>
      <c r="M16" s="6"/>
      <c r="N16" s="18">
        <v>43009</v>
      </c>
      <c r="O16" s="6"/>
      <c r="P16" s="6" t="s">
        <v>302</v>
      </c>
    </row>
    <row r="17" spans="1:16" x14ac:dyDescent="0.25">
      <c r="A17" t="s">
        <v>817</v>
      </c>
      <c r="B17" s="3" t="s">
        <v>290</v>
      </c>
      <c r="C17" s="6" t="s">
        <v>301</v>
      </c>
      <c r="D17" s="17">
        <v>0</v>
      </c>
      <c r="E17" s="6" t="s">
        <v>300</v>
      </c>
      <c r="F17" s="6"/>
      <c r="G17" s="6" t="s">
        <v>167</v>
      </c>
      <c r="I17" s="6" t="s">
        <v>295</v>
      </c>
      <c r="J17" s="16" t="s">
        <v>348</v>
      </c>
      <c r="K17" s="6" t="s">
        <v>293</v>
      </c>
      <c r="L17" s="6" t="s">
        <v>294</v>
      </c>
      <c r="M17" s="6"/>
      <c r="N17" s="18">
        <v>43009</v>
      </c>
      <c r="O17" s="6"/>
      <c r="P17" s="6" t="s">
        <v>302</v>
      </c>
    </row>
    <row r="18" spans="1:16" x14ac:dyDescent="0.25">
      <c r="A18" t="s">
        <v>818</v>
      </c>
      <c r="B18" s="3" t="s">
        <v>291</v>
      </c>
      <c r="C18" s="6" t="s">
        <v>304</v>
      </c>
      <c r="D18" s="12">
        <v>0</v>
      </c>
      <c r="E18" s="6" t="s">
        <v>303</v>
      </c>
      <c r="F18" s="4"/>
      <c r="G18" s="4" t="s">
        <v>167</v>
      </c>
      <c r="I18" s="4" t="s">
        <v>277</v>
      </c>
      <c r="J18" t="s">
        <v>349</v>
      </c>
      <c r="K18" s="6" t="s">
        <v>293</v>
      </c>
      <c r="L18" s="6" t="s">
        <v>294</v>
      </c>
      <c r="M18" s="4"/>
      <c r="N18" s="10">
        <v>43009</v>
      </c>
      <c r="O18" s="4"/>
      <c r="P18" s="6" t="s">
        <v>302</v>
      </c>
    </row>
    <row r="19" spans="1:16" x14ac:dyDescent="0.25">
      <c r="A19" t="s">
        <v>819</v>
      </c>
      <c r="B19" s="3" t="s">
        <v>292</v>
      </c>
      <c r="C19" s="11">
        <v>0</v>
      </c>
      <c r="D19" s="4" t="s">
        <v>305</v>
      </c>
      <c r="E19" s="6" t="s">
        <v>306</v>
      </c>
      <c r="F19" s="4"/>
      <c r="G19" s="4" t="s">
        <v>167</v>
      </c>
      <c r="I19" s="4" t="s">
        <v>276</v>
      </c>
      <c r="J19" t="s">
        <v>352</v>
      </c>
      <c r="K19" s="6" t="s">
        <v>293</v>
      </c>
      <c r="L19" s="6" t="s">
        <v>294</v>
      </c>
      <c r="M19" s="4"/>
      <c r="N19" s="10">
        <v>43009</v>
      </c>
      <c r="O19" s="4"/>
      <c r="P19" s="6" t="s">
        <v>302</v>
      </c>
    </row>
    <row r="20" spans="1:16" x14ac:dyDescent="0.25">
      <c r="A20" t="s">
        <v>820</v>
      </c>
      <c r="B20" s="3" t="s">
        <v>298</v>
      </c>
      <c r="C20" s="4" t="s">
        <v>307</v>
      </c>
      <c r="D20" s="4" t="s">
        <v>307</v>
      </c>
      <c r="E20" s="4"/>
      <c r="F20" s="4"/>
      <c r="G20" s="4" t="s">
        <v>167</v>
      </c>
      <c r="I20" s="4" t="s">
        <v>296</v>
      </c>
      <c r="J20" t="s">
        <v>351</v>
      </c>
      <c r="K20" s="6" t="s">
        <v>293</v>
      </c>
      <c r="L20" s="6" t="s">
        <v>294</v>
      </c>
      <c r="M20" s="4"/>
      <c r="N20" s="10">
        <v>43009</v>
      </c>
      <c r="O20" s="4"/>
      <c r="P20" s="6" t="s">
        <v>302</v>
      </c>
    </row>
    <row r="21" spans="1:16" x14ac:dyDescent="0.25">
      <c r="A21" t="s">
        <v>821</v>
      </c>
      <c r="B21" s="3" t="s">
        <v>417</v>
      </c>
      <c r="C21" s="4" t="s">
        <v>299</v>
      </c>
      <c r="D21" s="4" t="s">
        <v>299</v>
      </c>
      <c r="E21" s="4"/>
      <c r="F21" s="4"/>
      <c r="G21" s="4" t="s">
        <v>167</v>
      </c>
      <c r="I21" s="6" t="s">
        <v>297</v>
      </c>
      <c r="J21" t="s">
        <v>350</v>
      </c>
      <c r="K21" s="6" t="s">
        <v>293</v>
      </c>
      <c r="L21" s="6" t="s">
        <v>294</v>
      </c>
      <c r="M21" s="4"/>
      <c r="N21" s="10">
        <v>43101</v>
      </c>
      <c r="O21" s="4"/>
      <c r="P21" s="6" t="s">
        <v>302</v>
      </c>
    </row>
    <row r="22" spans="1:16" x14ac:dyDescent="0.25">
      <c r="A22" t="s">
        <v>822</v>
      </c>
      <c r="B22" s="3" t="s">
        <v>418</v>
      </c>
      <c r="C22" s="6" t="s">
        <v>301</v>
      </c>
      <c r="D22" s="17">
        <v>0</v>
      </c>
      <c r="E22" s="6" t="s">
        <v>300</v>
      </c>
      <c r="F22" s="6"/>
      <c r="G22" s="6" t="s">
        <v>167</v>
      </c>
      <c r="I22" s="6" t="s">
        <v>295</v>
      </c>
      <c r="J22" s="16"/>
      <c r="K22" s="6" t="s">
        <v>293</v>
      </c>
      <c r="L22" s="6" t="s">
        <v>294</v>
      </c>
      <c r="M22" s="6"/>
      <c r="N22" s="18">
        <v>43466</v>
      </c>
      <c r="O22" s="6"/>
      <c r="P22" s="6" t="s">
        <v>302</v>
      </c>
    </row>
    <row r="23" spans="1:16" x14ac:dyDescent="0.25">
      <c r="A23" t="s">
        <v>823</v>
      </c>
      <c r="B23" s="3" t="s">
        <v>419</v>
      </c>
      <c r="C23" s="6" t="s">
        <v>304</v>
      </c>
      <c r="D23" s="12">
        <v>0</v>
      </c>
      <c r="E23" s="6" t="s">
        <v>303</v>
      </c>
      <c r="F23" s="4"/>
      <c r="G23" s="4" t="s">
        <v>167</v>
      </c>
      <c r="I23" s="4" t="s">
        <v>277</v>
      </c>
      <c r="K23" s="6" t="s">
        <v>293</v>
      </c>
      <c r="L23" s="6" t="s">
        <v>294</v>
      </c>
      <c r="M23" s="4"/>
      <c r="N23" s="18">
        <v>43466</v>
      </c>
      <c r="O23" s="4"/>
      <c r="P23" s="6" t="s">
        <v>302</v>
      </c>
    </row>
    <row r="24" spans="1:16" x14ac:dyDescent="0.25">
      <c r="A24" t="s">
        <v>824</v>
      </c>
      <c r="B24" s="3" t="s">
        <v>448</v>
      </c>
      <c r="C24" s="6" t="s">
        <v>449</v>
      </c>
      <c r="D24" s="6" t="s">
        <v>450</v>
      </c>
      <c r="E24" s="6" t="s">
        <v>451</v>
      </c>
      <c r="F24" s="4" t="s">
        <v>452</v>
      </c>
      <c r="G24" s="6" t="s">
        <v>167</v>
      </c>
      <c r="I24" s="6" t="s">
        <v>453</v>
      </c>
      <c r="J24" s="3"/>
      <c r="K24" s="6" t="s">
        <v>764</v>
      </c>
      <c r="L24" s="6" t="s">
        <v>766</v>
      </c>
      <c r="M24" s="4"/>
      <c r="N24" s="4"/>
      <c r="O24" s="4"/>
      <c r="P24" s="6" t="s">
        <v>174</v>
      </c>
    </row>
    <row r="25" spans="1:16" x14ac:dyDescent="0.25">
      <c r="A25" t="s">
        <v>825</v>
      </c>
      <c r="B25" s="3" t="s">
        <v>454</v>
      </c>
      <c r="C25" s="6" t="s">
        <v>165</v>
      </c>
      <c r="D25" s="6" t="s">
        <v>455</v>
      </c>
      <c r="E25" s="4"/>
      <c r="F25" s="6" t="s">
        <v>365</v>
      </c>
      <c r="G25" s="6" t="s">
        <v>167</v>
      </c>
      <c r="I25" s="6" t="s">
        <v>456</v>
      </c>
      <c r="J25" s="3"/>
      <c r="K25" s="6" t="s">
        <v>764</v>
      </c>
      <c r="L25" s="6" t="s">
        <v>766</v>
      </c>
      <c r="M25" s="4"/>
      <c r="N25" s="4"/>
      <c r="O25" s="4"/>
      <c r="P25" s="6" t="s">
        <v>457</v>
      </c>
    </row>
    <row r="26" spans="1:16" x14ac:dyDescent="0.25">
      <c r="B26" s="3"/>
      <c r="C26" s="4"/>
      <c r="D26" s="4"/>
      <c r="E26" s="4"/>
      <c r="F26" s="4"/>
      <c r="G26" s="4"/>
      <c r="I26" s="4"/>
      <c r="J26" s="3"/>
      <c r="K26" s="4"/>
      <c r="L26" s="6"/>
      <c r="M26" s="4"/>
      <c r="N26" s="4"/>
      <c r="O26" s="4"/>
      <c r="P26" s="4"/>
    </row>
    <row r="27" spans="1:16" x14ac:dyDescent="0.25">
      <c r="B27" s="3"/>
      <c r="C27" s="4"/>
      <c r="D27" s="4"/>
      <c r="E27" s="4"/>
      <c r="F27" s="4"/>
      <c r="G27" s="4"/>
      <c r="H27" s="4"/>
      <c r="I27" s="3"/>
      <c r="J27" s="4"/>
      <c r="K27" s="6"/>
      <c r="L27" s="4"/>
      <c r="M27" s="4"/>
      <c r="N27" s="4"/>
      <c r="O27" s="4"/>
    </row>
    <row r="28" spans="1:16" x14ac:dyDescent="0.25">
      <c r="B28" s="3"/>
      <c r="C28" s="4"/>
      <c r="D28" s="4"/>
      <c r="E28" s="4"/>
      <c r="F28" s="4"/>
      <c r="G28" s="4"/>
      <c r="H28" s="4"/>
    </row>
    <row r="29" spans="1:16" x14ac:dyDescent="0.25">
      <c r="B29" s="3"/>
      <c r="C29" s="4"/>
      <c r="D29" s="4"/>
      <c r="E29" s="4"/>
      <c r="F29" s="4"/>
      <c r="G29" s="4"/>
      <c r="H29" s="4"/>
    </row>
    <row r="30" spans="1:16" x14ac:dyDescent="0.25">
      <c r="B30" s="3"/>
      <c r="C30" s="4"/>
      <c r="D30" s="4"/>
      <c r="E30" s="4"/>
      <c r="F30" s="4"/>
      <c r="G30" s="4"/>
      <c r="H30" s="4"/>
    </row>
    <row r="31" spans="1:16" x14ac:dyDescent="0.25">
      <c r="B31" s="3"/>
      <c r="C31" s="4"/>
      <c r="D31" s="4"/>
      <c r="E31" s="4"/>
      <c r="F31" s="4"/>
      <c r="G31" s="4"/>
      <c r="H31" s="4"/>
    </row>
    <row r="32" spans="1:16" x14ac:dyDescent="0.25">
      <c r="B32" s="3"/>
      <c r="C32" s="4"/>
      <c r="D32" s="4"/>
      <c r="E32" s="4"/>
      <c r="F32" s="4"/>
      <c r="G32" s="4"/>
      <c r="H32" s="4"/>
    </row>
    <row r="33" spans="2:8" x14ac:dyDescent="0.25">
      <c r="B33" s="3"/>
      <c r="C33" s="4"/>
      <c r="D33" s="4"/>
      <c r="E33" s="4"/>
      <c r="F33" s="4"/>
      <c r="G33" s="4"/>
      <c r="H33" s="4"/>
    </row>
    <row r="34" spans="2:8" x14ac:dyDescent="0.25">
      <c r="B34" s="3"/>
      <c r="C34" s="4"/>
      <c r="D34" s="4"/>
      <c r="E34" s="4"/>
      <c r="F34" s="4"/>
      <c r="G34" s="4"/>
      <c r="H34" s="4"/>
    </row>
    <row r="35" spans="2:8" x14ac:dyDescent="0.25">
      <c r="B35" s="3"/>
      <c r="C35" s="4"/>
      <c r="D35" s="4"/>
      <c r="E35" s="4"/>
      <c r="F35" s="4"/>
      <c r="G35" s="4"/>
      <c r="H35" s="4"/>
    </row>
    <row r="36" spans="2:8" x14ac:dyDescent="0.25">
      <c r="B36" s="3"/>
      <c r="C36" s="4"/>
      <c r="D36" s="4"/>
      <c r="E36" s="4"/>
      <c r="F36" s="4"/>
      <c r="G36" s="4"/>
      <c r="H36" s="4"/>
    </row>
  </sheetData>
  <autoFilter ref="A1:P25" xr:uid="{00000000-0001-0000-0100-000000000000}"/>
  <mergeCells count="16">
    <mergeCell ref="A1:A2"/>
    <mergeCell ref="N1:N2"/>
    <mergeCell ref="O1:O2"/>
    <mergeCell ref="P1:P2"/>
    <mergeCell ref="I1:I2"/>
    <mergeCell ref="J1:J2"/>
    <mergeCell ref="K1:K2"/>
    <mergeCell ref="L1:L2"/>
    <mergeCell ref="M1:M2"/>
    <mergeCell ref="B1:B2"/>
    <mergeCell ref="E1:E2"/>
    <mergeCell ref="F1:F2"/>
    <mergeCell ref="G1:G2"/>
    <mergeCell ref="C1:C2"/>
    <mergeCell ref="D1:D2"/>
    <mergeCell ref="H1:H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5"/>
  <sheetViews>
    <sheetView zoomScaleNormal="100" workbookViewId="0">
      <pane xSplit="2" ySplit="2" topLeftCell="J3" activePane="bottomRight" state="frozen"/>
      <selection pane="topRight" activeCell="B1" sqref="B1"/>
      <selection pane="bottomLeft" activeCell="A3" sqref="A3"/>
      <selection pane="bottomRight" activeCell="M1" sqref="M1:M2"/>
    </sheetView>
  </sheetViews>
  <sheetFormatPr baseColWidth="10" defaultColWidth="11.42578125" defaultRowHeight="15" x14ac:dyDescent="0.25"/>
  <cols>
    <col min="1" max="1" width="38.42578125" bestFit="1" customWidth="1"/>
    <col min="2" max="2" width="10.42578125" customWidth="1"/>
    <col min="3" max="3" width="9" customWidth="1"/>
    <col min="4" max="4" width="7.42578125" customWidth="1"/>
    <col min="5" max="5" width="10.85546875" customWidth="1"/>
    <col min="6" max="6" width="13.5703125" customWidth="1"/>
    <col min="7" max="7" width="14.7109375" customWidth="1"/>
    <col min="8" max="8" width="20.5703125" bestFit="1" customWidth="1"/>
    <col min="9" max="9" width="21.5703125" style="1" bestFit="1" customWidth="1"/>
    <col min="10" max="10" width="15.28515625" customWidth="1"/>
    <col min="11" max="12" width="21.140625" customWidth="1"/>
    <col min="13" max="13" width="23" customWidth="1"/>
    <col min="14" max="15" width="14.85546875" customWidth="1"/>
    <col min="16" max="16"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30.75" customHeight="1" x14ac:dyDescent="0.25">
      <c r="A2" s="41"/>
      <c r="B2" s="41"/>
      <c r="C2" s="44"/>
      <c r="D2" s="44"/>
      <c r="E2" s="44"/>
      <c r="F2" s="49"/>
      <c r="G2" s="49"/>
      <c r="H2" s="49"/>
      <c r="I2" s="47"/>
      <c r="J2" s="47"/>
      <c r="K2" s="44"/>
      <c r="L2" s="44"/>
      <c r="M2" s="47"/>
      <c r="N2" s="44"/>
      <c r="O2" s="44"/>
      <c r="P2" s="44"/>
      <c r="Q2" s="44"/>
      <c r="R2" s="44"/>
      <c r="S2" s="44"/>
      <c r="T2" s="44"/>
      <c r="U2" s="44"/>
      <c r="V2" s="44"/>
    </row>
    <row r="3" spans="1:22" s="4" customFormat="1" x14ac:dyDescent="0.25">
      <c r="A3" t="s">
        <v>826</v>
      </c>
      <c r="B3" s="3" t="s">
        <v>730</v>
      </c>
      <c r="C3" s="4">
        <v>0.1</v>
      </c>
      <c r="D3" s="4">
        <v>1</v>
      </c>
      <c r="E3" s="4" t="s">
        <v>731</v>
      </c>
      <c r="F3"/>
      <c r="G3"/>
      <c r="H3"/>
      <c r="L3" s="4" t="s">
        <v>732</v>
      </c>
      <c r="N3" s="4">
        <v>8312</v>
      </c>
      <c r="O3" s="3">
        <v>765052</v>
      </c>
      <c r="P3" s="6"/>
      <c r="Q3" s="6" t="s">
        <v>587</v>
      </c>
      <c r="R3" s="6"/>
      <c r="U3" s="4" t="s">
        <v>630</v>
      </c>
      <c r="V3" s="4" t="s">
        <v>733</v>
      </c>
    </row>
    <row r="4" spans="1:22" s="4" customFormat="1" x14ac:dyDescent="0.25">
      <c r="A4" t="s">
        <v>827</v>
      </c>
      <c r="B4" s="3" t="s">
        <v>734</v>
      </c>
      <c r="C4" s="4">
        <v>0.1</v>
      </c>
      <c r="D4" s="4">
        <v>1</v>
      </c>
      <c r="E4" s="4" t="s">
        <v>731</v>
      </c>
      <c r="F4"/>
      <c r="G4"/>
      <c r="H4"/>
      <c r="L4" s="4" t="s">
        <v>732</v>
      </c>
      <c r="N4" s="4">
        <v>8312</v>
      </c>
      <c r="O4" s="3">
        <v>1216639</v>
      </c>
      <c r="P4" s="6"/>
      <c r="Q4" s="6" t="s">
        <v>587</v>
      </c>
      <c r="R4" s="6"/>
      <c r="U4" s="4" t="s">
        <v>630</v>
      </c>
      <c r="V4" s="4" t="s">
        <v>733</v>
      </c>
    </row>
    <row r="5" spans="1:22" s="4" customFormat="1" x14ac:dyDescent="0.25">
      <c r="A5" t="s">
        <v>828</v>
      </c>
      <c r="B5" s="3" t="s">
        <v>735</v>
      </c>
      <c r="F5"/>
      <c r="G5"/>
      <c r="H5"/>
      <c r="K5" s="4" t="s">
        <v>738</v>
      </c>
      <c r="L5" s="4" t="s">
        <v>732</v>
      </c>
      <c r="N5" s="4" t="s">
        <v>737</v>
      </c>
      <c r="O5" s="3">
        <v>1422498</v>
      </c>
      <c r="P5" s="6"/>
      <c r="Q5" s="6" t="s">
        <v>587</v>
      </c>
      <c r="R5" s="6"/>
    </row>
    <row r="6" spans="1:22" s="4" customFormat="1" x14ac:dyDescent="0.25">
      <c r="A6" t="s">
        <v>829</v>
      </c>
      <c r="B6" s="3" t="s">
        <v>736</v>
      </c>
      <c r="C6" s="6"/>
      <c r="D6" s="6"/>
      <c r="E6" s="6"/>
      <c r="F6"/>
      <c r="G6"/>
      <c r="H6"/>
      <c r="K6" s="6" t="s">
        <v>738</v>
      </c>
      <c r="L6" s="4" t="s">
        <v>732</v>
      </c>
      <c r="N6" s="4" t="s">
        <v>737</v>
      </c>
      <c r="O6" s="3">
        <v>1271527</v>
      </c>
      <c r="P6" s="6"/>
      <c r="Q6" s="6" t="s">
        <v>587</v>
      </c>
      <c r="R6" s="6"/>
    </row>
    <row r="7" spans="1:22" s="4" customFormat="1" x14ac:dyDescent="0.25">
      <c r="B7" s="3"/>
      <c r="C7" s="6"/>
      <c r="D7" s="6"/>
      <c r="E7" s="6"/>
      <c r="F7"/>
      <c r="G7"/>
      <c r="H7"/>
    </row>
    <row r="8" spans="1:22" s="4" customFormat="1" x14ac:dyDescent="0.25">
      <c r="B8" s="3"/>
      <c r="C8" s="6"/>
      <c r="D8" s="6"/>
      <c r="E8" s="6"/>
      <c r="F8"/>
      <c r="G8"/>
      <c r="H8"/>
    </row>
    <row r="9" spans="1:22" s="4" customFormat="1" x14ac:dyDescent="0.25">
      <c r="B9" s="3"/>
      <c r="C9" s="6"/>
      <c r="D9" s="6"/>
      <c r="E9" s="6"/>
      <c r="F9"/>
      <c r="G9"/>
      <c r="H9"/>
    </row>
    <row r="10" spans="1:22" s="4" customFormat="1" x14ac:dyDescent="0.25">
      <c r="B10" s="3"/>
      <c r="C10" s="6"/>
      <c r="D10" s="6"/>
      <c r="E10" s="6"/>
      <c r="F10"/>
      <c r="G10"/>
      <c r="H10"/>
    </row>
    <row r="11" spans="1:22" s="4" customFormat="1" x14ac:dyDescent="0.25">
      <c r="B11" s="3"/>
      <c r="C11" s="6"/>
      <c r="D11" s="6"/>
      <c r="E11" s="6"/>
      <c r="F11"/>
      <c r="G11"/>
      <c r="H11"/>
    </row>
    <row r="12" spans="1:22" s="4" customFormat="1" x14ac:dyDescent="0.25">
      <c r="B12" s="3"/>
      <c r="C12" s="6"/>
      <c r="D12" s="6"/>
      <c r="E12" s="6"/>
      <c r="F12"/>
      <c r="G12"/>
      <c r="H12"/>
    </row>
    <row r="13" spans="1:22" s="4" customFormat="1" x14ac:dyDescent="0.25">
      <c r="B13" s="3"/>
      <c r="C13" s="6"/>
      <c r="E13" s="6"/>
      <c r="F13"/>
      <c r="G13"/>
      <c r="H13"/>
      <c r="I13" s="3"/>
      <c r="J13" s="6"/>
      <c r="K13" s="6"/>
      <c r="L13" s="6"/>
    </row>
    <row r="14" spans="1:22" s="4" customFormat="1" x14ac:dyDescent="0.25">
      <c r="B14" s="3"/>
      <c r="D14" s="6"/>
      <c r="E14" s="6"/>
      <c r="F14"/>
      <c r="G14"/>
      <c r="H14"/>
      <c r="I14" s="3"/>
      <c r="K14" s="6"/>
      <c r="L14" s="6"/>
    </row>
    <row r="15" spans="1:22" s="4" customFormat="1" x14ac:dyDescent="0.25">
      <c r="B15" s="3"/>
      <c r="D15" s="6"/>
      <c r="E15" s="6"/>
      <c r="F15"/>
      <c r="G15"/>
      <c r="H15"/>
      <c r="I15" s="3"/>
      <c r="K15" s="6"/>
      <c r="L15" s="6"/>
    </row>
    <row r="16" spans="1:22" s="4" customFormat="1" x14ac:dyDescent="0.25">
      <c r="B16" s="3"/>
      <c r="D16" s="6"/>
      <c r="E16" s="6"/>
      <c r="F16"/>
      <c r="G16"/>
      <c r="H16"/>
      <c r="I16" s="3"/>
      <c r="K16" s="6"/>
      <c r="L16" s="6"/>
    </row>
    <row r="17" spans="2:12" s="4" customFormat="1" x14ac:dyDescent="0.25">
      <c r="B17" s="3"/>
      <c r="D17" s="6"/>
      <c r="F17"/>
      <c r="G17"/>
      <c r="H17"/>
      <c r="I17" s="3"/>
      <c r="K17" s="6"/>
      <c r="L17" s="6"/>
    </row>
    <row r="18" spans="2:12" s="4" customFormat="1" x14ac:dyDescent="0.25">
      <c r="B18" s="3"/>
      <c r="D18" s="6"/>
      <c r="E18" s="6"/>
      <c r="F18"/>
      <c r="G18"/>
      <c r="H18"/>
      <c r="I18" s="3"/>
      <c r="K18" s="6"/>
      <c r="L18" s="6"/>
    </row>
    <row r="19" spans="2:12" s="4" customFormat="1" x14ac:dyDescent="0.25">
      <c r="B19" s="3"/>
      <c r="D19" s="6"/>
      <c r="E19" s="6"/>
      <c r="F19"/>
      <c r="G19"/>
      <c r="H19"/>
      <c r="I19" s="3"/>
      <c r="K19" s="6"/>
      <c r="L19" s="6"/>
    </row>
    <row r="20" spans="2:12" s="4" customFormat="1" x14ac:dyDescent="0.25">
      <c r="B20" s="3"/>
      <c r="F20"/>
      <c r="G20"/>
      <c r="H20"/>
      <c r="I20" s="3"/>
      <c r="K20" s="6"/>
      <c r="L20" s="6"/>
    </row>
    <row r="21" spans="2:12" s="4" customFormat="1" x14ac:dyDescent="0.25">
      <c r="B21" s="3"/>
      <c r="F21"/>
      <c r="G21"/>
      <c r="H21"/>
      <c r="I21" s="3"/>
      <c r="K21" s="6"/>
      <c r="L21" s="6"/>
    </row>
    <row r="22" spans="2:12" s="4" customFormat="1" ht="15" customHeight="1" x14ac:dyDescent="0.25">
      <c r="B22" s="3"/>
      <c r="F22"/>
      <c r="G22"/>
      <c r="H22"/>
      <c r="I22" s="3"/>
      <c r="K22" s="6"/>
      <c r="L22" s="6"/>
    </row>
    <row r="23" spans="2:12" s="4" customFormat="1" x14ac:dyDescent="0.25">
      <c r="B23" s="3"/>
      <c r="F23"/>
      <c r="G23"/>
      <c r="H23"/>
      <c r="I23" s="3"/>
      <c r="K23" s="6"/>
      <c r="L23" s="6"/>
    </row>
    <row r="24" spans="2:12" s="4" customFormat="1" x14ac:dyDescent="0.25">
      <c r="B24" s="3"/>
      <c r="F24"/>
      <c r="G24"/>
      <c r="H24"/>
      <c r="K24" s="6"/>
      <c r="L24" s="6"/>
    </row>
    <row r="25" spans="2:12" s="4" customFormat="1" x14ac:dyDescent="0.25">
      <c r="B25" s="3"/>
      <c r="F25"/>
      <c r="G25"/>
      <c r="H25"/>
      <c r="K25" s="6"/>
      <c r="L25" s="6"/>
    </row>
    <row r="26" spans="2:12" s="4" customFormat="1" x14ac:dyDescent="0.25">
      <c r="B26" s="3"/>
      <c r="F26"/>
      <c r="G26"/>
      <c r="H26"/>
      <c r="I26" s="3"/>
      <c r="K26" s="6"/>
      <c r="L26" s="6"/>
    </row>
    <row r="27" spans="2:12" s="4" customFormat="1" x14ac:dyDescent="0.25">
      <c r="B27" s="3"/>
      <c r="F27"/>
      <c r="G27"/>
      <c r="H27"/>
      <c r="I27" s="3"/>
      <c r="K27" s="6"/>
      <c r="L27" s="6"/>
    </row>
    <row r="28" spans="2:12" s="4" customFormat="1" x14ac:dyDescent="0.25">
      <c r="B28" s="3"/>
      <c r="F28"/>
      <c r="G28"/>
      <c r="H28"/>
      <c r="I28" s="5"/>
      <c r="K28" s="6"/>
      <c r="L28" s="6"/>
    </row>
    <row r="29" spans="2:12" s="4" customFormat="1" x14ac:dyDescent="0.25">
      <c r="B29" s="3"/>
      <c r="F29"/>
      <c r="G29"/>
      <c r="H29"/>
      <c r="I29" s="3"/>
      <c r="K29" s="6"/>
      <c r="L29" s="6"/>
    </row>
    <row r="30" spans="2:12" s="4" customFormat="1" x14ac:dyDescent="0.25">
      <c r="B30" s="3"/>
      <c r="F30"/>
      <c r="G30"/>
      <c r="H30"/>
      <c r="I30" s="5"/>
      <c r="K30" s="6"/>
      <c r="L30" s="6"/>
    </row>
    <row r="31" spans="2:12" s="4" customFormat="1" x14ac:dyDescent="0.25">
      <c r="B31" s="3"/>
      <c r="F31"/>
      <c r="G31"/>
      <c r="H31"/>
      <c r="I31" s="3"/>
      <c r="K31" s="6"/>
      <c r="L31" s="6"/>
    </row>
    <row r="32" spans="2:12" s="4" customFormat="1" x14ac:dyDescent="0.25">
      <c r="B32" s="3"/>
      <c r="F32"/>
      <c r="G32"/>
      <c r="H32"/>
      <c r="I32" s="3"/>
      <c r="K32" s="6"/>
      <c r="L32" s="6"/>
    </row>
    <row r="33" spans="2:12" s="4" customFormat="1" x14ac:dyDescent="0.25">
      <c r="B33" s="3"/>
      <c r="F33"/>
      <c r="G33"/>
      <c r="H33"/>
      <c r="I33" s="3"/>
      <c r="K33" s="6"/>
      <c r="L33" s="6"/>
    </row>
    <row r="34" spans="2:12" s="4" customFormat="1" x14ac:dyDescent="0.25">
      <c r="B34" s="3"/>
      <c r="F34"/>
      <c r="G34"/>
      <c r="H34"/>
      <c r="I34" s="3"/>
      <c r="K34" s="6"/>
      <c r="L34" s="6"/>
    </row>
    <row r="35" spans="2:12" s="4" customFormat="1" x14ac:dyDescent="0.25">
      <c r="B35" s="3"/>
      <c r="F35"/>
      <c r="G35"/>
      <c r="H35"/>
      <c r="I35" s="3"/>
      <c r="K35" s="6"/>
      <c r="L35" s="6"/>
    </row>
  </sheetData>
  <autoFilter ref="A1:V6" xr:uid="{00000000-0001-0000-0200-000000000000}"/>
  <mergeCells count="22">
    <mergeCell ref="A1:A2"/>
    <mergeCell ref="T1:T2"/>
    <mergeCell ref="L1:L2"/>
    <mergeCell ref="B1:B2"/>
    <mergeCell ref="C1:C2"/>
    <mergeCell ref="D1:D2"/>
    <mergeCell ref="E1:E2"/>
    <mergeCell ref="K1:K2"/>
    <mergeCell ref="I1:I2"/>
    <mergeCell ref="J1:J2"/>
    <mergeCell ref="F1:F2"/>
    <mergeCell ref="G1:G2"/>
    <mergeCell ref="H1:H2"/>
    <mergeCell ref="M1:M2"/>
    <mergeCell ref="U1:U2"/>
    <mergeCell ref="V1:V2"/>
    <mergeCell ref="N1:N2"/>
    <mergeCell ref="O1:O2"/>
    <mergeCell ref="P1:P2"/>
    <mergeCell ref="Q1:Q2"/>
    <mergeCell ref="R1:R2"/>
    <mergeCell ref="S1:S2"/>
  </mergeCells>
  <phoneticPr fontId="3" type="noConversion"/>
  <pageMargins left="0.7" right="0.7" top="0.78740157499999996" bottom="0.78740157499999996"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0"/>
  <sheetViews>
    <sheetView zoomScaleNormal="100" workbookViewId="0">
      <pane xSplit="2" ySplit="2" topLeftCell="C3" activePane="bottomRight" state="frozen"/>
      <selection pane="topRight" activeCell="B1" sqref="B1"/>
      <selection pane="bottomLeft" activeCell="A3" sqref="A3"/>
      <selection pane="bottomRight" activeCell="M93" sqref="M93"/>
    </sheetView>
  </sheetViews>
  <sheetFormatPr baseColWidth="10" defaultColWidth="11.42578125" defaultRowHeight="15" x14ac:dyDescent="0.25"/>
  <cols>
    <col min="1" max="1" width="38.7109375" bestFit="1" customWidth="1"/>
    <col min="2" max="2" width="10.42578125" customWidth="1"/>
    <col min="3" max="4" width="7.42578125" customWidth="1"/>
    <col min="5" max="5" width="10.85546875" customWidth="1"/>
    <col min="6" max="6" width="10" customWidth="1"/>
    <col min="7" max="7" width="13.5703125" customWidth="1"/>
    <col min="8" max="8" width="8.7109375" customWidth="1"/>
    <col min="9" max="11" width="23" customWidth="1"/>
    <col min="12" max="12" width="15.42578125" style="1" customWidth="1"/>
    <col min="13" max="13" width="26.42578125" bestFit="1" customWidth="1"/>
    <col min="14" max="14" width="27.5703125" bestFit="1" customWidth="1"/>
    <col min="15" max="15" width="27" bestFit="1" customWidth="1"/>
    <col min="16" max="16" width="27" customWidth="1"/>
    <col min="17" max="17" width="23" customWidth="1"/>
    <col min="18" max="19" width="14.85546875" customWidth="1"/>
    <col min="20" max="20" width="21.42578125" customWidth="1"/>
  </cols>
  <sheetData>
    <row r="1" spans="1:24" s="2" customFormat="1" ht="16.5" customHeight="1" x14ac:dyDescent="0.25">
      <c r="A1" s="44" t="s">
        <v>802</v>
      </c>
      <c r="B1" s="44" t="s">
        <v>53</v>
      </c>
      <c r="C1" s="44" t="s">
        <v>146</v>
      </c>
      <c r="D1" s="44" t="s">
        <v>147</v>
      </c>
      <c r="E1" s="44" t="s">
        <v>1087</v>
      </c>
      <c r="F1" s="44" t="s">
        <v>54</v>
      </c>
      <c r="G1" s="48" t="s">
        <v>1095</v>
      </c>
      <c r="H1" s="48" t="s">
        <v>1096</v>
      </c>
      <c r="I1" s="48" t="s">
        <v>1097</v>
      </c>
      <c r="J1" s="47" t="s">
        <v>1088</v>
      </c>
      <c r="K1" s="47" t="s">
        <v>1089</v>
      </c>
      <c r="L1" s="44" t="s">
        <v>0</v>
      </c>
      <c r="M1" s="44" t="s">
        <v>2</v>
      </c>
      <c r="N1" s="47" t="s">
        <v>1098</v>
      </c>
      <c r="O1" s="42" t="s">
        <v>3</v>
      </c>
      <c r="P1" s="44" t="s">
        <v>32</v>
      </c>
      <c r="Q1" s="44" t="s">
        <v>51</v>
      </c>
      <c r="R1" s="44" t="s">
        <v>81</v>
      </c>
      <c r="S1" s="44" t="s">
        <v>55</v>
      </c>
      <c r="T1" s="44" t="s">
        <v>82</v>
      </c>
      <c r="U1" s="44" t="s">
        <v>432</v>
      </c>
      <c r="V1" s="44" t="s">
        <v>56</v>
      </c>
      <c r="W1" s="44" t="s">
        <v>83</v>
      </c>
      <c r="X1" s="44" t="s">
        <v>5</v>
      </c>
    </row>
    <row r="2" spans="1:24" s="2" customFormat="1" ht="30.75" customHeight="1" x14ac:dyDescent="0.25">
      <c r="A2" s="44"/>
      <c r="B2" s="44"/>
      <c r="C2" s="44"/>
      <c r="D2" s="44"/>
      <c r="E2" s="44"/>
      <c r="F2" s="44"/>
      <c r="G2" s="49"/>
      <c r="H2" s="49"/>
      <c r="I2" s="49"/>
      <c r="J2" s="47"/>
      <c r="K2" s="47"/>
      <c r="L2" s="44"/>
      <c r="M2" s="44"/>
      <c r="N2" s="47"/>
      <c r="O2" s="43"/>
      <c r="P2" s="44"/>
      <c r="Q2" s="44"/>
      <c r="R2" s="44"/>
      <c r="S2" s="44"/>
      <c r="T2" s="44"/>
      <c r="U2" s="44"/>
      <c r="V2" s="44"/>
      <c r="W2" s="44"/>
      <c r="X2" s="44"/>
    </row>
    <row r="3" spans="1:24" s="4" customFormat="1" x14ac:dyDescent="0.25">
      <c r="A3" t="s">
        <v>830</v>
      </c>
      <c r="B3" s="3" t="s">
        <v>150</v>
      </c>
      <c r="C3" s="4">
        <v>0</v>
      </c>
      <c r="D3" s="4">
        <v>0.2</v>
      </c>
      <c r="E3" s="4" t="s">
        <v>44</v>
      </c>
      <c r="G3" s="4">
        <v>0</v>
      </c>
      <c r="H3" s="6">
        <v>10</v>
      </c>
      <c r="I3" s="4" t="s">
        <v>1086</v>
      </c>
      <c r="J3" s="4">
        <f>(D3-C3)/(H3-G3)</f>
        <v>0.02</v>
      </c>
      <c r="K3" s="4">
        <f>D3-(J3*H3)</f>
        <v>0</v>
      </c>
      <c r="L3" s="4" t="s">
        <v>6</v>
      </c>
      <c r="M3" s="4" t="s">
        <v>7</v>
      </c>
      <c r="O3" s="4" t="s">
        <v>20</v>
      </c>
      <c r="P3" s="3">
        <v>83714</v>
      </c>
      <c r="Q3" s="4" t="s">
        <v>52</v>
      </c>
      <c r="R3" s="4" t="s">
        <v>486</v>
      </c>
      <c r="S3" s="6" t="s">
        <v>587</v>
      </c>
      <c r="T3" s="6"/>
    </row>
    <row r="4" spans="1:24" s="4" customFormat="1" x14ac:dyDescent="0.25">
      <c r="A4" t="s">
        <v>831</v>
      </c>
      <c r="B4" s="3" t="s">
        <v>151</v>
      </c>
      <c r="C4" s="4">
        <v>0</v>
      </c>
      <c r="D4" s="4">
        <v>0.2</v>
      </c>
      <c r="E4" s="4" t="s">
        <v>44</v>
      </c>
      <c r="G4" s="4">
        <v>0</v>
      </c>
      <c r="H4" s="6">
        <v>10</v>
      </c>
      <c r="I4" s="4" t="s">
        <v>1086</v>
      </c>
      <c r="J4" s="4">
        <f t="shared" ref="J4:J35" si="0">(D4-C4)/(H4-G4)</f>
        <v>0.02</v>
      </c>
      <c r="K4" s="4">
        <f t="shared" ref="K4:K35" si="1">D4-(J4*H4)</f>
        <v>0</v>
      </c>
      <c r="L4" s="4" t="s">
        <v>6</v>
      </c>
      <c r="M4" s="4" t="s">
        <v>7</v>
      </c>
      <c r="O4" s="4" t="s">
        <v>21</v>
      </c>
      <c r="P4" s="3">
        <v>80876</v>
      </c>
      <c r="Q4" s="4" t="s">
        <v>52</v>
      </c>
      <c r="R4" s="4" t="s">
        <v>486</v>
      </c>
      <c r="S4" s="6" t="s">
        <v>92</v>
      </c>
      <c r="T4" s="6"/>
    </row>
    <row r="5" spans="1:24" s="4" customFormat="1" x14ac:dyDescent="0.25">
      <c r="A5" t="s">
        <v>832</v>
      </c>
      <c r="B5" s="3" t="s">
        <v>152</v>
      </c>
      <c r="C5" s="4">
        <v>0</v>
      </c>
      <c r="D5" s="4">
        <v>5</v>
      </c>
      <c r="E5" s="4" t="s">
        <v>44</v>
      </c>
      <c r="G5" s="4">
        <v>0</v>
      </c>
      <c r="H5" s="6">
        <v>10</v>
      </c>
      <c r="I5" s="4" t="s">
        <v>1086</v>
      </c>
      <c r="J5" s="4">
        <f t="shared" si="0"/>
        <v>0.5</v>
      </c>
      <c r="K5" s="4">
        <f t="shared" si="1"/>
        <v>0</v>
      </c>
      <c r="L5" s="4" t="s">
        <v>6</v>
      </c>
      <c r="M5" s="4" t="s">
        <v>7</v>
      </c>
      <c r="O5" s="4" t="s">
        <v>9</v>
      </c>
      <c r="P5" s="3">
        <v>74274</v>
      </c>
      <c r="Q5" s="4" t="s">
        <v>52</v>
      </c>
      <c r="R5" s="4" t="s">
        <v>486</v>
      </c>
      <c r="S5" s="6" t="s">
        <v>92</v>
      </c>
      <c r="T5" s="6"/>
    </row>
    <row r="6" spans="1:24" s="4" customFormat="1" x14ac:dyDescent="0.25">
      <c r="A6" t="s">
        <v>833</v>
      </c>
      <c r="B6" s="3" t="s">
        <v>153</v>
      </c>
      <c r="C6" s="4">
        <v>0</v>
      </c>
      <c r="D6" s="4">
        <v>5</v>
      </c>
      <c r="E6" s="4" t="s">
        <v>44</v>
      </c>
      <c r="G6" s="4">
        <v>0</v>
      </c>
      <c r="H6" s="6">
        <v>10</v>
      </c>
      <c r="I6" s="4" t="s">
        <v>1086</v>
      </c>
      <c r="J6" s="4">
        <f t="shared" si="0"/>
        <v>0.5</v>
      </c>
      <c r="K6" s="4">
        <f t="shared" si="1"/>
        <v>0</v>
      </c>
      <c r="L6" s="4" t="s">
        <v>6</v>
      </c>
      <c r="M6" s="4" t="s">
        <v>7</v>
      </c>
      <c r="O6" s="4" t="s">
        <v>22</v>
      </c>
      <c r="P6" s="3">
        <v>81248</v>
      </c>
      <c r="Q6" s="4" t="s">
        <v>52</v>
      </c>
      <c r="R6" s="4" t="s">
        <v>486</v>
      </c>
      <c r="S6" s="6" t="s">
        <v>92</v>
      </c>
      <c r="T6" s="6"/>
    </row>
    <row r="7" spans="1:24" s="4" customFormat="1" x14ac:dyDescent="0.25">
      <c r="A7" t="s">
        <v>834</v>
      </c>
      <c r="B7" s="3" t="s">
        <v>84</v>
      </c>
      <c r="C7" s="4">
        <v>0</v>
      </c>
      <c r="D7" s="4">
        <v>6.9</v>
      </c>
      <c r="E7" s="4" t="s">
        <v>44</v>
      </c>
      <c r="G7" s="4">
        <v>0</v>
      </c>
      <c r="H7" s="6">
        <v>10</v>
      </c>
      <c r="I7" s="4" t="s">
        <v>1086</v>
      </c>
      <c r="J7" s="4">
        <f t="shared" si="0"/>
        <v>0.69000000000000006</v>
      </c>
      <c r="K7" s="4">
        <f t="shared" si="1"/>
        <v>0</v>
      </c>
      <c r="L7" s="4" t="s">
        <v>6</v>
      </c>
      <c r="M7" s="4" t="s">
        <v>24</v>
      </c>
      <c r="O7" s="4" t="s">
        <v>25</v>
      </c>
      <c r="P7" s="3">
        <v>135530</v>
      </c>
      <c r="R7" s="4" t="s">
        <v>486</v>
      </c>
      <c r="S7" s="6" t="s">
        <v>92</v>
      </c>
      <c r="T7" s="6"/>
    </row>
    <row r="8" spans="1:24" s="4" customFormat="1" x14ac:dyDescent="0.25">
      <c r="A8" t="s">
        <v>835</v>
      </c>
      <c r="B8" s="3" t="s">
        <v>85</v>
      </c>
      <c r="C8" s="4">
        <v>0</v>
      </c>
      <c r="D8" s="4">
        <v>10</v>
      </c>
      <c r="E8" s="4" t="s">
        <v>44</v>
      </c>
      <c r="G8" s="4">
        <v>0</v>
      </c>
      <c r="H8" s="6">
        <v>10</v>
      </c>
      <c r="I8" s="4" t="s">
        <v>1086</v>
      </c>
      <c r="J8" s="4">
        <f t="shared" si="0"/>
        <v>1</v>
      </c>
      <c r="K8" s="4">
        <f t="shared" si="1"/>
        <v>0</v>
      </c>
      <c r="L8" s="4" t="s">
        <v>6</v>
      </c>
      <c r="M8" s="4" t="s">
        <v>7</v>
      </c>
      <c r="O8" s="4" t="s">
        <v>12</v>
      </c>
      <c r="P8" s="3">
        <v>22563</v>
      </c>
      <c r="Q8" s="4" t="s">
        <v>52</v>
      </c>
      <c r="R8" s="4" t="s">
        <v>486</v>
      </c>
      <c r="S8" s="6" t="s">
        <v>587</v>
      </c>
      <c r="T8" s="6"/>
    </row>
    <row r="9" spans="1:24" s="4" customFormat="1" x14ac:dyDescent="0.25">
      <c r="A9" t="s">
        <v>836</v>
      </c>
      <c r="B9" s="3" t="s">
        <v>86</v>
      </c>
      <c r="C9" s="4">
        <v>0</v>
      </c>
      <c r="D9" s="4">
        <v>15</v>
      </c>
      <c r="E9" s="4" t="s">
        <v>44</v>
      </c>
      <c r="G9" s="4">
        <v>0</v>
      </c>
      <c r="H9" s="6">
        <v>10</v>
      </c>
      <c r="I9" s="4" t="s">
        <v>1086</v>
      </c>
      <c r="J9" s="4">
        <f t="shared" si="0"/>
        <v>1.5</v>
      </c>
      <c r="K9" s="4">
        <f t="shared" si="1"/>
        <v>0</v>
      </c>
      <c r="L9" s="4" t="s">
        <v>6</v>
      </c>
      <c r="M9" s="4" t="s">
        <v>7</v>
      </c>
      <c r="O9" s="4" t="s">
        <v>11</v>
      </c>
      <c r="P9" s="3">
        <v>5155</v>
      </c>
      <c r="Q9" s="4" t="s">
        <v>52</v>
      </c>
      <c r="R9" s="4" t="s">
        <v>486</v>
      </c>
      <c r="S9" s="6" t="s">
        <v>92</v>
      </c>
      <c r="T9" s="6"/>
    </row>
    <row r="10" spans="1:24" s="4" customFormat="1" x14ac:dyDescent="0.25">
      <c r="A10" t="s">
        <v>837</v>
      </c>
      <c r="B10" s="3" t="s">
        <v>87</v>
      </c>
      <c r="C10" s="4">
        <v>0</v>
      </c>
      <c r="D10" s="4">
        <v>40</v>
      </c>
      <c r="E10" s="4" t="s">
        <v>44</v>
      </c>
      <c r="G10" s="4">
        <v>0</v>
      </c>
      <c r="H10" s="6">
        <v>10</v>
      </c>
      <c r="I10" s="4" t="s">
        <v>1086</v>
      </c>
      <c r="J10" s="4">
        <f t="shared" si="0"/>
        <v>4</v>
      </c>
      <c r="K10" s="4">
        <f t="shared" si="1"/>
        <v>0</v>
      </c>
      <c r="L10" s="4" t="s">
        <v>6</v>
      </c>
      <c r="M10" s="4" t="s">
        <v>28</v>
      </c>
      <c r="O10" s="4" t="s">
        <v>29</v>
      </c>
      <c r="P10" s="3">
        <v>135</v>
      </c>
      <c r="R10" s="4" t="s">
        <v>486</v>
      </c>
      <c r="S10" s="6" t="s">
        <v>92</v>
      </c>
      <c r="T10" s="6"/>
    </row>
    <row r="11" spans="1:24" s="4" customFormat="1" x14ac:dyDescent="0.25">
      <c r="A11" t="s">
        <v>838</v>
      </c>
      <c r="B11" s="3" t="s">
        <v>88</v>
      </c>
      <c r="C11" s="4">
        <v>0</v>
      </c>
      <c r="D11" s="4">
        <v>40</v>
      </c>
      <c r="E11" s="4" t="s">
        <v>44</v>
      </c>
      <c r="G11" s="4">
        <v>0</v>
      </c>
      <c r="H11" s="6">
        <v>10</v>
      </c>
      <c r="I11" s="4" t="s">
        <v>1086</v>
      </c>
      <c r="J11" s="4">
        <f t="shared" si="0"/>
        <v>4</v>
      </c>
      <c r="K11" s="4">
        <f t="shared" si="1"/>
        <v>0</v>
      </c>
      <c r="L11" s="4" t="s">
        <v>6</v>
      </c>
      <c r="M11" s="4" t="s">
        <v>28</v>
      </c>
      <c r="O11" s="4" t="s">
        <v>29</v>
      </c>
      <c r="P11" s="3">
        <v>138</v>
      </c>
      <c r="R11" s="4" t="s">
        <v>486</v>
      </c>
      <c r="S11" s="6" t="s">
        <v>92</v>
      </c>
      <c r="T11" s="6"/>
    </row>
    <row r="12" spans="1:24" s="4" customFormat="1" x14ac:dyDescent="0.25">
      <c r="A12" t="s">
        <v>839</v>
      </c>
      <c r="B12" s="3" t="s">
        <v>57</v>
      </c>
      <c r="C12" s="4">
        <v>0</v>
      </c>
      <c r="D12" s="4">
        <v>100</v>
      </c>
      <c r="E12" s="4" t="s">
        <v>44</v>
      </c>
      <c r="G12" s="4">
        <v>0</v>
      </c>
      <c r="H12" s="6">
        <v>10</v>
      </c>
      <c r="I12" s="4" t="s">
        <v>1086</v>
      </c>
      <c r="J12" s="4">
        <f t="shared" si="0"/>
        <v>10</v>
      </c>
      <c r="K12" s="4">
        <f t="shared" si="1"/>
        <v>0</v>
      </c>
      <c r="L12" s="4" t="s">
        <v>6</v>
      </c>
      <c r="M12" s="4" t="s">
        <v>7</v>
      </c>
      <c r="O12" s="4" t="s">
        <v>8</v>
      </c>
      <c r="P12" s="3">
        <v>19175</v>
      </c>
      <c r="Q12" s="4" t="s">
        <v>52</v>
      </c>
      <c r="R12" s="4" t="s">
        <v>486</v>
      </c>
      <c r="S12" s="6" t="s">
        <v>92</v>
      </c>
      <c r="T12" s="6"/>
    </row>
    <row r="13" spans="1:24" s="4" customFormat="1" x14ac:dyDescent="0.25">
      <c r="A13" t="s">
        <v>840</v>
      </c>
      <c r="B13" s="3" t="s">
        <v>58</v>
      </c>
      <c r="C13" s="4">
        <v>0</v>
      </c>
      <c r="D13" s="4">
        <v>100</v>
      </c>
      <c r="E13" s="4" t="s">
        <v>44</v>
      </c>
      <c r="G13" s="4">
        <v>0</v>
      </c>
      <c r="H13" s="6">
        <v>10</v>
      </c>
      <c r="I13" s="4" t="s">
        <v>1086</v>
      </c>
      <c r="J13" s="4">
        <f t="shared" si="0"/>
        <v>10</v>
      </c>
      <c r="K13" s="4">
        <f t="shared" si="1"/>
        <v>0</v>
      </c>
      <c r="L13" s="4" t="s">
        <v>6</v>
      </c>
      <c r="M13" s="4" t="s">
        <v>7</v>
      </c>
      <c r="O13" s="4" t="s">
        <v>8</v>
      </c>
      <c r="P13" s="3">
        <v>74905</v>
      </c>
      <c r="Q13" s="4" t="s">
        <v>52</v>
      </c>
      <c r="R13" s="4" t="s">
        <v>486</v>
      </c>
      <c r="S13" s="6" t="s">
        <v>92</v>
      </c>
      <c r="T13" s="6"/>
    </row>
    <row r="14" spans="1:24" s="4" customFormat="1" x14ac:dyDescent="0.25">
      <c r="A14" t="s">
        <v>841</v>
      </c>
      <c r="B14" s="3" t="s">
        <v>59</v>
      </c>
      <c r="C14" s="4">
        <v>0</v>
      </c>
      <c r="D14" s="4">
        <v>100</v>
      </c>
      <c r="E14" s="4" t="s">
        <v>44</v>
      </c>
      <c r="G14" s="4">
        <v>0</v>
      </c>
      <c r="H14" s="6">
        <v>10</v>
      </c>
      <c r="I14" s="4" t="s">
        <v>1086</v>
      </c>
      <c r="J14" s="4">
        <f t="shared" si="0"/>
        <v>10</v>
      </c>
      <c r="K14" s="4">
        <f t="shared" si="1"/>
        <v>0</v>
      </c>
      <c r="L14" s="4" t="s">
        <v>6</v>
      </c>
      <c r="M14" s="4" t="s">
        <v>7</v>
      </c>
      <c r="O14" s="4" t="s">
        <v>8</v>
      </c>
      <c r="P14" s="3">
        <v>88622</v>
      </c>
      <c r="Q14" s="4" t="s">
        <v>52</v>
      </c>
      <c r="R14" s="4" t="s">
        <v>486</v>
      </c>
      <c r="S14" s="6" t="s">
        <v>92</v>
      </c>
      <c r="T14" s="6"/>
    </row>
    <row r="15" spans="1:24" s="4" customFormat="1" x14ac:dyDescent="0.25">
      <c r="A15" t="s">
        <v>842</v>
      </c>
      <c r="B15" s="3" t="s">
        <v>60</v>
      </c>
      <c r="C15" s="4">
        <v>0</v>
      </c>
      <c r="D15" s="4">
        <v>100</v>
      </c>
      <c r="E15" s="4" t="s">
        <v>44</v>
      </c>
      <c r="G15" s="4">
        <v>0</v>
      </c>
      <c r="H15" s="6">
        <v>10</v>
      </c>
      <c r="I15" s="4" t="s">
        <v>1086</v>
      </c>
      <c r="J15" s="4">
        <f t="shared" si="0"/>
        <v>10</v>
      </c>
      <c r="K15" s="4">
        <f t="shared" si="1"/>
        <v>0</v>
      </c>
      <c r="L15" s="4" t="s">
        <v>6</v>
      </c>
      <c r="M15" s="4" t="s">
        <v>7</v>
      </c>
      <c r="O15" s="4" t="s">
        <v>8</v>
      </c>
      <c r="P15" s="3">
        <v>88623</v>
      </c>
      <c r="Q15" s="4" t="s">
        <v>52</v>
      </c>
      <c r="R15" s="4" t="s">
        <v>486</v>
      </c>
      <c r="S15" s="6" t="s">
        <v>92</v>
      </c>
      <c r="T15" s="6"/>
    </row>
    <row r="16" spans="1:24" s="4" customFormat="1" x14ac:dyDescent="0.25">
      <c r="A16" t="s">
        <v>843</v>
      </c>
      <c r="B16" s="3" t="s">
        <v>61</v>
      </c>
      <c r="C16" s="4">
        <v>0</v>
      </c>
      <c r="D16" s="4">
        <v>100</v>
      </c>
      <c r="E16" s="4" t="s">
        <v>44</v>
      </c>
      <c r="G16" s="4">
        <v>0</v>
      </c>
      <c r="H16" s="6">
        <v>10</v>
      </c>
      <c r="I16" s="4" t="s">
        <v>1086</v>
      </c>
      <c r="J16" s="4">
        <f t="shared" si="0"/>
        <v>10</v>
      </c>
      <c r="K16" s="4">
        <f t="shared" si="1"/>
        <v>0</v>
      </c>
      <c r="L16" s="4" t="s">
        <v>6</v>
      </c>
      <c r="M16" s="4" t="s">
        <v>28</v>
      </c>
      <c r="O16" s="4" t="s">
        <v>31</v>
      </c>
      <c r="P16" s="3">
        <v>229</v>
      </c>
      <c r="R16" s="4" t="s">
        <v>486</v>
      </c>
      <c r="S16" s="6" t="s">
        <v>92</v>
      </c>
      <c r="T16" s="6"/>
    </row>
    <row r="17" spans="1:20" s="4" customFormat="1" x14ac:dyDescent="0.25">
      <c r="A17" t="s">
        <v>844</v>
      </c>
      <c r="B17" s="3" t="s">
        <v>62</v>
      </c>
      <c r="C17" s="4">
        <v>0</v>
      </c>
      <c r="D17" s="4">
        <v>100</v>
      </c>
      <c r="E17" s="4" t="s">
        <v>44</v>
      </c>
      <c r="G17" s="4">
        <v>0</v>
      </c>
      <c r="H17" s="6">
        <v>10</v>
      </c>
      <c r="I17" s="4" t="s">
        <v>1086</v>
      </c>
      <c r="J17" s="4">
        <f t="shared" si="0"/>
        <v>10</v>
      </c>
      <c r="K17" s="4">
        <f t="shared" si="1"/>
        <v>0</v>
      </c>
      <c r="L17" s="4" t="s">
        <v>6</v>
      </c>
      <c r="M17" s="4" t="s">
        <v>28</v>
      </c>
      <c r="O17" s="4" t="s">
        <v>31</v>
      </c>
      <c r="P17" s="3">
        <v>231</v>
      </c>
      <c r="R17" s="4" t="s">
        <v>486</v>
      </c>
      <c r="S17" s="6" t="s">
        <v>92</v>
      </c>
      <c r="T17" s="6"/>
    </row>
    <row r="18" spans="1:20" s="4" customFormat="1" x14ac:dyDescent="0.25">
      <c r="A18" t="s">
        <v>845</v>
      </c>
      <c r="B18" s="3" t="s">
        <v>63</v>
      </c>
      <c r="C18" s="4">
        <v>0</v>
      </c>
      <c r="D18" s="4">
        <v>100</v>
      </c>
      <c r="E18" s="4" t="s">
        <v>44</v>
      </c>
      <c r="G18" s="4">
        <v>0</v>
      </c>
      <c r="H18" s="6">
        <v>10</v>
      </c>
      <c r="I18" s="4" t="s">
        <v>1086</v>
      </c>
      <c r="J18" s="4">
        <f t="shared" si="0"/>
        <v>10</v>
      </c>
      <c r="K18" s="4">
        <f t="shared" si="1"/>
        <v>0</v>
      </c>
      <c r="L18" s="4" t="s">
        <v>6</v>
      </c>
      <c r="M18" s="4" t="s">
        <v>28</v>
      </c>
      <c r="O18" s="4" t="s">
        <v>31</v>
      </c>
      <c r="P18" s="3">
        <v>233</v>
      </c>
      <c r="R18" s="4" t="s">
        <v>486</v>
      </c>
      <c r="S18" s="6" t="s">
        <v>92</v>
      </c>
      <c r="T18" s="6"/>
    </row>
    <row r="19" spans="1:20" s="4" customFormat="1" x14ac:dyDescent="0.25">
      <c r="A19" t="s">
        <v>846</v>
      </c>
      <c r="B19" s="3" t="s">
        <v>64</v>
      </c>
      <c r="C19" s="4">
        <v>0</v>
      </c>
      <c r="D19" s="4">
        <v>100</v>
      </c>
      <c r="E19" s="4" t="s">
        <v>44</v>
      </c>
      <c r="G19" s="4">
        <v>0</v>
      </c>
      <c r="H19" s="6">
        <v>10</v>
      </c>
      <c r="I19" s="4" t="s">
        <v>1086</v>
      </c>
      <c r="J19" s="4">
        <f t="shared" si="0"/>
        <v>10</v>
      </c>
      <c r="K19" s="4">
        <f t="shared" si="1"/>
        <v>0</v>
      </c>
      <c r="L19" s="4" t="s">
        <v>6</v>
      </c>
      <c r="M19" s="4" t="s">
        <v>28</v>
      </c>
      <c r="O19" s="4" t="s">
        <v>31</v>
      </c>
      <c r="P19" s="3">
        <v>234</v>
      </c>
      <c r="R19" s="4" t="s">
        <v>486</v>
      </c>
      <c r="S19" s="6" t="s">
        <v>92</v>
      </c>
      <c r="T19" s="6"/>
    </row>
    <row r="20" spans="1:20" s="4" customFormat="1" x14ac:dyDescent="0.25">
      <c r="A20" t="s">
        <v>847</v>
      </c>
      <c r="B20" s="3" t="s">
        <v>65</v>
      </c>
      <c r="C20" s="4">
        <v>0</v>
      </c>
      <c r="D20" s="4">
        <v>100</v>
      </c>
      <c r="E20" s="4" t="s">
        <v>44</v>
      </c>
      <c r="G20" s="4">
        <v>0</v>
      </c>
      <c r="H20" s="6">
        <v>10</v>
      </c>
      <c r="I20" s="4" t="s">
        <v>1086</v>
      </c>
      <c r="J20" s="4">
        <f t="shared" si="0"/>
        <v>10</v>
      </c>
      <c r="K20" s="4">
        <f t="shared" si="1"/>
        <v>0</v>
      </c>
      <c r="L20" s="4" t="s">
        <v>6</v>
      </c>
      <c r="M20" s="4" t="s">
        <v>28</v>
      </c>
      <c r="O20" s="4" t="s">
        <v>31</v>
      </c>
      <c r="P20" s="3">
        <v>272</v>
      </c>
      <c r="R20" s="4" t="s">
        <v>486</v>
      </c>
      <c r="S20" s="6" t="s">
        <v>92</v>
      </c>
      <c r="T20" s="6"/>
    </row>
    <row r="21" spans="1:20" s="4" customFormat="1" x14ac:dyDescent="0.25">
      <c r="A21" t="s">
        <v>848</v>
      </c>
      <c r="B21" s="3" t="s">
        <v>66</v>
      </c>
      <c r="C21" s="4">
        <v>0</v>
      </c>
      <c r="D21" s="4">
        <v>160</v>
      </c>
      <c r="E21" s="4" t="s">
        <v>44</v>
      </c>
      <c r="G21" s="4">
        <v>0</v>
      </c>
      <c r="H21" s="6">
        <v>10</v>
      </c>
      <c r="I21" s="4" t="s">
        <v>1086</v>
      </c>
      <c r="J21" s="4">
        <f t="shared" si="0"/>
        <v>16</v>
      </c>
      <c r="K21" s="4">
        <f t="shared" si="1"/>
        <v>0</v>
      </c>
      <c r="L21" s="4" t="s">
        <v>6</v>
      </c>
      <c r="M21" s="4" t="s">
        <v>26</v>
      </c>
      <c r="O21" s="4" t="s">
        <v>27</v>
      </c>
      <c r="P21" s="3" t="s">
        <v>38</v>
      </c>
      <c r="R21" s="4" t="s">
        <v>486</v>
      </c>
      <c r="S21" s="6" t="s">
        <v>92</v>
      </c>
      <c r="T21" s="6"/>
    </row>
    <row r="22" spans="1:20" s="4" customFormat="1" x14ac:dyDescent="0.25">
      <c r="A22" t="s">
        <v>849</v>
      </c>
      <c r="B22" s="3" t="s">
        <v>67</v>
      </c>
      <c r="C22" s="4">
        <v>0</v>
      </c>
      <c r="D22" s="4">
        <v>160</v>
      </c>
      <c r="E22" s="4" t="s">
        <v>44</v>
      </c>
      <c r="G22" s="4">
        <v>0</v>
      </c>
      <c r="H22" s="6">
        <v>10</v>
      </c>
      <c r="I22" s="4" t="s">
        <v>1086</v>
      </c>
      <c r="J22" s="4">
        <f t="shared" si="0"/>
        <v>16</v>
      </c>
      <c r="K22" s="4">
        <f t="shared" si="1"/>
        <v>0</v>
      </c>
      <c r="L22" s="4" t="s">
        <v>6</v>
      </c>
      <c r="M22" s="4" t="s">
        <v>26</v>
      </c>
      <c r="O22" s="4" t="s">
        <v>27</v>
      </c>
      <c r="P22" s="3" t="s">
        <v>39</v>
      </c>
      <c r="R22" s="4" t="s">
        <v>486</v>
      </c>
      <c r="S22" s="6" t="s">
        <v>92</v>
      </c>
      <c r="T22" s="6"/>
    </row>
    <row r="23" spans="1:20" s="4" customFormat="1" x14ac:dyDescent="0.25">
      <c r="A23" t="s">
        <v>850</v>
      </c>
      <c r="B23" s="3" t="s">
        <v>68</v>
      </c>
      <c r="C23" s="4">
        <v>0</v>
      </c>
      <c r="D23" s="4">
        <v>200</v>
      </c>
      <c r="E23" s="4" t="s">
        <v>44</v>
      </c>
      <c r="G23" s="4">
        <v>0</v>
      </c>
      <c r="H23" s="6">
        <v>10</v>
      </c>
      <c r="I23" s="4" t="s">
        <v>1086</v>
      </c>
      <c r="J23" s="4">
        <f t="shared" si="0"/>
        <v>20</v>
      </c>
      <c r="K23" s="4">
        <f t="shared" si="1"/>
        <v>0</v>
      </c>
      <c r="L23" s="4" t="s">
        <v>6</v>
      </c>
      <c r="M23" s="4" t="s">
        <v>7</v>
      </c>
      <c r="O23" s="4" t="s">
        <v>10</v>
      </c>
      <c r="P23" s="3">
        <v>60034</v>
      </c>
      <c r="Q23" s="4" t="s">
        <v>52</v>
      </c>
      <c r="R23" s="4" t="s">
        <v>486</v>
      </c>
      <c r="S23" s="6" t="s">
        <v>587</v>
      </c>
      <c r="T23" s="6"/>
    </row>
    <row r="24" spans="1:20" s="4" customFormat="1" x14ac:dyDescent="0.25">
      <c r="A24" t="s">
        <v>851</v>
      </c>
      <c r="B24" s="3" t="s">
        <v>69</v>
      </c>
      <c r="C24" s="4">
        <v>0</v>
      </c>
      <c r="D24" s="4">
        <v>200</v>
      </c>
      <c r="E24" s="4" t="s">
        <v>44</v>
      </c>
      <c r="G24" s="4">
        <v>0</v>
      </c>
      <c r="H24" s="6">
        <v>10</v>
      </c>
      <c r="I24" s="4" t="s">
        <v>1086</v>
      </c>
      <c r="J24" s="4">
        <f t="shared" si="0"/>
        <v>20</v>
      </c>
      <c r="K24" s="4">
        <f t="shared" si="1"/>
        <v>0</v>
      </c>
      <c r="L24" s="4" t="s">
        <v>6</v>
      </c>
      <c r="M24" s="4" t="s">
        <v>7</v>
      </c>
      <c r="O24" s="4" t="s">
        <v>10</v>
      </c>
      <c r="P24" s="3">
        <v>60035</v>
      </c>
      <c r="Q24" s="4" t="s">
        <v>52</v>
      </c>
      <c r="R24" s="6" t="s">
        <v>486</v>
      </c>
      <c r="S24" s="6" t="s">
        <v>587</v>
      </c>
      <c r="T24" s="6"/>
    </row>
    <row r="25" spans="1:20" s="4" customFormat="1" x14ac:dyDescent="0.25">
      <c r="A25" t="s">
        <v>852</v>
      </c>
      <c r="B25" s="3" t="s">
        <v>70</v>
      </c>
      <c r="C25" s="4">
        <v>0</v>
      </c>
      <c r="D25" s="4">
        <v>200</v>
      </c>
      <c r="E25" s="4" t="s">
        <v>44</v>
      </c>
      <c r="G25" s="4">
        <v>0</v>
      </c>
      <c r="H25" s="6">
        <v>10</v>
      </c>
      <c r="I25" s="4" t="s">
        <v>1086</v>
      </c>
      <c r="J25" s="4">
        <f t="shared" si="0"/>
        <v>20</v>
      </c>
      <c r="K25" s="4">
        <f t="shared" si="1"/>
        <v>0</v>
      </c>
      <c r="L25" s="4" t="s">
        <v>6</v>
      </c>
      <c r="M25" s="4" t="s">
        <v>7</v>
      </c>
      <c r="O25" s="4" t="s">
        <v>10</v>
      </c>
      <c r="P25" s="3">
        <v>60036</v>
      </c>
      <c r="Q25" s="4" t="s">
        <v>52</v>
      </c>
      <c r="R25" s="4" t="s">
        <v>486</v>
      </c>
      <c r="S25" s="6" t="s">
        <v>587</v>
      </c>
      <c r="T25" s="6"/>
    </row>
    <row r="26" spans="1:20" s="4" customFormat="1" x14ac:dyDescent="0.25">
      <c r="A26" t="s">
        <v>853</v>
      </c>
      <c r="B26" s="3" t="s">
        <v>71</v>
      </c>
      <c r="C26" s="4">
        <v>0</v>
      </c>
      <c r="D26" s="4">
        <v>250</v>
      </c>
      <c r="E26" s="4" t="s">
        <v>44</v>
      </c>
      <c r="G26" s="4">
        <v>0</v>
      </c>
      <c r="H26" s="6">
        <v>10</v>
      </c>
      <c r="I26" s="4" t="s">
        <v>1086</v>
      </c>
      <c r="J26" s="4">
        <f t="shared" si="0"/>
        <v>25</v>
      </c>
      <c r="K26" s="4">
        <f t="shared" si="1"/>
        <v>0</v>
      </c>
      <c r="L26" s="4" t="s">
        <v>6</v>
      </c>
      <c r="M26" s="4" t="s">
        <v>28</v>
      </c>
      <c r="O26" s="4" t="s">
        <v>30</v>
      </c>
      <c r="P26" s="3">
        <v>250</v>
      </c>
      <c r="R26" s="4" t="s">
        <v>486</v>
      </c>
      <c r="S26" s="6" t="s">
        <v>92</v>
      </c>
      <c r="T26" s="6"/>
    </row>
    <row r="27" spans="1:20" s="4" customFormat="1" x14ac:dyDescent="0.25">
      <c r="A27" t="s">
        <v>854</v>
      </c>
      <c r="B27" s="3" t="s">
        <v>72</v>
      </c>
      <c r="C27" s="4">
        <v>0</v>
      </c>
      <c r="D27" s="4">
        <v>300</v>
      </c>
      <c r="E27" s="4" t="s">
        <v>44</v>
      </c>
      <c r="G27" s="4">
        <v>0</v>
      </c>
      <c r="H27" s="6">
        <v>10</v>
      </c>
      <c r="I27" s="4" t="s">
        <v>1086</v>
      </c>
      <c r="J27" s="4">
        <f t="shared" si="0"/>
        <v>30</v>
      </c>
      <c r="K27" s="4">
        <f t="shared" si="1"/>
        <v>0</v>
      </c>
      <c r="L27" s="4" t="s">
        <v>17</v>
      </c>
      <c r="M27" s="4" t="s">
        <v>16</v>
      </c>
      <c r="O27" s="4" t="s">
        <v>40</v>
      </c>
      <c r="P27" s="3">
        <v>43484</v>
      </c>
      <c r="Q27" s="4" t="s">
        <v>52</v>
      </c>
      <c r="R27" s="4" t="s">
        <v>486</v>
      </c>
      <c r="S27" s="6" t="s">
        <v>92</v>
      </c>
      <c r="T27" s="6"/>
    </row>
    <row r="28" spans="1:20" s="4" customFormat="1" x14ac:dyDescent="0.25">
      <c r="A28" t="s">
        <v>855</v>
      </c>
      <c r="B28" s="3" t="s">
        <v>73</v>
      </c>
      <c r="C28" s="4">
        <v>0</v>
      </c>
      <c r="D28" s="4">
        <v>600</v>
      </c>
      <c r="E28" s="4" t="s">
        <v>44</v>
      </c>
      <c r="G28" s="4">
        <v>0</v>
      </c>
      <c r="H28" s="6">
        <v>10</v>
      </c>
      <c r="I28" s="4" t="s">
        <v>1086</v>
      </c>
      <c r="J28" s="4">
        <f t="shared" si="0"/>
        <v>60</v>
      </c>
      <c r="K28" s="4">
        <f t="shared" si="1"/>
        <v>0</v>
      </c>
      <c r="L28" s="4" t="s">
        <v>6</v>
      </c>
      <c r="M28" s="4" t="s">
        <v>13</v>
      </c>
      <c r="O28" s="4" t="s">
        <v>14</v>
      </c>
      <c r="P28" s="5" t="s">
        <v>42</v>
      </c>
      <c r="Q28" s="4" t="s">
        <v>52</v>
      </c>
      <c r="R28" s="4" t="s">
        <v>486</v>
      </c>
      <c r="S28" s="6" t="s">
        <v>92</v>
      </c>
      <c r="T28" s="6"/>
    </row>
    <row r="29" spans="1:20" s="4" customFormat="1" x14ac:dyDescent="0.25">
      <c r="A29" t="s">
        <v>856</v>
      </c>
      <c r="B29" s="3" t="s">
        <v>74</v>
      </c>
      <c r="C29" s="4">
        <v>0</v>
      </c>
      <c r="D29" s="4">
        <v>600</v>
      </c>
      <c r="E29" s="4" t="s">
        <v>44</v>
      </c>
      <c r="G29" s="4">
        <v>0</v>
      </c>
      <c r="H29" s="6">
        <v>10</v>
      </c>
      <c r="I29" s="4" t="s">
        <v>1086</v>
      </c>
      <c r="J29" s="4">
        <f t="shared" si="0"/>
        <v>60</v>
      </c>
      <c r="K29" s="4">
        <f t="shared" si="1"/>
        <v>0</v>
      </c>
      <c r="L29" s="4" t="s">
        <v>6</v>
      </c>
      <c r="M29" s="4" t="s">
        <v>13</v>
      </c>
      <c r="O29" s="4" t="s">
        <v>14</v>
      </c>
      <c r="P29" s="3" t="s">
        <v>41</v>
      </c>
      <c r="Q29" s="4" t="s">
        <v>52</v>
      </c>
      <c r="R29" s="4" t="s">
        <v>486</v>
      </c>
      <c r="S29" s="6" t="s">
        <v>92</v>
      </c>
      <c r="T29" s="6"/>
    </row>
    <row r="30" spans="1:20" s="4" customFormat="1" x14ac:dyDescent="0.25">
      <c r="A30" t="s">
        <v>857</v>
      </c>
      <c r="B30" s="3" t="s">
        <v>75</v>
      </c>
      <c r="C30" s="4">
        <v>0</v>
      </c>
      <c r="D30" s="4">
        <v>600</v>
      </c>
      <c r="E30" s="4" t="s">
        <v>44</v>
      </c>
      <c r="G30" s="4">
        <v>0</v>
      </c>
      <c r="H30" s="6">
        <v>10</v>
      </c>
      <c r="I30" s="4" t="s">
        <v>1086</v>
      </c>
      <c r="J30" s="4">
        <f t="shared" si="0"/>
        <v>60</v>
      </c>
      <c r="K30" s="4">
        <f t="shared" si="1"/>
        <v>0</v>
      </c>
      <c r="L30" s="4" t="s">
        <v>6</v>
      </c>
      <c r="M30" s="4" t="s">
        <v>13</v>
      </c>
      <c r="O30" s="4" t="s">
        <v>23</v>
      </c>
      <c r="P30" s="5">
        <v>1191</v>
      </c>
      <c r="Q30" s="4" t="s">
        <v>52</v>
      </c>
      <c r="R30" s="4" t="s">
        <v>486</v>
      </c>
      <c r="S30" s="6" t="s">
        <v>92</v>
      </c>
      <c r="T30" s="6"/>
    </row>
    <row r="31" spans="1:20" s="4" customFormat="1" x14ac:dyDescent="0.25">
      <c r="A31" t="s">
        <v>858</v>
      </c>
      <c r="B31" s="3" t="s">
        <v>76</v>
      </c>
      <c r="C31" s="4" t="s">
        <v>15</v>
      </c>
      <c r="D31" s="4" t="s">
        <v>15</v>
      </c>
      <c r="E31" s="4" t="s">
        <v>44</v>
      </c>
      <c r="G31" s="4">
        <v>0</v>
      </c>
      <c r="H31" s="6">
        <v>10</v>
      </c>
      <c r="I31" s="4" t="s">
        <v>1086</v>
      </c>
      <c r="J31" s="4" t="e">
        <f t="shared" si="0"/>
        <v>#VALUE!</v>
      </c>
      <c r="K31" s="4" t="e">
        <f t="shared" si="1"/>
        <v>#VALUE!</v>
      </c>
      <c r="L31" s="4" t="s">
        <v>17</v>
      </c>
      <c r="M31" s="4" t="s">
        <v>16</v>
      </c>
      <c r="O31" s="4" t="s">
        <v>43</v>
      </c>
      <c r="P31" s="3" t="s">
        <v>43</v>
      </c>
      <c r="R31" s="4" t="s">
        <v>486</v>
      </c>
      <c r="S31" s="6" t="s">
        <v>92</v>
      </c>
      <c r="T31" s="6"/>
    </row>
    <row r="32" spans="1:20" s="4" customFormat="1" x14ac:dyDescent="0.25">
      <c r="A32" t="s">
        <v>859</v>
      </c>
      <c r="B32" s="3" t="s">
        <v>77</v>
      </c>
      <c r="C32" s="4" t="s">
        <v>15</v>
      </c>
      <c r="D32" s="4" t="s">
        <v>15</v>
      </c>
      <c r="E32" s="4" t="s">
        <v>44</v>
      </c>
      <c r="G32" s="4">
        <v>0</v>
      </c>
      <c r="H32" s="6">
        <v>10</v>
      </c>
      <c r="I32" s="4" t="s">
        <v>1086</v>
      </c>
      <c r="J32" s="4" t="e">
        <f t="shared" si="0"/>
        <v>#VALUE!</v>
      </c>
      <c r="K32" s="4" t="e">
        <f t="shared" si="1"/>
        <v>#VALUE!</v>
      </c>
      <c r="L32" s="4" t="s">
        <v>6</v>
      </c>
      <c r="M32" s="4" t="s">
        <v>7</v>
      </c>
      <c r="O32" s="4" t="s">
        <v>43</v>
      </c>
      <c r="P32" s="3">
        <v>73152</v>
      </c>
      <c r="Q32" s="4" t="s">
        <v>52</v>
      </c>
      <c r="R32" s="4" t="s">
        <v>486</v>
      </c>
      <c r="S32" s="6" t="s">
        <v>92</v>
      </c>
      <c r="T32" s="6"/>
    </row>
    <row r="33" spans="1:24" s="4" customFormat="1" x14ac:dyDescent="0.25">
      <c r="A33" t="s">
        <v>860</v>
      </c>
      <c r="B33" s="3" t="s">
        <v>78</v>
      </c>
      <c r="C33" s="4" t="s">
        <v>15</v>
      </c>
      <c r="D33" s="4" t="s">
        <v>15</v>
      </c>
      <c r="E33" s="4" t="s">
        <v>44</v>
      </c>
      <c r="G33" s="4">
        <v>0</v>
      </c>
      <c r="H33" s="6">
        <v>10</v>
      </c>
      <c r="I33" s="4" t="s">
        <v>1086</v>
      </c>
      <c r="J33" s="4" t="e">
        <f t="shared" si="0"/>
        <v>#VALUE!</v>
      </c>
      <c r="K33" s="4" t="e">
        <f t="shared" si="1"/>
        <v>#VALUE!</v>
      </c>
      <c r="L33" s="4" t="s">
        <v>6</v>
      </c>
      <c r="M33" s="4" t="s">
        <v>7</v>
      </c>
      <c r="O33" s="4" t="s">
        <v>43</v>
      </c>
      <c r="P33" s="3">
        <v>73153</v>
      </c>
      <c r="Q33" s="4" t="s">
        <v>52</v>
      </c>
      <c r="R33" s="4" t="s">
        <v>486</v>
      </c>
      <c r="S33" s="6" t="s">
        <v>92</v>
      </c>
      <c r="T33" s="6"/>
    </row>
    <row r="34" spans="1:24" s="4" customFormat="1" x14ac:dyDescent="0.25">
      <c r="A34" t="s">
        <v>861</v>
      </c>
      <c r="B34" s="3" t="s">
        <v>79</v>
      </c>
      <c r="C34" s="4" t="s">
        <v>15</v>
      </c>
      <c r="D34" s="4" t="s">
        <v>15</v>
      </c>
      <c r="E34" s="4" t="s">
        <v>44</v>
      </c>
      <c r="G34" s="4">
        <v>0</v>
      </c>
      <c r="H34" s="6">
        <v>10</v>
      </c>
      <c r="I34" s="4" t="s">
        <v>1086</v>
      </c>
      <c r="J34" s="4" t="e">
        <f t="shared" si="0"/>
        <v>#VALUE!</v>
      </c>
      <c r="K34" s="4" t="e">
        <f t="shared" si="1"/>
        <v>#VALUE!</v>
      </c>
      <c r="L34" s="4" t="s">
        <v>6</v>
      </c>
      <c r="M34" s="4" t="s">
        <v>7</v>
      </c>
      <c r="O34" s="4" t="s">
        <v>43</v>
      </c>
      <c r="P34" s="3">
        <v>74312</v>
      </c>
      <c r="Q34" s="4" t="s">
        <v>52</v>
      </c>
      <c r="R34" s="4" t="s">
        <v>486</v>
      </c>
      <c r="S34" s="6" t="s">
        <v>92</v>
      </c>
      <c r="T34" s="6"/>
    </row>
    <row r="35" spans="1:24" s="4" customFormat="1" x14ac:dyDescent="0.25">
      <c r="A35" t="s">
        <v>862</v>
      </c>
      <c r="B35" s="3" t="s">
        <v>80</v>
      </c>
      <c r="C35" s="4" t="s">
        <v>15</v>
      </c>
      <c r="D35" s="4" t="s">
        <v>15</v>
      </c>
      <c r="E35" s="4" t="s">
        <v>44</v>
      </c>
      <c r="G35" s="4">
        <v>0</v>
      </c>
      <c r="H35" s="6">
        <v>10</v>
      </c>
      <c r="I35" s="4" t="s">
        <v>1086</v>
      </c>
      <c r="J35" s="4" t="e">
        <f t="shared" si="0"/>
        <v>#VALUE!</v>
      </c>
      <c r="K35" s="4" t="e">
        <f t="shared" si="1"/>
        <v>#VALUE!</v>
      </c>
      <c r="L35" s="4" t="s">
        <v>6</v>
      </c>
      <c r="M35" s="4" t="s">
        <v>7</v>
      </c>
      <c r="O35" s="4" t="s">
        <v>43</v>
      </c>
      <c r="P35" s="3">
        <v>88660</v>
      </c>
      <c r="Q35" s="4" t="s">
        <v>52</v>
      </c>
      <c r="R35" s="4" t="s">
        <v>486</v>
      </c>
      <c r="S35" s="6" t="s">
        <v>92</v>
      </c>
    </row>
    <row r="36" spans="1:24" x14ac:dyDescent="0.25">
      <c r="A36" t="s">
        <v>863</v>
      </c>
      <c r="B36" s="5" t="s">
        <v>154</v>
      </c>
      <c r="C36">
        <v>0</v>
      </c>
      <c r="D36">
        <v>20</v>
      </c>
      <c r="E36" s="6" t="s">
        <v>44</v>
      </c>
      <c r="L36"/>
      <c r="M36" s="6" t="s">
        <v>155</v>
      </c>
      <c r="O36" s="6" t="s">
        <v>156</v>
      </c>
      <c r="P36" s="1" t="s">
        <v>161</v>
      </c>
      <c r="R36" s="6" t="s">
        <v>158</v>
      </c>
      <c r="S36" s="6" t="s">
        <v>411</v>
      </c>
      <c r="T36" s="7" t="s">
        <v>163</v>
      </c>
      <c r="W36" t="s">
        <v>164</v>
      </c>
    </row>
    <row r="37" spans="1:24" x14ac:dyDescent="0.25">
      <c r="A37" t="s">
        <v>864</v>
      </c>
      <c r="B37" s="5" t="s">
        <v>159</v>
      </c>
      <c r="C37">
        <v>0</v>
      </c>
      <c r="D37">
        <v>20</v>
      </c>
      <c r="E37" s="6" t="s">
        <v>44</v>
      </c>
      <c r="L37"/>
      <c r="M37" s="6" t="s">
        <v>155</v>
      </c>
      <c r="O37" s="6" t="s">
        <v>156</v>
      </c>
      <c r="P37" s="1" t="s">
        <v>162</v>
      </c>
      <c r="R37" s="6" t="s">
        <v>158</v>
      </c>
      <c r="S37" s="6" t="s">
        <v>411</v>
      </c>
      <c r="T37" s="7" t="s">
        <v>163</v>
      </c>
      <c r="W37" t="s">
        <v>164</v>
      </c>
    </row>
    <row r="38" spans="1:24" x14ac:dyDescent="0.25">
      <c r="A38" t="s">
        <v>865</v>
      </c>
      <c r="B38" s="5" t="s">
        <v>160</v>
      </c>
      <c r="C38">
        <v>0</v>
      </c>
      <c r="D38">
        <v>20</v>
      </c>
      <c r="E38" s="6" t="s">
        <v>44</v>
      </c>
      <c r="L38"/>
      <c r="M38" s="6" t="s">
        <v>155</v>
      </c>
      <c r="O38" s="6" t="s">
        <v>156</v>
      </c>
      <c r="P38" s="1" t="s">
        <v>157</v>
      </c>
      <c r="R38" s="6" t="s">
        <v>158</v>
      </c>
      <c r="S38" s="6" t="s">
        <v>411</v>
      </c>
      <c r="T38" s="7" t="s">
        <v>163</v>
      </c>
      <c r="W38" t="s">
        <v>164</v>
      </c>
    </row>
    <row r="39" spans="1:24" x14ac:dyDescent="0.25">
      <c r="A39" t="s">
        <v>866</v>
      </c>
      <c r="B39" s="5" t="s">
        <v>176</v>
      </c>
      <c r="C39">
        <v>0</v>
      </c>
      <c r="D39">
        <v>0.05</v>
      </c>
      <c r="E39" t="s">
        <v>44</v>
      </c>
      <c r="L39" t="s">
        <v>177</v>
      </c>
      <c r="M39" t="s">
        <v>178</v>
      </c>
      <c r="O39" t="s">
        <v>179</v>
      </c>
      <c r="P39" s="1"/>
      <c r="R39" t="s">
        <v>764</v>
      </c>
      <c r="S39" t="s">
        <v>767</v>
      </c>
    </row>
    <row r="40" spans="1:24" x14ac:dyDescent="0.25">
      <c r="A40" t="s">
        <v>867</v>
      </c>
      <c r="B40" s="5" t="s">
        <v>180</v>
      </c>
      <c r="C40">
        <v>0</v>
      </c>
      <c r="D40">
        <v>0.01</v>
      </c>
      <c r="E40" t="s">
        <v>44</v>
      </c>
      <c r="L40" t="s">
        <v>177</v>
      </c>
      <c r="M40" t="s">
        <v>178</v>
      </c>
      <c r="O40" t="s">
        <v>181</v>
      </c>
      <c r="P40" s="1"/>
      <c r="R40" t="s">
        <v>764</v>
      </c>
      <c r="S40" t="s">
        <v>767</v>
      </c>
    </row>
    <row r="41" spans="1:24" x14ac:dyDescent="0.25">
      <c r="A41" t="s">
        <v>868</v>
      </c>
      <c r="B41" s="5" t="s">
        <v>182</v>
      </c>
      <c r="C41">
        <v>0</v>
      </c>
      <c r="D41">
        <v>0.1</v>
      </c>
      <c r="E41" t="s">
        <v>44</v>
      </c>
      <c r="L41"/>
      <c r="M41" t="s">
        <v>178</v>
      </c>
      <c r="P41" s="1"/>
      <c r="R41" t="s">
        <v>764</v>
      </c>
      <c r="S41" t="s">
        <v>767</v>
      </c>
    </row>
    <row r="42" spans="1:24" x14ac:dyDescent="0.25">
      <c r="A42" t="s">
        <v>869</v>
      </c>
      <c r="B42" s="5" t="s">
        <v>183</v>
      </c>
      <c r="C42">
        <v>-0.25</v>
      </c>
      <c r="D42">
        <v>0.25</v>
      </c>
      <c r="E42" t="s">
        <v>44</v>
      </c>
      <c r="L42" t="s">
        <v>177</v>
      </c>
      <c r="M42" t="s">
        <v>184</v>
      </c>
      <c r="O42" t="s">
        <v>185</v>
      </c>
      <c r="P42" s="1"/>
      <c r="R42" t="s">
        <v>764</v>
      </c>
      <c r="S42" t="s">
        <v>767</v>
      </c>
    </row>
    <row r="43" spans="1:24" x14ac:dyDescent="0.25">
      <c r="A43" t="s">
        <v>870</v>
      </c>
      <c r="B43" s="5" t="s">
        <v>186</v>
      </c>
      <c r="C43">
        <v>-2.5000000000000001E-2</v>
      </c>
      <c r="D43">
        <v>2.5000000000000001E-2</v>
      </c>
      <c r="E43" t="s">
        <v>44</v>
      </c>
      <c r="L43" t="s">
        <v>177</v>
      </c>
      <c r="M43" t="s">
        <v>184</v>
      </c>
      <c r="O43" t="s">
        <v>187</v>
      </c>
      <c r="P43" s="1"/>
      <c r="R43" t="s">
        <v>764</v>
      </c>
      <c r="S43" t="s">
        <v>767</v>
      </c>
    </row>
    <row r="44" spans="1:24" x14ac:dyDescent="0.25">
      <c r="A44" t="s">
        <v>871</v>
      </c>
      <c r="B44" s="5" t="s">
        <v>188</v>
      </c>
      <c r="C44">
        <v>-2.5000000000000001E-2</v>
      </c>
      <c r="D44">
        <v>2.5000000000000001E-2</v>
      </c>
      <c r="E44" t="s">
        <v>44</v>
      </c>
      <c r="L44"/>
      <c r="M44" t="s">
        <v>178</v>
      </c>
      <c r="O44" t="s">
        <v>189</v>
      </c>
      <c r="P44" s="8" t="s">
        <v>190</v>
      </c>
      <c r="R44" t="s">
        <v>764</v>
      </c>
      <c r="S44" t="s">
        <v>767</v>
      </c>
    </row>
    <row r="45" spans="1:24" x14ac:dyDescent="0.25">
      <c r="A45" t="s">
        <v>872</v>
      </c>
      <c r="B45" s="5" t="s">
        <v>191</v>
      </c>
      <c r="C45">
        <v>-0.01</v>
      </c>
      <c r="D45">
        <v>0.01</v>
      </c>
      <c r="E45" t="s">
        <v>44</v>
      </c>
      <c r="L45"/>
      <c r="M45" t="s">
        <v>178</v>
      </c>
      <c r="O45" t="s">
        <v>181</v>
      </c>
      <c r="P45" s="8" t="s">
        <v>192</v>
      </c>
      <c r="R45" t="s">
        <v>764</v>
      </c>
      <c r="S45" t="s">
        <v>767</v>
      </c>
      <c r="X45" t="s">
        <v>193</v>
      </c>
    </row>
    <row r="46" spans="1:24" x14ac:dyDescent="0.25">
      <c r="A46" t="s">
        <v>873</v>
      </c>
      <c r="B46" s="5" t="s">
        <v>194</v>
      </c>
      <c r="C46">
        <v>0</v>
      </c>
      <c r="D46">
        <v>2.5000000000000001E-2</v>
      </c>
      <c r="E46" t="s">
        <v>44</v>
      </c>
      <c r="L46"/>
      <c r="M46" t="s">
        <v>178</v>
      </c>
      <c r="O46" t="s">
        <v>189</v>
      </c>
      <c r="P46" s="8" t="s">
        <v>195</v>
      </c>
      <c r="R46" t="s">
        <v>764</v>
      </c>
      <c r="S46" t="s">
        <v>767</v>
      </c>
      <c r="X46" t="s">
        <v>193</v>
      </c>
    </row>
    <row r="47" spans="1:24" x14ac:dyDescent="0.25">
      <c r="A47" t="s">
        <v>874</v>
      </c>
      <c r="B47" s="5" t="s">
        <v>196</v>
      </c>
      <c r="C47">
        <v>-2.5000000000000001E-3</v>
      </c>
      <c r="D47">
        <v>2.5000000000000001E-3</v>
      </c>
      <c r="E47" t="s">
        <v>44</v>
      </c>
      <c r="L47"/>
      <c r="M47" t="s">
        <v>178</v>
      </c>
      <c r="O47" t="s">
        <v>197</v>
      </c>
      <c r="P47" s="8" t="s">
        <v>198</v>
      </c>
      <c r="R47" t="s">
        <v>764</v>
      </c>
      <c r="S47" t="s">
        <v>767</v>
      </c>
      <c r="X47" t="s">
        <v>193</v>
      </c>
    </row>
    <row r="48" spans="1:24" x14ac:dyDescent="0.25">
      <c r="A48" t="s">
        <v>875</v>
      </c>
      <c r="B48" s="5" t="s">
        <v>199</v>
      </c>
      <c r="C48">
        <v>-2.5000000000000001E-2</v>
      </c>
      <c r="D48">
        <v>2.5000000000000001E-2</v>
      </c>
      <c r="E48" t="s">
        <v>44</v>
      </c>
      <c r="L48"/>
      <c r="M48" t="s">
        <v>178</v>
      </c>
      <c r="O48" t="s">
        <v>189</v>
      </c>
      <c r="P48" s="8" t="s">
        <v>200</v>
      </c>
      <c r="R48" t="s">
        <v>764</v>
      </c>
      <c r="S48" t="s">
        <v>767</v>
      </c>
      <c r="X48" t="s">
        <v>201</v>
      </c>
    </row>
    <row r="49" spans="1:24" x14ac:dyDescent="0.25">
      <c r="A49" t="s">
        <v>876</v>
      </c>
      <c r="B49" s="5" t="s">
        <v>202</v>
      </c>
      <c r="C49">
        <v>0</v>
      </c>
      <c r="D49">
        <v>0.05</v>
      </c>
      <c r="E49" t="s">
        <v>44</v>
      </c>
      <c r="L49"/>
      <c r="M49" t="s">
        <v>178</v>
      </c>
      <c r="O49" t="s">
        <v>203</v>
      </c>
      <c r="P49" s="8" t="s">
        <v>204</v>
      </c>
      <c r="R49" t="s">
        <v>764</v>
      </c>
      <c r="S49" t="s">
        <v>767</v>
      </c>
      <c r="X49" t="s">
        <v>201</v>
      </c>
    </row>
    <row r="50" spans="1:24" x14ac:dyDescent="0.25">
      <c r="A50" t="s">
        <v>877</v>
      </c>
      <c r="B50" s="5" t="s">
        <v>246</v>
      </c>
      <c r="C50">
        <v>0</v>
      </c>
      <c r="D50">
        <v>7</v>
      </c>
      <c r="E50" t="s">
        <v>44</v>
      </c>
      <c r="F50" t="s">
        <v>247</v>
      </c>
      <c r="L50"/>
      <c r="M50" t="s">
        <v>249</v>
      </c>
      <c r="O50" t="s">
        <v>248</v>
      </c>
      <c r="P50" s="1" t="s">
        <v>250</v>
      </c>
      <c r="R50" t="s">
        <v>251</v>
      </c>
      <c r="S50" t="s">
        <v>252</v>
      </c>
      <c r="V50" s="9">
        <v>42982</v>
      </c>
    </row>
    <row r="51" spans="1:24" x14ac:dyDescent="0.25">
      <c r="A51" t="s">
        <v>878</v>
      </c>
      <c r="B51" s="5" t="s">
        <v>253</v>
      </c>
      <c r="C51">
        <v>-0.72</v>
      </c>
      <c r="D51">
        <v>0.72</v>
      </c>
      <c r="E51" t="s">
        <v>258</v>
      </c>
      <c r="F51" t="s">
        <v>259</v>
      </c>
      <c r="L51" t="s">
        <v>177</v>
      </c>
      <c r="M51" t="s">
        <v>260</v>
      </c>
      <c r="O51" t="s">
        <v>261</v>
      </c>
      <c r="P51" s="1" t="s">
        <v>262</v>
      </c>
      <c r="R51" t="s">
        <v>251</v>
      </c>
      <c r="S51" t="s">
        <v>263</v>
      </c>
      <c r="V51" s="9">
        <v>41872</v>
      </c>
      <c r="X51" t="s">
        <v>267</v>
      </c>
    </row>
    <row r="52" spans="1:24" x14ac:dyDescent="0.25">
      <c r="A52" t="s">
        <v>879</v>
      </c>
      <c r="B52" s="5" t="s">
        <v>254</v>
      </c>
      <c r="C52">
        <v>-1</v>
      </c>
      <c r="D52">
        <v>1</v>
      </c>
      <c r="E52" t="s">
        <v>258</v>
      </c>
      <c r="F52" t="s">
        <v>259</v>
      </c>
      <c r="L52" t="s">
        <v>177</v>
      </c>
      <c r="M52" t="s">
        <v>260</v>
      </c>
      <c r="O52" t="s">
        <v>264</v>
      </c>
      <c r="P52" s="1" t="s">
        <v>265</v>
      </c>
      <c r="R52" t="s">
        <v>251</v>
      </c>
      <c r="S52" t="s">
        <v>263</v>
      </c>
      <c r="V52" s="9">
        <v>41872</v>
      </c>
      <c r="X52" t="s">
        <v>268</v>
      </c>
    </row>
    <row r="53" spans="1:24" x14ac:dyDescent="0.25">
      <c r="A53" t="s">
        <v>880</v>
      </c>
      <c r="B53" s="5" t="s">
        <v>255</v>
      </c>
      <c r="C53">
        <v>-2.5</v>
      </c>
      <c r="D53">
        <v>2.5</v>
      </c>
      <c r="E53" t="s">
        <v>258</v>
      </c>
      <c r="F53" t="s">
        <v>259</v>
      </c>
      <c r="L53" t="s">
        <v>177</v>
      </c>
      <c r="M53" t="s">
        <v>260</v>
      </c>
      <c r="O53" t="s">
        <v>264</v>
      </c>
      <c r="P53" s="1" t="s">
        <v>265</v>
      </c>
      <c r="R53" t="s">
        <v>251</v>
      </c>
      <c r="S53" t="s">
        <v>263</v>
      </c>
      <c r="V53" s="9">
        <v>41872</v>
      </c>
      <c r="X53" t="s">
        <v>269</v>
      </c>
    </row>
    <row r="54" spans="1:24" x14ac:dyDescent="0.25">
      <c r="A54" t="s">
        <v>881</v>
      </c>
      <c r="B54" s="5" t="s">
        <v>256</v>
      </c>
      <c r="C54">
        <v>-2.5</v>
      </c>
      <c r="D54">
        <v>2.5</v>
      </c>
      <c r="E54" t="s">
        <v>258</v>
      </c>
      <c r="F54" t="s">
        <v>259</v>
      </c>
      <c r="L54" t="s">
        <v>177</v>
      </c>
      <c r="M54" t="s">
        <v>260</v>
      </c>
      <c r="O54" t="s">
        <v>264</v>
      </c>
      <c r="P54" s="1" t="s">
        <v>266</v>
      </c>
      <c r="R54" t="s">
        <v>251</v>
      </c>
      <c r="S54" t="s">
        <v>263</v>
      </c>
      <c r="V54" s="9">
        <v>41872</v>
      </c>
      <c r="X54" t="s">
        <v>270</v>
      </c>
    </row>
    <row r="55" spans="1:24" x14ac:dyDescent="0.25">
      <c r="A55" t="s">
        <v>882</v>
      </c>
      <c r="B55" s="5" t="s">
        <v>257</v>
      </c>
      <c r="C55">
        <v>-5</v>
      </c>
      <c r="D55">
        <v>5</v>
      </c>
      <c r="E55" t="s">
        <v>258</v>
      </c>
      <c r="F55" t="s">
        <v>259</v>
      </c>
      <c r="L55" t="s">
        <v>177</v>
      </c>
      <c r="M55" t="s">
        <v>260</v>
      </c>
      <c r="O55" t="s">
        <v>264</v>
      </c>
      <c r="P55" s="1" t="s">
        <v>266</v>
      </c>
      <c r="R55" t="s">
        <v>251</v>
      </c>
      <c r="S55" t="s">
        <v>263</v>
      </c>
      <c r="V55" s="9">
        <v>41872</v>
      </c>
      <c r="X55" t="s">
        <v>271</v>
      </c>
    </row>
    <row r="56" spans="1:24" x14ac:dyDescent="0.25">
      <c r="A56" t="s">
        <v>883</v>
      </c>
      <c r="B56" s="5" t="s">
        <v>308</v>
      </c>
      <c r="C56">
        <v>0</v>
      </c>
      <c r="D56">
        <v>2.5</v>
      </c>
      <c r="E56" t="s">
        <v>44</v>
      </c>
      <c r="F56" t="s">
        <v>247</v>
      </c>
      <c r="L56" s="4" t="s">
        <v>17</v>
      </c>
      <c r="M56" t="s">
        <v>313</v>
      </c>
      <c r="O56" t="s">
        <v>314</v>
      </c>
      <c r="P56" t="s">
        <v>326</v>
      </c>
      <c r="R56" t="s">
        <v>293</v>
      </c>
      <c r="S56" t="s">
        <v>294</v>
      </c>
      <c r="V56" s="9">
        <v>42979</v>
      </c>
      <c r="X56" t="s">
        <v>319</v>
      </c>
    </row>
    <row r="57" spans="1:24" x14ac:dyDescent="0.25">
      <c r="A57" t="s">
        <v>884</v>
      </c>
      <c r="B57" s="5" t="s">
        <v>309</v>
      </c>
      <c r="C57">
        <v>0</v>
      </c>
      <c r="D57">
        <v>2.5</v>
      </c>
      <c r="E57" t="s">
        <v>44</v>
      </c>
      <c r="F57" t="s">
        <v>247</v>
      </c>
      <c r="L57" s="4" t="s">
        <v>17</v>
      </c>
      <c r="M57" t="s">
        <v>313</v>
      </c>
      <c r="O57" t="s">
        <v>314</v>
      </c>
      <c r="P57" t="s">
        <v>327</v>
      </c>
      <c r="R57" t="s">
        <v>293</v>
      </c>
      <c r="S57" t="s">
        <v>294</v>
      </c>
      <c r="V57" s="9">
        <v>42979</v>
      </c>
      <c r="X57" t="s">
        <v>319</v>
      </c>
    </row>
    <row r="58" spans="1:24" x14ac:dyDescent="0.25">
      <c r="A58" t="s">
        <v>885</v>
      </c>
      <c r="B58" s="5" t="s">
        <v>310</v>
      </c>
      <c r="C58">
        <v>0</v>
      </c>
      <c r="D58">
        <v>25</v>
      </c>
      <c r="E58" t="s">
        <v>44</v>
      </c>
      <c r="F58" t="s">
        <v>247</v>
      </c>
      <c r="L58" s="4" t="s">
        <v>17</v>
      </c>
      <c r="M58" t="s">
        <v>313</v>
      </c>
      <c r="O58" t="s">
        <v>314</v>
      </c>
      <c r="P58" t="s">
        <v>325</v>
      </c>
      <c r="R58" t="s">
        <v>293</v>
      </c>
      <c r="S58" t="s">
        <v>294</v>
      </c>
      <c r="V58" s="9">
        <v>42979</v>
      </c>
      <c r="X58" t="s">
        <v>318</v>
      </c>
    </row>
    <row r="59" spans="1:24" x14ac:dyDescent="0.25">
      <c r="A59" t="s">
        <v>886</v>
      </c>
      <c r="B59" s="5" t="s">
        <v>311</v>
      </c>
      <c r="C59">
        <v>0</v>
      </c>
      <c r="D59">
        <v>60</v>
      </c>
      <c r="E59" t="s">
        <v>44</v>
      </c>
      <c r="F59" t="s">
        <v>259</v>
      </c>
      <c r="L59" s="4" t="s">
        <v>17</v>
      </c>
      <c r="M59" t="s">
        <v>313</v>
      </c>
      <c r="O59" t="s">
        <v>314</v>
      </c>
      <c r="P59" t="s">
        <v>323</v>
      </c>
      <c r="R59" t="s">
        <v>293</v>
      </c>
      <c r="S59" t="s">
        <v>294</v>
      </c>
      <c r="V59" s="9">
        <v>42979</v>
      </c>
      <c r="X59" t="s">
        <v>317</v>
      </c>
    </row>
    <row r="60" spans="1:24" x14ac:dyDescent="0.25">
      <c r="A60" t="s">
        <v>887</v>
      </c>
      <c r="B60" s="5" t="s">
        <v>312</v>
      </c>
      <c r="C60">
        <v>0</v>
      </c>
      <c r="D60">
        <v>160</v>
      </c>
      <c r="E60" t="s">
        <v>44</v>
      </c>
      <c r="F60" t="s">
        <v>259</v>
      </c>
      <c r="L60" s="4" t="s">
        <v>17</v>
      </c>
      <c r="M60" t="s">
        <v>313</v>
      </c>
      <c r="O60" t="s">
        <v>314</v>
      </c>
      <c r="P60" t="s">
        <v>324</v>
      </c>
      <c r="R60" t="s">
        <v>293</v>
      </c>
      <c r="S60" t="s">
        <v>294</v>
      </c>
      <c r="V60" s="9">
        <v>42979</v>
      </c>
      <c r="X60" t="s">
        <v>316</v>
      </c>
    </row>
    <row r="61" spans="1:24" x14ac:dyDescent="0.25">
      <c r="A61" t="s">
        <v>888</v>
      </c>
      <c r="B61" s="5" t="s">
        <v>328</v>
      </c>
      <c r="C61">
        <v>0</v>
      </c>
      <c r="D61">
        <v>30</v>
      </c>
      <c r="E61" t="s">
        <v>44</v>
      </c>
      <c r="F61" t="s">
        <v>247</v>
      </c>
      <c r="L61" s="6" t="s">
        <v>6</v>
      </c>
      <c r="M61" s="6" t="s">
        <v>7</v>
      </c>
      <c r="O61" t="s">
        <v>329</v>
      </c>
      <c r="P61">
        <v>147667</v>
      </c>
      <c r="R61" t="s">
        <v>293</v>
      </c>
      <c r="S61" t="s">
        <v>294</v>
      </c>
      <c r="V61" t="s">
        <v>330</v>
      </c>
    </row>
    <row r="62" spans="1:24" x14ac:dyDescent="0.25">
      <c r="A62" t="s">
        <v>889</v>
      </c>
      <c r="B62" s="5" t="s">
        <v>409</v>
      </c>
      <c r="C62">
        <v>0</v>
      </c>
      <c r="D62">
        <v>30</v>
      </c>
      <c r="E62" t="s">
        <v>44</v>
      </c>
      <c r="F62" t="s">
        <v>247</v>
      </c>
      <c r="L62" s="6" t="s">
        <v>6</v>
      </c>
      <c r="M62" s="6" t="s">
        <v>7</v>
      </c>
      <c r="O62" s="6" t="s">
        <v>329</v>
      </c>
      <c r="P62" s="1">
        <v>867454</v>
      </c>
      <c r="R62" t="s">
        <v>158</v>
      </c>
      <c r="S62" t="s">
        <v>410</v>
      </c>
      <c r="V62" s="9">
        <v>43348</v>
      </c>
    </row>
    <row r="63" spans="1:24" x14ac:dyDescent="0.25">
      <c r="A63" t="s">
        <v>890</v>
      </c>
      <c r="B63" s="5" t="s">
        <v>412</v>
      </c>
      <c r="C63">
        <v>0</v>
      </c>
      <c r="D63">
        <v>1</v>
      </c>
      <c r="E63" t="s">
        <v>44</v>
      </c>
      <c r="F63" t="s">
        <v>259</v>
      </c>
      <c r="L63" s="6" t="s">
        <v>177</v>
      </c>
      <c r="M63" s="6" t="s">
        <v>7</v>
      </c>
      <c r="O63" s="6" t="s">
        <v>413</v>
      </c>
      <c r="P63" s="1">
        <v>907130</v>
      </c>
      <c r="R63" t="s">
        <v>158</v>
      </c>
      <c r="S63" t="s">
        <v>410</v>
      </c>
      <c r="V63" s="9">
        <v>43364</v>
      </c>
    </row>
    <row r="64" spans="1:24" x14ac:dyDescent="0.25">
      <c r="A64" t="s">
        <v>891</v>
      </c>
      <c r="B64" s="5" t="s">
        <v>414</v>
      </c>
      <c r="C64">
        <v>0</v>
      </c>
      <c r="D64">
        <v>5</v>
      </c>
      <c r="E64" t="s">
        <v>44</v>
      </c>
      <c r="F64" t="s">
        <v>259</v>
      </c>
      <c r="L64" s="6" t="s">
        <v>177</v>
      </c>
      <c r="M64" s="6" t="s">
        <v>7</v>
      </c>
      <c r="O64" s="6" t="s">
        <v>413</v>
      </c>
      <c r="P64" s="1">
        <v>907079</v>
      </c>
      <c r="R64" t="s">
        <v>158</v>
      </c>
      <c r="S64" t="s">
        <v>410</v>
      </c>
      <c r="V64" s="9">
        <v>43365</v>
      </c>
    </row>
    <row r="65" spans="1:19" x14ac:dyDescent="0.25">
      <c r="A65" t="s">
        <v>892</v>
      </c>
      <c r="B65" s="5" t="s">
        <v>458</v>
      </c>
      <c r="C65">
        <v>0</v>
      </c>
      <c r="D65">
        <v>10</v>
      </c>
      <c r="E65" t="s">
        <v>44</v>
      </c>
      <c r="F65" t="s">
        <v>259</v>
      </c>
      <c r="L65" s="6" t="s">
        <v>177</v>
      </c>
      <c r="M65" s="6" t="s">
        <v>7</v>
      </c>
      <c r="O65" s="6" t="s">
        <v>459</v>
      </c>
      <c r="P65" s="1">
        <v>509639</v>
      </c>
      <c r="R65" t="s">
        <v>764</v>
      </c>
      <c r="S65" t="s">
        <v>766</v>
      </c>
    </row>
    <row r="66" spans="1:19" x14ac:dyDescent="0.25">
      <c r="A66" t="s">
        <v>893</v>
      </c>
      <c r="B66" s="5" t="s">
        <v>460</v>
      </c>
      <c r="C66">
        <v>0</v>
      </c>
      <c r="D66">
        <v>10</v>
      </c>
      <c r="E66" t="s">
        <v>44</v>
      </c>
      <c r="F66" t="s">
        <v>247</v>
      </c>
      <c r="L66" s="6" t="s">
        <v>6</v>
      </c>
      <c r="M66" s="6" t="s">
        <v>7</v>
      </c>
      <c r="O66" s="6" t="s">
        <v>461</v>
      </c>
      <c r="P66" s="1">
        <v>88624</v>
      </c>
      <c r="R66" t="s">
        <v>764</v>
      </c>
      <c r="S66" t="s">
        <v>766</v>
      </c>
    </row>
    <row r="67" spans="1:19" x14ac:dyDescent="0.25">
      <c r="A67" t="s">
        <v>894</v>
      </c>
      <c r="B67" s="5" t="s">
        <v>462</v>
      </c>
      <c r="C67">
        <v>0</v>
      </c>
      <c r="D67">
        <v>10</v>
      </c>
      <c r="E67" t="s">
        <v>44</v>
      </c>
      <c r="F67" t="s">
        <v>247</v>
      </c>
      <c r="L67" s="6" t="s">
        <v>6</v>
      </c>
      <c r="M67" s="6" t="s">
        <v>7</v>
      </c>
      <c r="O67" s="6" t="s">
        <v>463</v>
      </c>
      <c r="P67" s="1">
        <v>149756</v>
      </c>
      <c r="R67" t="s">
        <v>764</v>
      </c>
      <c r="S67" t="s">
        <v>766</v>
      </c>
    </row>
    <row r="68" spans="1:19" x14ac:dyDescent="0.25">
      <c r="A68" t="s">
        <v>895</v>
      </c>
      <c r="B68" s="5" t="s">
        <v>464</v>
      </c>
      <c r="C68">
        <v>0</v>
      </c>
      <c r="D68">
        <v>10</v>
      </c>
      <c r="E68" t="s">
        <v>44</v>
      </c>
      <c r="F68" t="s">
        <v>247</v>
      </c>
      <c r="L68" s="6" t="s">
        <v>6</v>
      </c>
      <c r="M68" s="6" t="s">
        <v>7</v>
      </c>
      <c r="O68" s="6" t="s">
        <v>461</v>
      </c>
      <c r="P68" s="1">
        <v>73154</v>
      </c>
      <c r="R68" t="s">
        <v>764</v>
      </c>
      <c r="S68" t="s">
        <v>766</v>
      </c>
    </row>
    <row r="69" spans="1:19" x14ac:dyDescent="0.25">
      <c r="A69" t="s">
        <v>896</v>
      </c>
      <c r="B69" s="5" t="s">
        <v>465</v>
      </c>
      <c r="C69">
        <v>0</v>
      </c>
      <c r="D69">
        <v>5</v>
      </c>
      <c r="E69" t="s">
        <v>44</v>
      </c>
      <c r="F69" t="s">
        <v>247</v>
      </c>
      <c r="L69" s="6" t="s">
        <v>6</v>
      </c>
      <c r="M69" s="6" t="s">
        <v>7</v>
      </c>
      <c r="O69" s="6" t="s">
        <v>466</v>
      </c>
      <c r="P69" s="1">
        <v>4954</v>
      </c>
      <c r="R69" t="s">
        <v>764</v>
      </c>
      <c r="S69" t="s">
        <v>766</v>
      </c>
    </row>
    <row r="70" spans="1:19" x14ac:dyDescent="0.25">
      <c r="A70" t="s">
        <v>897</v>
      </c>
      <c r="B70" s="5" t="s">
        <v>478</v>
      </c>
      <c r="D70">
        <v>10</v>
      </c>
      <c r="E70" t="s">
        <v>44</v>
      </c>
      <c r="F70" t="s">
        <v>247</v>
      </c>
      <c r="L70" s="6" t="s">
        <v>6</v>
      </c>
      <c r="M70" s="6" t="s">
        <v>7</v>
      </c>
      <c r="O70" t="s">
        <v>329</v>
      </c>
      <c r="P70" s="1">
        <v>1011239</v>
      </c>
      <c r="R70" t="s">
        <v>482</v>
      </c>
      <c r="S70" t="s">
        <v>483</v>
      </c>
    </row>
    <row r="71" spans="1:19" x14ac:dyDescent="0.25">
      <c r="A71" t="s">
        <v>898</v>
      </c>
      <c r="B71" s="5" t="s">
        <v>479</v>
      </c>
      <c r="D71">
        <v>10</v>
      </c>
      <c r="E71" t="s">
        <v>44</v>
      </c>
      <c r="F71" t="s">
        <v>247</v>
      </c>
      <c r="L71" s="6" t="s">
        <v>6</v>
      </c>
      <c r="M71" s="6" t="s">
        <v>7</v>
      </c>
      <c r="O71" t="s">
        <v>329</v>
      </c>
      <c r="P71" s="1">
        <v>1011238</v>
      </c>
      <c r="R71" t="s">
        <v>482</v>
      </c>
      <c r="S71" t="s">
        <v>483</v>
      </c>
    </row>
    <row r="72" spans="1:19" x14ac:dyDescent="0.25">
      <c r="A72" t="s">
        <v>899</v>
      </c>
      <c r="B72" s="5" t="s">
        <v>480</v>
      </c>
      <c r="D72">
        <v>10</v>
      </c>
      <c r="E72" t="s">
        <v>44</v>
      </c>
      <c r="F72" t="s">
        <v>247</v>
      </c>
      <c r="L72" s="6" t="s">
        <v>6</v>
      </c>
      <c r="M72" s="6" t="s">
        <v>7</v>
      </c>
      <c r="O72" t="s">
        <v>329</v>
      </c>
      <c r="P72" s="1">
        <v>1011234</v>
      </c>
      <c r="R72" t="s">
        <v>482</v>
      </c>
      <c r="S72" t="s">
        <v>484</v>
      </c>
    </row>
    <row r="73" spans="1:19" x14ac:dyDescent="0.25">
      <c r="A73" t="s">
        <v>900</v>
      </c>
      <c r="B73" s="5" t="s">
        <v>481</v>
      </c>
      <c r="D73">
        <v>10</v>
      </c>
      <c r="E73" t="s">
        <v>44</v>
      </c>
      <c r="F73" t="s">
        <v>247</v>
      </c>
      <c r="L73" s="6" t="s">
        <v>6</v>
      </c>
      <c r="M73" s="6" t="s">
        <v>7</v>
      </c>
      <c r="O73" t="s">
        <v>329</v>
      </c>
      <c r="P73" s="1">
        <v>1011236</v>
      </c>
      <c r="R73" t="s">
        <v>482</v>
      </c>
      <c r="S73" t="s">
        <v>484</v>
      </c>
    </row>
    <row r="74" spans="1:19" x14ac:dyDescent="0.25">
      <c r="A74" t="s">
        <v>901</v>
      </c>
      <c r="B74" s="5" t="s">
        <v>485</v>
      </c>
      <c r="C74">
        <v>0</v>
      </c>
      <c r="D74">
        <v>3</v>
      </c>
      <c r="E74" t="s">
        <v>44</v>
      </c>
      <c r="F74" t="s">
        <v>247</v>
      </c>
      <c r="G74" s="4">
        <v>0</v>
      </c>
      <c r="H74" s="6">
        <v>10</v>
      </c>
      <c r="I74" s="4" t="s">
        <v>1086</v>
      </c>
      <c r="J74" s="4">
        <f t="shared" ref="J74:J102" si="2">(D74-C74)/(H74-G74)</f>
        <v>0.3</v>
      </c>
      <c r="K74" s="4">
        <f t="shared" ref="K74:K102" si="3">D74-(J74*H74)</f>
        <v>0</v>
      </c>
      <c r="L74" s="6" t="s">
        <v>6</v>
      </c>
      <c r="M74" s="6" t="s">
        <v>7</v>
      </c>
      <c r="O74" s="6" t="s">
        <v>463</v>
      </c>
      <c r="P74" s="1">
        <v>148835</v>
      </c>
      <c r="R74" t="s">
        <v>486</v>
      </c>
      <c r="S74" s="6" t="s">
        <v>92</v>
      </c>
    </row>
    <row r="75" spans="1:19" x14ac:dyDescent="0.25">
      <c r="A75" t="s">
        <v>902</v>
      </c>
      <c r="B75" s="5" t="s">
        <v>487</v>
      </c>
      <c r="C75">
        <v>0</v>
      </c>
      <c r="D75">
        <v>10</v>
      </c>
      <c r="E75" t="s">
        <v>44</v>
      </c>
      <c r="F75" t="s">
        <v>247</v>
      </c>
      <c r="G75" s="4">
        <v>0</v>
      </c>
      <c r="H75" s="6">
        <v>10</v>
      </c>
      <c r="I75" s="4" t="s">
        <v>1086</v>
      </c>
      <c r="J75" s="4">
        <f t="shared" si="2"/>
        <v>1</v>
      </c>
      <c r="K75" s="4">
        <f t="shared" si="3"/>
        <v>0</v>
      </c>
      <c r="L75" s="6" t="s">
        <v>6</v>
      </c>
      <c r="M75" s="6" t="s">
        <v>7</v>
      </c>
      <c r="O75" s="6" t="s">
        <v>461</v>
      </c>
      <c r="P75" s="1">
        <v>5154</v>
      </c>
      <c r="R75" t="s">
        <v>486</v>
      </c>
      <c r="S75" s="6" t="s">
        <v>92</v>
      </c>
    </row>
    <row r="76" spans="1:19" x14ac:dyDescent="0.25">
      <c r="A76" t="s">
        <v>903</v>
      </c>
      <c r="B76" s="5" t="s">
        <v>489</v>
      </c>
      <c r="C76">
        <v>0</v>
      </c>
      <c r="D76">
        <v>100</v>
      </c>
      <c r="E76" t="s">
        <v>44</v>
      </c>
      <c r="F76" t="s">
        <v>247</v>
      </c>
      <c r="G76" s="4">
        <v>0</v>
      </c>
      <c r="H76" s="6">
        <v>10</v>
      </c>
      <c r="I76" s="4" t="s">
        <v>1086</v>
      </c>
      <c r="J76" s="4">
        <f t="shared" si="2"/>
        <v>10</v>
      </c>
      <c r="K76" s="4">
        <f t="shared" si="3"/>
        <v>0</v>
      </c>
      <c r="L76" s="6" t="s">
        <v>6</v>
      </c>
      <c r="M76" s="6" t="s">
        <v>7</v>
      </c>
      <c r="O76" s="6" t="s">
        <v>8</v>
      </c>
      <c r="P76" s="1">
        <v>25194</v>
      </c>
      <c r="R76" t="s">
        <v>486</v>
      </c>
      <c r="S76" s="6" t="s">
        <v>92</v>
      </c>
    </row>
    <row r="77" spans="1:19" x14ac:dyDescent="0.25">
      <c r="A77" t="s">
        <v>904</v>
      </c>
      <c r="B77" s="5" t="s">
        <v>490</v>
      </c>
      <c r="C77">
        <v>0</v>
      </c>
      <c r="D77">
        <v>400</v>
      </c>
      <c r="E77" t="s">
        <v>44</v>
      </c>
      <c r="F77" t="s">
        <v>247</v>
      </c>
      <c r="G77" s="4">
        <v>0</v>
      </c>
      <c r="H77" s="6">
        <v>10</v>
      </c>
      <c r="I77" s="4" t="s">
        <v>1086</v>
      </c>
      <c r="J77" s="4">
        <f t="shared" si="2"/>
        <v>40</v>
      </c>
      <c r="K77" s="4">
        <f t="shared" si="3"/>
        <v>0</v>
      </c>
      <c r="L77" s="6" t="s">
        <v>6</v>
      </c>
      <c r="M77" s="6" t="s">
        <v>7</v>
      </c>
      <c r="O77" s="6" t="s">
        <v>492</v>
      </c>
      <c r="P77" s="1">
        <v>74909</v>
      </c>
      <c r="R77" t="s">
        <v>486</v>
      </c>
      <c r="S77" s="6" t="s">
        <v>92</v>
      </c>
    </row>
    <row r="78" spans="1:19" x14ac:dyDescent="0.25">
      <c r="A78" t="s">
        <v>905</v>
      </c>
      <c r="B78" s="5" t="s">
        <v>491</v>
      </c>
      <c r="C78">
        <v>0</v>
      </c>
      <c r="D78">
        <v>300</v>
      </c>
      <c r="E78" t="s">
        <v>44</v>
      </c>
      <c r="F78" t="s">
        <v>247</v>
      </c>
      <c r="G78" s="4">
        <v>0</v>
      </c>
      <c r="H78" s="6">
        <v>10</v>
      </c>
      <c r="I78" s="4" t="s">
        <v>1086</v>
      </c>
      <c r="J78" s="4">
        <f t="shared" si="2"/>
        <v>30</v>
      </c>
      <c r="K78" s="4">
        <f t="shared" si="3"/>
        <v>0</v>
      </c>
      <c r="L78" s="6" t="s">
        <v>6</v>
      </c>
      <c r="M78" s="6" t="s">
        <v>7</v>
      </c>
      <c r="O78" s="6" t="s">
        <v>493</v>
      </c>
      <c r="P78" s="1">
        <v>89574</v>
      </c>
      <c r="R78" t="s">
        <v>486</v>
      </c>
      <c r="S78" s="6" t="s">
        <v>92</v>
      </c>
    </row>
    <row r="79" spans="1:19" x14ac:dyDescent="0.25">
      <c r="A79" t="s">
        <v>906</v>
      </c>
      <c r="B79" s="5" t="s">
        <v>494</v>
      </c>
      <c r="C79">
        <v>0</v>
      </c>
      <c r="D79">
        <v>400</v>
      </c>
      <c r="E79" t="s">
        <v>44</v>
      </c>
      <c r="F79" t="s">
        <v>247</v>
      </c>
      <c r="G79" s="4">
        <v>0</v>
      </c>
      <c r="H79" s="6">
        <v>10</v>
      </c>
      <c r="I79" s="4" t="s">
        <v>1086</v>
      </c>
      <c r="J79" s="4">
        <f t="shared" si="2"/>
        <v>40</v>
      </c>
      <c r="K79" s="4">
        <f t="shared" si="3"/>
        <v>0</v>
      </c>
      <c r="L79" s="6" t="s">
        <v>6</v>
      </c>
      <c r="M79" s="6" t="s">
        <v>7</v>
      </c>
      <c r="O79" s="6" t="s">
        <v>492</v>
      </c>
      <c r="P79" s="1">
        <v>74908</v>
      </c>
      <c r="R79" t="s">
        <v>486</v>
      </c>
      <c r="S79" s="6" t="s">
        <v>92</v>
      </c>
    </row>
    <row r="80" spans="1:19" x14ac:dyDescent="0.25">
      <c r="A80" t="s">
        <v>907</v>
      </c>
      <c r="B80" s="5" t="s">
        <v>495</v>
      </c>
      <c r="C80">
        <v>0</v>
      </c>
      <c r="D80">
        <v>400</v>
      </c>
      <c r="E80" t="s">
        <v>44</v>
      </c>
      <c r="F80" t="s">
        <v>247</v>
      </c>
      <c r="G80" s="4">
        <v>0</v>
      </c>
      <c r="H80" s="6">
        <v>10</v>
      </c>
      <c r="I80" s="4" t="s">
        <v>1086</v>
      </c>
      <c r="J80" s="4">
        <f t="shared" si="2"/>
        <v>40</v>
      </c>
      <c r="K80" s="4">
        <f t="shared" si="3"/>
        <v>0</v>
      </c>
      <c r="L80" s="6" t="s">
        <v>6</v>
      </c>
      <c r="M80" s="6" t="s">
        <v>7</v>
      </c>
      <c r="O80" s="6" t="s">
        <v>503</v>
      </c>
      <c r="P80" s="1">
        <v>74907</v>
      </c>
      <c r="R80" t="s">
        <v>486</v>
      </c>
      <c r="S80" s="6" t="s">
        <v>92</v>
      </c>
    </row>
    <row r="81" spans="1:19" x14ac:dyDescent="0.25">
      <c r="A81" t="s">
        <v>908</v>
      </c>
      <c r="B81" s="5" t="s">
        <v>496</v>
      </c>
      <c r="C81">
        <v>0</v>
      </c>
      <c r="D81">
        <v>5</v>
      </c>
      <c r="E81" t="s">
        <v>44</v>
      </c>
      <c r="F81" t="s">
        <v>247</v>
      </c>
      <c r="G81" s="4">
        <v>0</v>
      </c>
      <c r="H81" s="6">
        <v>10</v>
      </c>
      <c r="I81" s="4" t="s">
        <v>1086</v>
      </c>
      <c r="J81" s="4">
        <f t="shared" si="2"/>
        <v>0.5</v>
      </c>
      <c r="K81" s="4">
        <f t="shared" si="3"/>
        <v>0</v>
      </c>
      <c r="L81" s="6" t="s">
        <v>6</v>
      </c>
      <c r="M81" s="6" t="s">
        <v>7</v>
      </c>
      <c r="O81" s="6" t="s">
        <v>466</v>
      </c>
      <c r="P81" s="1">
        <v>88625</v>
      </c>
      <c r="R81" t="s">
        <v>486</v>
      </c>
      <c r="S81" s="6" t="s">
        <v>92</v>
      </c>
    </row>
    <row r="82" spans="1:19" x14ac:dyDescent="0.25">
      <c r="A82" t="s">
        <v>909</v>
      </c>
      <c r="B82" s="5" t="s">
        <v>497</v>
      </c>
      <c r="C82">
        <v>0</v>
      </c>
      <c r="D82">
        <v>300</v>
      </c>
      <c r="E82" t="s">
        <v>44</v>
      </c>
      <c r="F82" t="s">
        <v>247</v>
      </c>
      <c r="G82" s="4">
        <v>0</v>
      </c>
      <c r="H82" s="6">
        <v>10</v>
      </c>
      <c r="I82" s="4" t="s">
        <v>1086</v>
      </c>
      <c r="J82" s="4">
        <f t="shared" si="2"/>
        <v>30</v>
      </c>
      <c r="K82" s="4">
        <f t="shared" si="3"/>
        <v>0</v>
      </c>
      <c r="L82" s="6" t="s">
        <v>6</v>
      </c>
      <c r="M82" s="6" t="s">
        <v>7</v>
      </c>
      <c r="O82" s="6" t="s">
        <v>493</v>
      </c>
      <c r="P82" s="1">
        <v>89576</v>
      </c>
      <c r="R82" t="s">
        <v>486</v>
      </c>
      <c r="S82" s="6" t="s">
        <v>92</v>
      </c>
    </row>
    <row r="83" spans="1:19" x14ac:dyDescent="0.25">
      <c r="A83" t="s">
        <v>910</v>
      </c>
      <c r="B83" s="5" t="s">
        <v>498</v>
      </c>
      <c r="C83">
        <v>0</v>
      </c>
      <c r="D83">
        <v>30</v>
      </c>
      <c r="E83" t="s">
        <v>44</v>
      </c>
      <c r="F83" t="s">
        <v>247</v>
      </c>
      <c r="G83" s="4">
        <v>0</v>
      </c>
      <c r="H83" s="6">
        <v>10</v>
      </c>
      <c r="I83" s="4" t="s">
        <v>1086</v>
      </c>
      <c r="J83" s="4">
        <f t="shared" si="2"/>
        <v>3</v>
      </c>
      <c r="K83" s="4">
        <f t="shared" si="3"/>
        <v>0</v>
      </c>
      <c r="L83" s="6" t="s">
        <v>6</v>
      </c>
      <c r="M83" s="6" t="s">
        <v>7</v>
      </c>
      <c r="O83" s="6" t="s">
        <v>463</v>
      </c>
      <c r="P83" s="1">
        <v>428736</v>
      </c>
      <c r="R83" t="s">
        <v>486</v>
      </c>
      <c r="S83" s="6" t="s">
        <v>92</v>
      </c>
    </row>
    <row r="84" spans="1:19" x14ac:dyDescent="0.25">
      <c r="A84" t="s">
        <v>911</v>
      </c>
      <c r="B84" s="5" t="s">
        <v>499</v>
      </c>
      <c r="C84">
        <v>0</v>
      </c>
      <c r="D84">
        <v>10</v>
      </c>
      <c r="E84" t="s">
        <v>44</v>
      </c>
      <c r="F84" t="s">
        <v>247</v>
      </c>
      <c r="G84" s="4">
        <v>0</v>
      </c>
      <c r="H84" s="6">
        <v>10</v>
      </c>
      <c r="I84" s="4" t="s">
        <v>1086</v>
      </c>
      <c r="J84" s="4">
        <f t="shared" si="2"/>
        <v>1</v>
      </c>
      <c r="K84" s="4">
        <f t="shared" si="3"/>
        <v>0</v>
      </c>
      <c r="L84" s="6" t="s">
        <v>6</v>
      </c>
      <c r="M84" s="6" t="s">
        <v>7</v>
      </c>
      <c r="O84" s="6" t="s">
        <v>463</v>
      </c>
      <c r="P84" s="1">
        <v>605587</v>
      </c>
      <c r="R84" t="s">
        <v>486</v>
      </c>
      <c r="S84" s="6" t="s">
        <v>92</v>
      </c>
    </row>
    <row r="85" spans="1:19" x14ac:dyDescent="0.25">
      <c r="A85" t="s">
        <v>912</v>
      </c>
      <c r="B85" s="5" t="s">
        <v>500</v>
      </c>
      <c r="C85">
        <v>0</v>
      </c>
      <c r="D85">
        <v>30</v>
      </c>
      <c r="E85" t="s">
        <v>44</v>
      </c>
      <c r="F85" t="s">
        <v>247</v>
      </c>
      <c r="G85" s="4">
        <v>0</v>
      </c>
      <c r="H85" s="6">
        <v>10</v>
      </c>
      <c r="I85" s="4" t="s">
        <v>1086</v>
      </c>
      <c r="J85" s="4">
        <f t="shared" si="2"/>
        <v>3</v>
      </c>
      <c r="K85" s="4">
        <f t="shared" si="3"/>
        <v>0</v>
      </c>
      <c r="L85" s="6" t="s">
        <v>6</v>
      </c>
      <c r="M85" s="6" t="s">
        <v>7</v>
      </c>
      <c r="O85" s="6" t="s">
        <v>463</v>
      </c>
      <c r="P85" s="1">
        <v>353488</v>
      </c>
      <c r="R85" t="s">
        <v>486</v>
      </c>
      <c r="S85" s="6" t="s">
        <v>92</v>
      </c>
    </row>
    <row r="86" spans="1:19" x14ac:dyDescent="0.25">
      <c r="A86" t="s">
        <v>913</v>
      </c>
      <c r="B86" s="5" t="s">
        <v>501</v>
      </c>
      <c r="C86">
        <v>0</v>
      </c>
      <c r="D86">
        <v>300</v>
      </c>
      <c r="E86" t="s">
        <v>44</v>
      </c>
      <c r="F86" t="s">
        <v>247</v>
      </c>
      <c r="G86" s="4">
        <v>0</v>
      </c>
      <c r="H86" s="6">
        <v>10</v>
      </c>
      <c r="I86" s="4" t="s">
        <v>1086</v>
      </c>
      <c r="J86" s="4">
        <f t="shared" si="2"/>
        <v>30</v>
      </c>
      <c r="K86" s="4">
        <f t="shared" si="3"/>
        <v>0</v>
      </c>
      <c r="L86" s="6" t="s">
        <v>6</v>
      </c>
      <c r="M86" s="6" t="s">
        <v>7</v>
      </c>
      <c r="O86" s="6" t="s">
        <v>508</v>
      </c>
      <c r="P86" s="1">
        <v>1090056</v>
      </c>
      <c r="R86" t="s">
        <v>486</v>
      </c>
      <c r="S86" s="6" t="s">
        <v>92</v>
      </c>
    </row>
    <row r="87" spans="1:19" x14ac:dyDescent="0.25">
      <c r="A87" t="s">
        <v>914</v>
      </c>
      <c r="B87" s="5" t="s">
        <v>502</v>
      </c>
      <c r="C87">
        <v>0</v>
      </c>
      <c r="D87">
        <v>300</v>
      </c>
      <c r="E87" t="s">
        <v>44</v>
      </c>
      <c r="F87" t="s">
        <v>247</v>
      </c>
      <c r="G87" s="4">
        <v>0</v>
      </c>
      <c r="H87" s="6">
        <v>10</v>
      </c>
      <c r="I87" s="4" t="s">
        <v>1086</v>
      </c>
      <c r="J87" s="4">
        <f t="shared" si="2"/>
        <v>30</v>
      </c>
      <c r="K87" s="4">
        <f t="shared" si="3"/>
        <v>0</v>
      </c>
      <c r="L87" s="6" t="s">
        <v>6</v>
      </c>
      <c r="M87" s="6" t="s">
        <v>7</v>
      </c>
      <c r="O87" s="6" t="s">
        <v>508</v>
      </c>
      <c r="P87" s="1">
        <v>1090057</v>
      </c>
      <c r="R87" t="s">
        <v>486</v>
      </c>
      <c r="S87" s="6" t="s">
        <v>92</v>
      </c>
    </row>
    <row r="88" spans="1:19" x14ac:dyDescent="0.25">
      <c r="A88" t="s">
        <v>915</v>
      </c>
      <c r="B88" s="5" t="s">
        <v>509</v>
      </c>
      <c r="C88">
        <v>0</v>
      </c>
      <c r="D88">
        <v>5</v>
      </c>
      <c r="E88" t="s">
        <v>44</v>
      </c>
      <c r="F88" t="s">
        <v>247</v>
      </c>
      <c r="G88" s="4">
        <v>0</v>
      </c>
      <c r="H88" s="6">
        <v>10</v>
      </c>
      <c r="I88" s="4" t="s">
        <v>1086</v>
      </c>
      <c r="J88" s="4">
        <f t="shared" si="2"/>
        <v>0.5</v>
      </c>
      <c r="K88" s="4">
        <f t="shared" si="3"/>
        <v>0</v>
      </c>
      <c r="L88" s="6" t="s">
        <v>6</v>
      </c>
      <c r="M88" s="6" t="s">
        <v>7</v>
      </c>
      <c r="O88" s="6" t="s">
        <v>22</v>
      </c>
      <c r="P88" s="1">
        <v>58086</v>
      </c>
      <c r="R88" t="s">
        <v>486</v>
      </c>
      <c r="S88" s="6" t="s">
        <v>587</v>
      </c>
    </row>
    <row r="89" spans="1:19" x14ac:dyDescent="0.25">
      <c r="A89" t="s">
        <v>916</v>
      </c>
      <c r="B89" s="5" t="s">
        <v>510</v>
      </c>
      <c r="C89">
        <v>0</v>
      </c>
      <c r="D89">
        <v>4</v>
      </c>
      <c r="E89" t="s">
        <v>44</v>
      </c>
      <c r="F89" t="s">
        <v>247</v>
      </c>
      <c r="G89" s="4">
        <v>0</v>
      </c>
      <c r="H89" s="6">
        <v>10</v>
      </c>
      <c r="I89" s="4" t="s">
        <v>1086</v>
      </c>
      <c r="J89" s="4">
        <f t="shared" si="2"/>
        <v>0.4</v>
      </c>
      <c r="K89" s="4">
        <f t="shared" si="3"/>
        <v>0</v>
      </c>
      <c r="L89" s="6" t="s">
        <v>6</v>
      </c>
      <c r="M89" s="6" t="s">
        <v>7</v>
      </c>
      <c r="O89" s="6" t="s">
        <v>514</v>
      </c>
      <c r="P89" s="1">
        <v>22588</v>
      </c>
      <c r="R89" t="s">
        <v>486</v>
      </c>
      <c r="S89" s="6" t="s">
        <v>587</v>
      </c>
    </row>
    <row r="90" spans="1:19" x14ac:dyDescent="0.25">
      <c r="A90" t="s">
        <v>917</v>
      </c>
      <c r="B90" s="5" t="s">
        <v>511</v>
      </c>
      <c r="C90">
        <v>-10</v>
      </c>
      <c r="D90">
        <v>10</v>
      </c>
      <c r="E90" t="s">
        <v>44</v>
      </c>
      <c r="F90" t="s">
        <v>247</v>
      </c>
      <c r="G90" s="4">
        <v>0</v>
      </c>
      <c r="H90" s="6">
        <v>10</v>
      </c>
      <c r="I90" s="4" t="s">
        <v>1086</v>
      </c>
      <c r="J90" s="4">
        <f t="shared" si="2"/>
        <v>2</v>
      </c>
      <c r="K90" s="4">
        <f t="shared" si="3"/>
        <v>-10</v>
      </c>
      <c r="L90" t="s">
        <v>177</v>
      </c>
      <c r="M90" s="6" t="s">
        <v>7</v>
      </c>
      <c r="O90" s="6" t="s">
        <v>515</v>
      </c>
      <c r="P90" s="1">
        <v>79699</v>
      </c>
      <c r="R90" t="s">
        <v>486</v>
      </c>
      <c r="S90" s="6" t="s">
        <v>587</v>
      </c>
    </row>
    <row r="91" spans="1:19" x14ac:dyDescent="0.25">
      <c r="A91" t="s">
        <v>918</v>
      </c>
      <c r="B91" s="5" t="s">
        <v>512</v>
      </c>
      <c r="C91">
        <v>-20</v>
      </c>
      <c r="D91">
        <v>20</v>
      </c>
      <c r="E91" t="s">
        <v>44</v>
      </c>
      <c r="F91" t="s">
        <v>247</v>
      </c>
      <c r="G91" s="4">
        <v>0</v>
      </c>
      <c r="H91" s="6">
        <v>10</v>
      </c>
      <c r="I91" s="4" t="s">
        <v>1086</v>
      </c>
      <c r="J91" s="4">
        <f t="shared" si="2"/>
        <v>4</v>
      </c>
      <c r="K91" s="4">
        <f t="shared" si="3"/>
        <v>-20</v>
      </c>
      <c r="L91" t="s">
        <v>177</v>
      </c>
      <c r="M91" s="6" t="s">
        <v>7</v>
      </c>
      <c r="O91" s="6" t="s">
        <v>516</v>
      </c>
      <c r="P91" s="1">
        <v>74999</v>
      </c>
      <c r="R91" t="s">
        <v>486</v>
      </c>
      <c r="S91" s="6" t="s">
        <v>587</v>
      </c>
    </row>
    <row r="92" spans="1:19" x14ac:dyDescent="0.25">
      <c r="A92" t="s">
        <v>919</v>
      </c>
      <c r="B92" s="5" t="s">
        <v>513</v>
      </c>
      <c r="C92">
        <v>0</v>
      </c>
      <c r="D92">
        <v>200</v>
      </c>
      <c r="E92" t="s">
        <v>44</v>
      </c>
      <c r="F92" t="s">
        <v>259</v>
      </c>
      <c r="G92" s="4">
        <v>0</v>
      </c>
      <c r="H92" s="6">
        <v>10</v>
      </c>
      <c r="I92" s="4" t="s">
        <v>1086</v>
      </c>
      <c r="J92" s="4">
        <f t="shared" si="2"/>
        <v>20</v>
      </c>
      <c r="K92" s="4">
        <f t="shared" si="3"/>
        <v>0</v>
      </c>
      <c r="L92" s="6" t="s">
        <v>6</v>
      </c>
      <c r="M92" s="6" t="s">
        <v>184</v>
      </c>
      <c r="O92" s="6" t="s">
        <v>538</v>
      </c>
      <c r="P92" s="1"/>
      <c r="R92" t="s">
        <v>486</v>
      </c>
      <c r="S92" s="6" t="s">
        <v>587</v>
      </c>
    </row>
    <row r="93" spans="1:19" x14ac:dyDescent="0.25">
      <c r="A93" t="s">
        <v>920</v>
      </c>
      <c r="B93" s="5" t="s">
        <v>537</v>
      </c>
      <c r="C93">
        <v>0</v>
      </c>
      <c r="D93">
        <v>200</v>
      </c>
      <c r="E93" t="s">
        <v>44</v>
      </c>
      <c r="F93" t="s">
        <v>259</v>
      </c>
      <c r="G93" s="4">
        <v>0</v>
      </c>
      <c r="H93" s="6">
        <v>10</v>
      </c>
      <c r="I93" s="4" t="s">
        <v>1086</v>
      </c>
      <c r="J93" s="4">
        <f t="shared" si="2"/>
        <v>20</v>
      </c>
      <c r="K93" s="4">
        <f t="shared" si="3"/>
        <v>0</v>
      </c>
      <c r="L93" s="6" t="s">
        <v>6</v>
      </c>
      <c r="M93" s="6" t="s">
        <v>184</v>
      </c>
      <c r="O93" s="6" t="s">
        <v>538</v>
      </c>
      <c r="P93" s="1"/>
      <c r="R93" t="s">
        <v>486</v>
      </c>
      <c r="S93" s="6" t="s">
        <v>587</v>
      </c>
    </row>
    <row r="94" spans="1:19" x14ac:dyDescent="0.25">
      <c r="A94" t="s">
        <v>921</v>
      </c>
      <c r="B94" s="5" t="s">
        <v>539</v>
      </c>
      <c r="C94">
        <v>0</v>
      </c>
      <c r="D94">
        <v>10</v>
      </c>
      <c r="E94" t="s">
        <v>44</v>
      </c>
      <c r="F94" t="s">
        <v>247</v>
      </c>
      <c r="G94" s="4">
        <v>0</v>
      </c>
      <c r="H94" s="6">
        <v>10</v>
      </c>
      <c r="I94" s="4" t="s">
        <v>1086</v>
      </c>
      <c r="J94" s="4">
        <f t="shared" si="2"/>
        <v>1</v>
      </c>
      <c r="K94" s="4">
        <f t="shared" si="3"/>
        <v>0</v>
      </c>
      <c r="L94" s="6" t="s">
        <v>6</v>
      </c>
      <c r="M94" s="6" t="s">
        <v>7</v>
      </c>
      <c r="O94" s="6" t="s">
        <v>543</v>
      </c>
      <c r="P94" s="1">
        <v>1011246</v>
      </c>
      <c r="R94" t="s">
        <v>486</v>
      </c>
      <c r="S94" s="6" t="s">
        <v>92</v>
      </c>
    </row>
    <row r="95" spans="1:19" x14ac:dyDescent="0.25">
      <c r="A95" t="s">
        <v>922</v>
      </c>
      <c r="B95" s="5" t="s">
        <v>540</v>
      </c>
      <c r="C95">
        <v>0</v>
      </c>
      <c r="D95">
        <v>10</v>
      </c>
      <c r="E95" t="s">
        <v>44</v>
      </c>
      <c r="F95" t="s">
        <v>247</v>
      </c>
      <c r="G95" s="4">
        <v>0</v>
      </c>
      <c r="H95" s="6">
        <v>10</v>
      </c>
      <c r="I95" s="4" t="s">
        <v>1086</v>
      </c>
      <c r="J95" s="4">
        <f t="shared" si="2"/>
        <v>1</v>
      </c>
      <c r="K95" s="4">
        <f t="shared" si="3"/>
        <v>0</v>
      </c>
      <c r="L95" s="6" t="s">
        <v>6</v>
      </c>
      <c r="M95" s="6" t="s">
        <v>7</v>
      </c>
      <c r="O95" s="6" t="s">
        <v>543</v>
      </c>
      <c r="P95" s="1">
        <v>1011233</v>
      </c>
      <c r="R95" t="s">
        <v>486</v>
      </c>
      <c r="S95" s="6" t="s">
        <v>92</v>
      </c>
    </row>
    <row r="96" spans="1:19" x14ac:dyDescent="0.25">
      <c r="A96" t="s">
        <v>923</v>
      </c>
      <c r="B96" s="5" t="s">
        <v>541</v>
      </c>
      <c r="C96">
        <v>0</v>
      </c>
      <c r="D96">
        <v>200</v>
      </c>
      <c r="E96" t="s">
        <v>44</v>
      </c>
      <c r="F96" t="s">
        <v>247</v>
      </c>
      <c r="G96" s="4">
        <v>0</v>
      </c>
      <c r="H96" s="6">
        <v>10</v>
      </c>
      <c r="I96" s="4" t="s">
        <v>1086</v>
      </c>
      <c r="J96" s="4">
        <f t="shared" si="2"/>
        <v>20</v>
      </c>
      <c r="K96" s="4">
        <f t="shared" si="3"/>
        <v>0</v>
      </c>
      <c r="L96" s="6" t="s">
        <v>6</v>
      </c>
      <c r="M96" s="6" t="s">
        <v>7</v>
      </c>
      <c r="O96" s="6" t="s">
        <v>544</v>
      </c>
      <c r="P96" s="1">
        <v>88662</v>
      </c>
      <c r="R96" t="s">
        <v>486</v>
      </c>
      <c r="S96" s="6" t="s">
        <v>545</v>
      </c>
    </row>
    <row r="97" spans="1:24" x14ac:dyDescent="0.25">
      <c r="A97" t="s">
        <v>924</v>
      </c>
      <c r="B97" s="5" t="s">
        <v>542</v>
      </c>
      <c r="C97">
        <v>0</v>
      </c>
      <c r="D97">
        <v>200</v>
      </c>
      <c r="E97" t="s">
        <v>44</v>
      </c>
      <c r="F97" t="s">
        <v>247</v>
      </c>
      <c r="G97" s="4">
        <v>0</v>
      </c>
      <c r="H97" s="6">
        <v>10</v>
      </c>
      <c r="I97" s="4" t="s">
        <v>1086</v>
      </c>
      <c r="J97" s="4">
        <f t="shared" si="2"/>
        <v>20</v>
      </c>
      <c r="K97" s="4">
        <f t="shared" si="3"/>
        <v>0</v>
      </c>
      <c r="L97" s="6" t="s">
        <v>6</v>
      </c>
      <c r="M97" s="6" t="s">
        <v>7</v>
      </c>
      <c r="O97" s="6" t="s">
        <v>544</v>
      </c>
      <c r="P97" s="1">
        <v>25186</v>
      </c>
      <c r="R97" t="s">
        <v>486</v>
      </c>
      <c r="S97" s="6" t="s">
        <v>545</v>
      </c>
    </row>
    <row r="98" spans="1:24" x14ac:dyDescent="0.25">
      <c r="A98" t="s">
        <v>925</v>
      </c>
      <c r="B98" s="5" t="s">
        <v>546</v>
      </c>
      <c r="C98">
        <v>0</v>
      </c>
      <c r="D98">
        <v>200</v>
      </c>
      <c r="E98" t="s">
        <v>44</v>
      </c>
      <c r="F98" t="s">
        <v>247</v>
      </c>
      <c r="G98" s="4">
        <v>0</v>
      </c>
      <c r="H98" s="6">
        <v>10</v>
      </c>
      <c r="I98" s="4" t="s">
        <v>1086</v>
      </c>
      <c r="J98" s="4">
        <f t="shared" si="2"/>
        <v>20</v>
      </c>
      <c r="K98" s="4">
        <f t="shared" si="3"/>
        <v>0</v>
      </c>
      <c r="L98" s="6" t="s">
        <v>6</v>
      </c>
      <c r="M98" s="6" t="s">
        <v>7</v>
      </c>
      <c r="O98" s="6" t="s">
        <v>544</v>
      </c>
      <c r="P98" s="1">
        <v>25185</v>
      </c>
      <c r="R98" t="s">
        <v>486</v>
      </c>
      <c r="S98" s="6" t="s">
        <v>545</v>
      </c>
    </row>
    <row r="99" spans="1:24" x14ac:dyDescent="0.25">
      <c r="A99" t="s">
        <v>926</v>
      </c>
      <c r="B99" s="5" t="s">
        <v>547</v>
      </c>
      <c r="C99">
        <v>0</v>
      </c>
      <c r="D99">
        <v>200</v>
      </c>
      <c r="E99" t="s">
        <v>44</v>
      </c>
      <c r="F99" t="s">
        <v>247</v>
      </c>
      <c r="G99" s="4">
        <v>0</v>
      </c>
      <c r="H99" s="6">
        <v>10</v>
      </c>
      <c r="I99" s="4" t="s">
        <v>1086</v>
      </c>
      <c r="J99" s="4">
        <f t="shared" si="2"/>
        <v>20</v>
      </c>
      <c r="K99" s="4">
        <f t="shared" si="3"/>
        <v>0</v>
      </c>
      <c r="L99" s="6" t="s">
        <v>6</v>
      </c>
      <c r="M99" s="6" t="s">
        <v>7</v>
      </c>
      <c r="O99" s="6" t="s">
        <v>549</v>
      </c>
      <c r="P99" s="1"/>
      <c r="R99" t="s">
        <v>486</v>
      </c>
      <c r="S99" s="6" t="s">
        <v>545</v>
      </c>
    </row>
    <row r="100" spans="1:24" x14ac:dyDescent="0.25">
      <c r="A100" t="s">
        <v>927</v>
      </c>
      <c r="B100" s="5" t="s">
        <v>548</v>
      </c>
      <c r="C100">
        <v>0</v>
      </c>
      <c r="D100">
        <v>50</v>
      </c>
      <c r="E100" t="s">
        <v>44</v>
      </c>
      <c r="F100" t="s">
        <v>247</v>
      </c>
      <c r="G100" s="4">
        <v>0</v>
      </c>
      <c r="H100" s="6">
        <v>10</v>
      </c>
      <c r="I100" s="4" t="s">
        <v>1086</v>
      </c>
      <c r="J100" s="4">
        <f t="shared" si="2"/>
        <v>5</v>
      </c>
      <c r="K100" s="4">
        <f t="shared" si="3"/>
        <v>0</v>
      </c>
      <c r="L100" s="6" t="s">
        <v>6</v>
      </c>
      <c r="M100" s="6" t="s">
        <v>7</v>
      </c>
      <c r="O100" s="6" t="s">
        <v>463</v>
      </c>
      <c r="P100" s="1">
        <v>431003</v>
      </c>
      <c r="R100" t="s">
        <v>486</v>
      </c>
      <c r="S100" s="6" t="s">
        <v>545</v>
      </c>
    </row>
    <row r="101" spans="1:24" x14ac:dyDescent="0.25">
      <c r="A101" t="s">
        <v>928</v>
      </c>
      <c r="B101" s="5" t="s">
        <v>553</v>
      </c>
      <c r="C101">
        <v>0</v>
      </c>
      <c r="D101">
        <v>50</v>
      </c>
      <c r="E101" t="s">
        <v>44</v>
      </c>
      <c r="F101" t="s">
        <v>247</v>
      </c>
      <c r="G101" s="4">
        <v>0</v>
      </c>
      <c r="H101" s="6">
        <v>10</v>
      </c>
      <c r="I101" s="4" t="s">
        <v>1086</v>
      </c>
      <c r="J101" s="4">
        <f t="shared" si="2"/>
        <v>5</v>
      </c>
      <c r="K101" s="4">
        <f t="shared" si="3"/>
        <v>0</v>
      </c>
      <c r="L101" s="6" t="s">
        <v>6</v>
      </c>
      <c r="M101" s="6" t="s">
        <v>7</v>
      </c>
      <c r="O101" s="6" t="s">
        <v>463</v>
      </c>
      <c r="P101" s="1" t="s">
        <v>552</v>
      </c>
      <c r="R101" t="s">
        <v>486</v>
      </c>
      <c r="S101" s="6" t="s">
        <v>545</v>
      </c>
    </row>
    <row r="102" spans="1:24" x14ac:dyDescent="0.25">
      <c r="A102" t="s">
        <v>929</v>
      </c>
      <c r="B102" s="5" t="s">
        <v>568</v>
      </c>
      <c r="C102">
        <v>0</v>
      </c>
      <c r="D102">
        <v>30</v>
      </c>
      <c r="E102" t="s">
        <v>44</v>
      </c>
      <c r="F102" t="s">
        <v>247</v>
      </c>
      <c r="G102" s="4">
        <v>0</v>
      </c>
      <c r="H102" s="6">
        <v>10</v>
      </c>
      <c r="I102" s="4" t="s">
        <v>1086</v>
      </c>
      <c r="J102" s="4">
        <f t="shared" si="2"/>
        <v>3</v>
      </c>
      <c r="K102" s="4">
        <f t="shared" si="3"/>
        <v>0</v>
      </c>
      <c r="L102" s="6" t="s">
        <v>6</v>
      </c>
      <c r="M102" s="6" t="s">
        <v>7</v>
      </c>
      <c r="O102" s="6" t="s">
        <v>569</v>
      </c>
      <c r="P102" s="1">
        <v>126240</v>
      </c>
      <c r="R102" t="s">
        <v>486</v>
      </c>
      <c r="S102" s="6" t="s">
        <v>587</v>
      </c>
    </row>
    <row r="103" spans="1:24" x14ac:dyDescent="0.25">
      <c r="A103" t="s">
        <v>930</v>
      </c>
      <c r="B103" s="5" t="s">
        <v>611</v>
      </c>
      <c r="C103">
        <v>-30</v>
      </c>
      <c r="D103">
        <v>30</v>
      </c>
      <c r="E103" t="s">
        <v>612</v>
      </c>
      <c r="F103" t="s">
        <v>259</v>
      </c>
      <c r="L103"/>
      <c r="M103" s="6" t="s">
        <v>599</v>
      </c>
      <c r="O103" s="6" t="s">
        <v>613</v>
      </c>
      <c r="P103" s="1" t="s">
        <v>614</v>
      </c>
      <c r="S103" s="6" t="s">
        <v>587</v>
      </c>
      <c r="X103" t="s">
        <v>615</v>
      </c>
    </row>
    <row r="104" spans="1:24" x14ac:dyDescent="0.25">
      <c r="A104" t="s">
        <v>931</v>
      </c>
      <c r="B104" s="5" t="s">
        <v>634</v>
      </c>
      <c r="C104">
        <v>0.5</v>
      </c>
      <c r="D104">
        <v>4.5</v>
      </c>
      <c r="E104" t="s">
        <v>44</v>
      </c>
      <c r="F104" t="s">
        <v>247</v>
      </c>
      <c r="L104" t="s">
        <v>6</v>
      </c>
      <c r="M104" s="6" t="s">
        <v>7</v>
      </c>
      <c r="O104" s="6" t="s">
        <v>635</v>
      </c>
      <c r="P104" s="1">
        <v>29176</v>
      </c>
      <c r="S104" s="6" t="s">
        <v>587</v>
      </c>
      <c r="X104" t="s">
        <v>636</v>
      </c>
    </row>
    <row r="105" spans="1:24" x14ac:dyDescent="0.25">
      <c r="A105" t="s">
        <v>932</v>
      </c>
      <c r="B105" s="5" t="s">
        <v>637</v>
      </c>
      <c r="C105">
        <v>0</v>
      </c>
      <c r="D105">
        <v>2</v>
      </c>
      <c r="E105" t="s">
        <v>44</v>
      </c>
      <c r="F105" t="s">
        <v>247</v>
      </c>
      <c r="L105" t="s">
        <v>6</v>
      </c>
      <c r="M105" s="6" t="s">
        <v>7</v>
      </c>
      <c r="O105" s="6" t="s">
        <v>463</v>
      </c>
      <c r="P105" s="1">
        <v>134197</v>
      </c>
      <c r="S105" s="6" t="s">
        <v>587</v>
      </c>
      <c r="X105" t="s">
        <v>636</v>
      </c>
    </row>
    <row r="106" spans="1:24" x14ac:dyDescent="0.25">
      <c r="A106" t="s">
        <v>933</v>
      </c>
      <c r="B106" s="5" t="s">
        <v>638</v>
      </c>
      <c r="C106">
        <v>0.5</v>
      </c>
      <c r="D106">
        <v>4.5</v>
      </c>
      <c r="E106" t="s">
        <v>44</v>
      </c>
      <c r="F106" t="s">
        <v>247</v>
      </c>
      <c r="L106" t="s">
        <v>6</v>
      </c>
      <c r="M106" s="6" t="s">
        <v>7</v>
      </c>
      <c r="O106" s="6" t="s">
        <v>635</v>
      </c>
      <c r="P106" s="1">
        <v>29181</v>
      </c>
      <c r="S106" s="6" t="s">
        <v>587</v>
      </c>
      <c r="X106" t="s">
        <v>636</v>
      </c>
    </row>
    <row r="107" spans="1:24" x14ac:dyDescent="0.25">
      <c r="A107" t="s">
        <v>934</v>
      </c>
      <c r="B107" s="5" t="s">
        <v>639</v>
      </c>
      <c r="C107">
        <v>0</v>
      </c>
      <c r="D107">
        <v>500</v>
      </c>
      <c r="E107" t="s">
        <v>612</v>
      </c>
      <c r="F107" t="s">
        <v>259</v>
      </c>
      <c r="L107" t="s">
        <v>6</v>
      </c>
      <c r="M107" s="6" t="s">
        <v>7</v>
      </c>
      <c r="O107" s="6" t="s">
        <v>656</v>
      </c>
      <c r="P107" s="1">
        <v>82877</v>
      </c>
      <c r="S107" s="6" t="s">
        <v>587</v>
      </c>
      <c r="X107" t="s">
        <v>636</v>
      </c>
    </row>
    <row r="108" spans="1:24" x14ac:dyDescent="0.25">
      <c r="A108" t="s">
        <v>935</v>
      </c>
      <c r="B108" s="5" t="s">
        <v>640</v>
      </c>
      <c r="C108">
        <v>0</v>
      </c>
      <c r="D108">
        <v>200</v>
      </c>
      <c r="E108" t="s">
        <v>612</v>
      </c>
      <c r="F108" t="s">
        <v>259</v>
      </c>
      <c r="L108" t="s">
        <v>6</v>
      </c>
      <c r="M108" s="6" t="s">
        <v>7</v>
      </c>
      <c r="O108" s="6" t="s">
        <v>21</v>
      </c>
      <c r="P108" s="1">
        <v>80876</v>
      </c>
      <c r="S108" s="6" t="s">
        <v>587</v>
      </c>
      <c r="X108" t="s">
        <v>636</v>
      </c>
    </row>
    <row r="109" spans="1:24" x14ac:dyDescent="0.25">
      <c r="A109" t="s">
        <v>936</v>
      </c>
      <c r="B109" s="5" t="s">
        <v>641</v>
      </c>
      <c r="C109">
        <v>0</v>
      </c>
      <c r="D109">
        <v>5</v>
      </c>
      <c r="E109" t="s">
        <v>44</v>
      </c>
      <c r="F109" t="s">
        <v>247</v>
      </c>
      <c r="L109" t="s">
        <v>6</v>
      </c>
      <c r="M109" s="6" t="s">
        <v>7</v>
      </c>
      <c r="O109" s="6" t="s">
        <v>466</v>
      </c>
      <c r="P109" s="1">
        <v>4953</v>
      </c>
      <c r="S109" s="6" t="s">
        <v>587</v>
      </c>
      <c r="X109" t="s">
        <v>636</v>
      </c>
    </row>
    <row r="110" spans="1:24" x14ac:dyDescent="0.25">
      <c r="A110" t="s">
        <v>937</v>
      </c>
      <c r="B110" s="5" t="s">
        <v>642</v>
      </c>
      <c r="C110">
        <v>0</v>
      </c>
      <c r="D110">
        <v>4</v>
      </c>
      <c r="E110" t="s">
        <v>44</v>
      </c>
      <c r="F110" t="s">
        <v>259</v>
      </c>
      <c r="L110" t="s">
        <v>6</v>
      </c>
      <c r="M110" s="6" t="s">
        <v>7</v>
      </c>
      <c r="O110" s="6" t="s">
        <v>657</v>
      </c>
      <c r="P110" s="1">
        <v>82894</v>
      </c>
      <c r="S110" s="6" t="s">
        <v>587</v>
      </c>
      <c r="X110" t="s">
        <v>636</v>
      </c>
    </row>
    <row r="111" spans="1:24" x14ac:dyDescent="0.25">
      <c r="A111" t="s">
        <v>938</v>
      </c>
      <c r="B111" s="5" t="s">
        <v>643</v>
      </c>
      <c r="C111">
        <v>0</v>
      </c>
      <c r="D111">
        <v>500</v>
      </c>
      <c r="E111" t="s">
        <v>612</v>
      </c>
      <c r="F111" t="s">
        <v>259</v>
      </c>
      <c r="L111" t="s">
        <v>6</v>
      </c>
      <c r="M111" s="6" t="s">
        <v>7</v>
      </c>
      <c r="O111" s="6" t="s">
        <v>656</v>
      </c>
      <c r="P111" s="1">
        <v>82882</v>
      </c>
      <c r="S111" s="6" t="s">
        <v>587</v>
      </c>
      <c r="X111" t="s">
        <v>636</v>
      </c>
    </row>
    <row r="112" spans="1:24" x14ac:dyDescent="0.25">
      <c r="A112" t="s">
        <v>939</v>
      </c>
      <c r="B112" s="5" t="s">
        <v>644</v>
      </c>
      <c r="C112">
        <v>0</v>
      </c>
      <c r="D112">
        <v>200</v>
      </c>
      <c r="E112" t="s">
        <v>612</v>
      </c>
      <c r="F112" t="s">
        <v>259</v>
      </c>
      <c r="L112" t="s">
        <v>6</v>
      </c>
      <c r="M112" s="6" t="s">
        <v>7</v>
      </c>
      <c r="O112" s="6" t="s">
        <v>658</v>
      </c>
      <c r="P112" s="1">
        <v>86972</v>
      </c>
      <c r="S112" s="6" t="s">
        <v>587</v>
      </c>
      <c r="X112" t="s">
        <v>636</v>
      </c>
    </row>
    <row r="113" spans="1:24" x14ac:dyDescent="0.25">
      <c r="A113" t="s">
        <v>940</v>
      </c>
      <c r="B113" s="5" t="s">
        <v>645</v>
      </c>
      <c r="C113">
        <v>0</v>
      </c>
      <c r="D113">
        <v>4</v>
      </c>
      <c r="E113" t="s">
        <v>44</v>
      </c>
      <c r="F113" t="s">
        <v>259</v>
      </c>
      <c r="L113" t="s">
        <v>6</v>
      </c>
      <c r="M113" s="6" t="s">
        <v>7</v>
      </c>
      <c r="O113" s="6" t="s">
        <v>657</v>
      </c>
      <c r="P113" s="1">
        <v>82892</v>
      </c>
      <c r="S113" s="6" t="s">
        <v>587</v>
      </c>
      <c r="X113" t="s">
        <v>636</v>
      </c>
    </row>
    <row r="114" spans="1:24" x14ac:dyDescent="0.25">
      <c r="A114" t="s">
        <v>941</v>
      </c>
      <c r="B114" s="5" t="s">
        <v>646</v>
      </c>
      <c r="C114">
        <v>0</v>
      </c>
      <c r="D114">
        <v>400</v>
      </c>
      <c r="E114" t="s">
        <v>44</v>
      </c>
      <c r="F114" t="s">
        <v>715</v>
      </c>
      <c r="L114" t="s">
        <v>716</v>
      </c>
      <c r="M114" s="6" t="s">
        <v>717</v>
      </c>
      <c r="O114" s="6" t="s">
        <v>718</v>
      </c>
      <c r="P114" s="38" t="s">
        <v>719</v>
      </c>
      <c r="S114" s="6" t="s">
        <v>587</v>
      </c>
      <c r="W114" t="s">
        <v>720</v>
      </c>
    </row>
    <row r="115" spans="1:24" x14ac:dyDescent="0.25">
      <c r="A115" t="s">
        <v>942</v>
      </c>
      <c r="B115" s="5" t="s">
        <v>647</v>
      </c>
      <c r="C115">
        <v>0</v>
      </c>
      <c r="D115">
        <v>400</v>
      </c>
      <c r="E115" t="s">
        <v>44</v>
      </c>
      <c r="F115" t="s">
        <v>715</v>
      </c>
      <c r="L115" t="s">
        <v>716</v>
      </c>
      <c r="M115" s="6" t="s">
        <v>717</v>
      </c>
      <c r="O115" s="6" t="s">
        <v>718</v>
      </c>
      <c r="P115" s="38" t="s">
        <v>721</v>
      </c>
      <c r="S115" s="6" t="s">
        <v>587</v>
      </c>
      <c r="W115" t="s">
        <v>720</v>
      </c>
    </row>
    <row r="116" spans="1:24" x14ac:dyDescent="0.25">
      <c r="A116" t="s">
        <v>943</v>
      </c>
      <c r="B116" s="5" t="s">
        <v>648</v>
      </c>
      <c r="C116">
        <v>0</v>
      </c>
      <c r="D116">
        <v>400</v>
      </c>
      <c r="E116" t="s">
        <v>44</v>
      </c>
      <c r="F116" t="s">
        <v>715</v>
      </c>
      <c r="L116" t="s">
        <v>716</v>
      </c>
      <c r="M116" s="6" t="s">
        <v>717</v>
      </c>
      <c r="O116" s="6" t="s">
        <v>718</v>
      </c>
      <c r="P116" s="38" t="s">
        <v>722</v>
      </c>
      <c r="S116" s="6" t="s">
        <v>587</v>
      </c>
      <c r="W116" t="s">
        <v>720</v>
      </c>
    </row>
    <row r="117" spans="1:24" x14ac:dyDescent="0.25">
      <c r="A117" t="s">
        <v>944</v>
      </c>
      <c r="B117" s="5" t="s">
        <v>649</v>
      </c>
      <c r="C117">
        <v>0</v>
      </c>
      <c r="D117">
        <v>50</v>
      </c>
      <c r="E117" t="s">
        <v>44</v>
      </c>
      <c r="F117" t="s">
        <v>247</v>
      </c>
      <c r="L117"/>
      <c r="M117" s="6" t="s">
        <v>18</v>
      </c>
      <c r="O117" s="6" t="s">
        <v>728</v>
      </c>
      <c r="P117" s="1">
        <v>370</v>
      </c>
      <c r="S117" s="6" t="s">
        <v>587</v>
      </c>
      <c r="W117" t="s">
        <v>729</v>
      </c>
      <c r="X117" t="s">
        <v>636</v>
      </c>
    </row>
    <row r="118" spans="1:24" x14ac:dyDescent="0.25">
      <c r="A118" t="s">
        <v>945</v>
      </c>
      <c r="B118" s="5" t="s">
        <v>650</v>
      </c>
      <c r="C118">
        <v>0</v>
      </c>
      <c r="D118">
        <v>10</v>
      </c>
      <c r="E118" t="s">
        <v>44</v>
      </c>
      <c r="F118" t="s">
        <v>739</v>
      </c>
      <c r="L118" t="s">
        <v>740</v>
      </c>
      <c r="M118" s="6" t="s">
        <v>18</v>
      </c>
      <c r="O118" s="6" t="s">
        <v>741</v>
      </c>
      <c r="P118" s="1" t="s">
        <v>742</v>
      </c>
      <c r="S118" s="6" t="s">
        <v>587</v>
      </c>
      <c r="W118" t="s">
        <v>743</v>
      </c>
      <c r="X118" t="s">
        <v>636</v>
      </c>
    </row>
    <row r="119" spans="1:24" x14ac:dyDescent="0.25">
      <c r="A119" t="s">
        <v>946</v>
      </c>
      <c r="B119" s="5" t="s">
        <v>651</v>
      </c>
      <c r="C119">
        <v>0</v>
      </c>
      <c r="D119">
        <v>10</v>
      </c>
      <c r="E119" t="s">
        <v>44</v>
      </c>
      <c r="F119" t="s">
        <v>247</v>
      </c>
      <c r="L119" t="s">
        <v>6</v>
      </c>
      <c r="M119" s="6" t="s">
        <v>7</v>
      </c>
      <c r="O119" s="6" t="s">
        <v>543</v>
      </c>
      <c r="P119" s="1">
        <v>1011240</v>
      </c>
      <c r="R119" t="s">
        <v>778</v>
      </c>
      <c r="S119" s="6" t="s">
        <v>777</v>
      </c>
      <c r="X119" t="s">
        <v>675</v>
      </c>
    </row>
    <row r="120" spans="1:24" x14ac:dyDescent="0.25">
      <c r="A120" t="s">
        <v>947</v>
      </c>
      <c r="B120" s="5" t="s">
        <v>652</v>
      </c>
      <c r="C120">
        <v>0</v>
      </c>
      <c r="D120">
        <v>3</v>
      </c>
      <c r="E120" t="s">
        <v>44</v>
      </c>
      <c r="F120" t="s">
        <v>247</v>
      </c>
      <c r="L120" t="s">
        <v>6</v>
      </c>
      <c r="M120" s="6" t="s">
        <v>7</v>
      </c>
      <c r="O120" s="6" t="s">
        <v>763</v>
      </c>
      <c r="P120" s="1">
        <v>1090840</v>
      </c>
      <c r="S120" s="6" t="s">
        <v>587</v>
      </c>
      <c r="X120" t="s">
        <v>675</v>
      </c>
    </row>
    <row r="121" spans="1:24" x14ac:dyDescent="0.25">
      <c r="A121" t="s">
        <v>948</v>
      </c>
      <c r="B121" s="5" t="s">
        <v>653</v>
      </c>
      <c r="C121">
        <v>0</v>
      </c>
      <c r="D121">
        <v>3</v>
      </c>
      <c r="E121" t="s">
        <v>44</v>
      </c>
      <c r="F121" t="s">
        <v>247</v>
      </c>
      <c r="L121" t="s">
        <v>6</v>
      </c>
      <c r="M121" s="6" t="s">
        <v>7</v>
      </c>
      <c r="O121" s="6" t="s">
        <v>763</v>
      </c>
      <c r="P121" s="1">
        <v>1090841</v>
      </c>
      <c r="S121" s="6" t="s">
        <v>587</v>
      </c>
      <c r="X121" t="s">
        <v>675</v>
      </c>
    </row>
    <row r="122" spans="1:24" x14ac:dyDescent="0.25">
      <c r="A122" t="s">
        <v>949</v>
      </c>
      <c r="B122" s="5" t="s">
        <v>654</v>
      </c>
      <c r="C122">
        <v>0</v>
      </c>
      <c r="D122">
        <v>3</v>
      </c>
      <c r="E122" t="s">
        <v>44</v>
      </c>
      <c r="F122" t="s">
        <v>247</v>
      </c>
      <c r="L122" t="s">
        <v>6</v>
      </c>
      <c r="M122" s="6" t="s">
        <v>7</v>
      </c>
      <c r="O122" s="6" t="s">
        <v>763</v>
      </c>
      <c r="P122" s="1">
        <v>1090843</v>
      </c>
      <c r="S122" s="6" t="s">
        <v>587</v>
      </c>
      <c r="X122" t="s">
        <v>675</v>
      </c>
    </row>
    <row r="123" spans="1:24" x14ac:dyDescent="0.25">
      <c r="A123" t="s">
        <v>950</v>
      </c>
      <c r="B123" s="5" t="s">
        <v>655</v>
      </c>
      <c r="C123">
        <v>0</v>
      </c>
      <c r="D123">
        <v>3</v>
      </c>
      <c r="E123" t="s">
        <v>44</v>
      </c>
      <c r="F123" t="s">
        <v>247</v>
      </c>
      <c r="L123" t="s">
        <v>6</v>
      </c>
      <c r="M123" s="6" t="s">
        <v>7</v>
      </c>
      <c r="O123" s="6" t="s">
        <v>763</v>
      </c>
      <c r="P123" s="1">
        <v>1090844</v>
      </c>
      <c r="S123" s="6" t="s">
        <v>587</v>
      </c>
      <c r="X123" t="s">
        <v>675</v>
      </c>
    </row>
    <row r="124" spans="1:24" x14ac:dyDescent="0.25">
      <c r="A124" t="s">
        <v>951</v>
      </c>
      <c r="B124" s="5" t="s">
        <v>769</v>
      </c>
      <c r="C124">
        <v>0</v>
      </c>
      <c r="D124">
        <v>10</v>
      </c>
      <c r="E124" t="s">
        <v>44</v>
      </c>
      <c r="F124" t="s">
        <v>259</v>
      </c>
      <c r="L124" t="s">
        <v>6</v>
      </c>
      <c r="M124" s="6" t="s">
        <v>7</v>
      </c>
      <c r="O124" s="6" t="s">
        <v>776</v>
      </c>
      <c r="P124" s="1">
        <v>1177025</v>
      </c>
      <c r="R124" t="s">
        <v>778</v>
      </c>
      <c r="S124" s="6" t="s">
        <v>777</v>
      </c>
      <c r="T124" s="7" t="s">
        <v>786</v>
      </c>
      <c r="U124" s="39" t="s">
        <v>779</v>
      </c>
      <c r="V124" s="9">
        <v>44244</v>
      </c>
    </row>
    <row r="125" spans="1:24" x14ac:dyDescent="0.25">
      <c r="A125" t="s">
        <v>952</v>
      </c>
      <c r="B125" s="5" t="s">
        <v>770</v>
      </c>
      <c r="C125">
        <v>0</v>
      </c>
      <c r="D125">
        <v>10</v>
      </c>
      <c r="E125" t="s">
        <v>44</v>
      </c>
      <c r="F125" t="s">
        <v>259</v>
      </c>
      <c r="L125" t="s">
        <v>6</v>
      </c>
      <c r="M125" s="6" t="s">
        <v>7</v>
      </c>
      <c r="O125" s="6" t="s">
        <v>776</v>
      </c>
      <c r="P125" s="1">
        <v>1226639</v>
      </c>
      <c r="R125" t="s">
        <v>778</v>
      </c>
      <c r="S125" s="6" t="s">
        <v>777</v>
      </c>
      <c r="T125" s="39" t="s">
        <v>786</v>
      </c>
      <c r="U125" s="39" t="s">
        <v>780</v>
      </c>
      <c r="V125" s="9">
        <v>44244</v>
      </c>
    </row>
    <row r="126" spans="1:24" x14ac:dyDescent="0.25">
      <c r="A126" t="s">
        <v>953</v>
      </c>
      <c r="B126" s="5" t="s">
        <v>771</v>
      </c>
      <c r="C126">
        <v>0</v>
      </c>
      <c r="D126">
        <v>10</v>
      </c>
      <c r="E126" t="s">
        <v>44</v>
      </c>
      <c r="F126" t="s">
        <v>259</v>
      </c>
      <c r="L126" t="s">
        <v>6</v>
      </c>
      <c r="M126" s="6" t="s">
        <v>7</v>
      </c>
      <c r="O126" s="6" t="s">
        <v>776</v>
      </c>
      <c r="P126" s="1">
        <v>1226640</v>
      </c>
      <c r="R126" t="s">
        <v>778</v>
      </c>
      <c r="S126" s="6" t="s">
        <v>777</v>
      </c>
      <c r="T126" s="39" t="s">
        <v>786</v>
      </c>
      <c r="U126" s="39" t="s">
        <v>781</v>
      </c>
      <c r="V126" s="9">
        <v>44244</v>
      </c>
    </row>
    <row r="127" spans="1:24" x14ac:dyDescent="0.25">
      <c r="A127" t="s">
        <v>954</v>
      </c>
      <c r="B127" s="5" t="s">
        <v>772</v>
      </c>
      <c r="C127">
        <v>0</v>
      </c>
      <c r="D127">
        <v>10</v>
      </c>
      <c r="E127" t="s">
        <v>44</v>
      </c>
      <c r="F127" t="s">
        <v>259</v>
      </c>
      <c r="L127" t="s">
        <v>6</v>
      </c>
      <c r="M127" s="6" t="s">
        <v>7</v>
      </c>
      <c r="O127" s="6" t="s">
        <v>776</v>
      </c>
      <c r="P127" s="1">
        <v>1226641</v>
      </c>
      <c r="R127" t="s">
        <v>778</v>
      </c>
      <c r="S127" s="6" t="s">
        <v>777</v>
      </c>
      <c r="T127" s="39" t="s">
        <v>786</v>
      </c>
      <c r="U127" s="39" t="s">
        <v>782</v>
      </c>
      <c r="V127" s="9">
        <v>44244</v>
      </c>
    </row>
    <row r="128" spans="1:24" x14ac:dyDescent="0.25">
      <c r="A128" t="s">
        <v>955</v>
      </c>
      <c r="B128" s="5" t="s">
        <v>773</v>
      </c>
      <c r="C128">
        <v>0</v>
      </c>
      <c r="D128">
        <v>10</v>
      </c>
      <c r="E128" t="s">
        <v>44</v>
      </c>
      <c r="F128" t="s">
        <v>259</v>
      </c>
      <c r="L128" t="s">
        <v>6</v>
      </c>
      <c r="M128" s="6" t="s">
        <v>7</v>
      </c>
      <c r="O128" s="6" t="s">
        <v>776</v>
      </c>
      <c r="P128" s="1">
        <v>1226642</v>
      </c>
      <c r="R128" t="s">
        <v>778</v>
      </c>
      <c r="S128" s="6" t="s">
        <v>777</v>
      </c>
      <c r="T128" s="39" t="s">
        <v>786</v>
      </c>
      <c r="U128" s="39" t="s">
        <v>783</v>
      </c>
      <c r="V128" s="9">
        <v>44244</v>
      </c>
    </row>
    <row r="129" spans="1:22" x14ac:dyDescent="0.25">
      <c r="A129" t="s">
        <v>956</v>
      </c>
      <c r="B129" s="5" t="s">
        <v>774</v>
      </c>
      <c r="C129">
        <v>0</v>
      </c>
      <c r="D129">
        <v>10</v>
      </c>
      <c r="E129" t="s">
        <v>44</v>
      </c>
      <c r="F129" t="s">
        <v>259</v>
      </c>
      <c r="L129" t="s">
        <v>6</v>
      </c>
      <c r="M129" s="6" t="s">
        <v>7</v>
      </c>
      <c r="O129" s="6" t="s">
        <v>776</v>
      </c>
      <c r="P129" s="1">
        <v>1226643</v>
      </c>
      <c r="R129" t="s">
        <v>778</v>
      </c>
      <c r="S129" s="6" t="s">
        <v>777</v>
      </c>
      <c r="T129" s="39" t="s">
        <v>786</v>
      </c>
      <c r="U129" s="39" t="s">
        <v>784</v>
      </c>
      <c r="V129" s="9">
        <v>44244</v>
      </c>
    </row>
    <row r="130" spans="1:22" x14ac:dyDescent="0.25">
      <c r="A130" t="s">
        <v>957</v>
      </c>
      <c r="B130" s="5" t="s">
        <v>775</v>
      </c>
      <c r="C130">
        <v>0</v>
      </c>
      <c r="D130">
        <v>10</v>
      </c>
      <c r="E130" t="s">
        <v>44</v>
      </c>
      <c r="F130" t="s">
        <v>259</v>
      </c>
      <c r="L130" t="s">
        <v>6</v>
      </c>
      <c r="M130" s="6" t="s">
        <v>7</v>
      </c>
      <c r="O130" s="6" t="s">
        <v>776</v>
      </c>
      <c r="P130" s="1">
        <v>1226644</v>
      </c>
      <c r="R130" t="s">
        <v>778</v>
      </c>
      <c r="S130" s="6" t="s">
        <v>777</v>
      </c>
      <c r="T130" s="39" t="s">
        <v>786</v>
      </c>
      <c r="U130" s="39" t="s">
        <v>785</v>
      </c>
      <c r="V130" s="9">
        <v>44244</v>
      </c>
    </row>
  </sheetData>
  <autoFilter ref="A1:X130" xr:uid="{00000000-0001-0000-0300-000000000000}"/>
  <sortState xmlns:xlrd2="http://schemas.microsoft.com/office/spreadsheetml/2017/richdata2" ref="C3:L35">
    <sortCondition ref="C2"/>
  </sortState>
  <mergeCells count="24">
    <mergeCell ref="M1:M2"/>
    <mergeCell ref="P1:P2"/>
    <mergeCell ref="Q1:Q2"/>
    <mergeCell ref="U1:U2"/>
    <mergeCell ref="N1:N2"/>
    <mergeCell ref="O1:O2"/>
    <mergeCell ref="X1:X2"/>
    <mergeCell ref="S1:S2"/>
    <mergeCell ref="R1:R2"/>
    <mergeCell ref="V1:V2"/>
    <mergeCell ref="W1:W2"/>
    <mergeCell ref="T1:T2"/>
    <mergeCell ref="A1:A2"/>
    <mergeCell ref="B1:B2"/>
    <mergeCell ref="E1:E2"/>
    <mergeCell ref="F1:F2"/>
    <mergeCell ref="L1:L2"/>
    <mergeCell ref="C1:C2"/>
    <mergeCell ref="D1:D2"/>
    <mergeCell ref="G1:G2"/>
    <mergeCell ref="H1:H2"/>
    <mergeCell ref="I1:I2"/>
    <mergeCell ref="J1:J2"/>
    <mergeCell ref="K1:K2"/>
  </mergeCells>
  <phoneticPr fontId="3" type="noConversion"/>
  <hyperlinks>
    <hyperlink ref="T36" r:id="rId1" xr:uid="{00000000-0004-0000-0300-000000000000}"/>
    <hyperlink ref="T37" r:id="rId2" xr:uid="{00000000-0004-0000-0300-000001000000}"/>
    <hyperlink ref="T38" r:id="rId3" xr:uid="{00000000-0004-0000-0300-000002000000}"/>
    <hyperlink ref="U124" r:id="rId4" xr:uid="{00000000-0004-0000-0300-000003000000}"/>
    <hyperlink ref="U125" r:id="rId5" xr:uid="{00000000-0004-0000-0300-000004000000}"/>
    <hyperlink ref="U126" r:id="rId6" xr:uid="{00000000-0004-0000-0300-000005000000}"/>
    <hyperlink ref="U128" r:id="rId7" xr:uid="{00000000-0004-0000-0300-000006000000}"/>
    <hyperlink ref="U130" r:id="rId8" xr:uid="{00000000-0004-0000-0300-000007000000}"/>
    <hyperlink ref="U127" r:id="rId9" xr:uid="{00000000-0004-0000-0300-000008000000}"/>
    <hyperlink ref="U129" r:id="rId10" xr:uid="{00000000-0004-0000-0300-000009000000}"/>
    <hyperlink ref="T124" r:id="rId11" xr:uid="{00000000-0004-0000-0300-00000A000000}"/>
    <hyperlink ref="T125" r:id="rId12" xr:uid="{00000000-0004-0000-0300-00000B000000}"/>
    <hyperlink ref="T126" r:id="rId13" xr:uid="{00000000-0004-0000-0300-00000C000000}"/>
    <hyperlink ref="T127" r:id="rId14" xr:uid="{00000000-0004-0000-0300-00000D000000}"/>
    <hyperlink ref="T128" r:id="rId15" xr:uid="{00000000-0004-0000-0300-00000E000000}"/>
    <hyperlink ref="T129" r:id="rId16" xr:uid="{00000000-0004-0000-0300-00000F000000}"/>
    <hyperlink ref="T130" r:id="rId17" xr:uid="{00000000-0004-0000-0300-000010000000}"/>
  </hyperlinks>
  <pageMargins left="0.7" right="0.7" top="0.78740157499999996" bottom="0.78740157499999996" header="0.3" footer="0.3"/>
  <pageSetup paperSize="9" orientation="landscape"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V35"/>
  <sheetViews>
    <sheetView tabSelected="1" workbookViewId="0">
      <pane xSplit="2" ySplit="2" topLeftCell="C3" activePane="bottomRight" state="frozen"/>
      <selection pane="topRight" activeCell="B1" sqref="B1"/>
      <selection pane="bottomLeft" activeCell="A3" sqref="A3"/>
      <selection pane="bottomRight" activeCell="M1" sqref="M1:M2"/>
    </sheetView>
  </sheetViews>
  <sheetFormatPr baseColWidth="10" defaultColWidth="11.42578125" defaultRowHeight="15" x14ac:dyDescent="0.25"/>
  <cols>
    <col min="1" max="1" width="38.140625" bestFit="1" customWidth="1"/>
    <col min="2" max="2" width="10.42578125" customWidth="1"/>
    <col min="3" max="3" width="7.85546875" customWidth="1"/>
    <col min="4" max="4" width="7.42578125" customWidth="1"/>
    <col min="5" max="5" width="10.85546875" customWidth="1"/>
    <col min="6" max="6" width="13.5703125" customWidth="1"/>
    <col min="7" max="7" width="14.7109375" customWidth="1"/>
    <col min="8" max="10" width="23"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24"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4" t="s">
        <v>81</v>
      </c>
      <c r="Q1" s="44" t="s">
        <v>55</v>
      </c>
      <c r="R1" s="44" t="s">
        <v>82</v>
      </c>
      <c r="S1" s="44" t="s">
        <v>432</v>
      </c>
      <c r="T1" s="44" t="s">
        <v>56</v>
      </c>
      <c r="U1" s="44" t="s">
        <v>83</v>
      </c>
      <c r="V1" s="44" t="s">
        <v>5</v>
      </c>
    </row>
    <row r="2" spans="1:22" s="2" customFormat="1" ht="24" customHeight="1" x14ac:dyDescent="0.25">
      <c r="A2" s="41"/>
      <c r="B2" s="41"/>
      <c r="C2" s="44"/>
      <c r="D2" s="44"/>
      <c r="E2" s="44"/>
      <c r="F2" s="49"/>
      <c r="G2" s="49"/>
      <c r="H2" s="49"/>
      <c r="I2" s="47"/>
      <c r="J2" s="47"/>
      <c r="K2" s="44"/>
      <c r="L2" s="44"/>
      <c r="M2" s="47"/>
      <c r="N2" s="44"/>
      <c r="O2" s="44"/>
      <c r="P2" s="44"/>
      <c r="Q2" s="44"/>
      <c r="R2" s="44"/>
      <c r="S2" s="44"/>
      <c r="T2" s="44"/>
      <c r="U2" s="44"/>
      <c r="V2" s="44"/>
    </row>
    <row r="3" spans="1:22" s="4" customFormat="1" x14ac:dyDescent="0.25">
      <c r="A3" t="s">
        <v>958</v>
      </c>
      <c r="B3" s="3" t="s">
        <v>93</v>
      </c>
      <c r="C3" s="4">
        <v>0</v>
      </c>
      <c r="D3" s="4">
        <v>10</v>
      </c>
      <c r="E3" s="4" t="s">
        <v>45</v>
      </c>
      <c r="F3" s="4">
        <v>0</v>
      </c>
      <c r="G3" s="6">
        <v>10</v>
      </c>
      <c r="H3" s="4" t="s">
        <v>1086</v>
      </c>
      <c r="I3" s="4">
        <f>(D3-C3)/(G3-F3)</f>
        <v>1</v>
      </c>
      <c r="J3" s="4">
        <f>D3-(I3*G3)</f>
        <v>0</v>
      </c>
      <c r="K3" s="4" t="s">
        <v>1</v>
      </c>
      <c r="L3" s="4" t="s">
        <v>4</v>
      </c>
      <c r="N3" s="4" t="s">
        <v>49</v>
      </c>
      <c r="O3" s="3">
        <v>826026</v>
      </c>
      <c r="P3" s="6" t="s">
        <v>486</v>
      </c>
      <c r="Q3" s="6" t="s">
        <v>92</v>
      </c>
      <c r="R3" s="6"/>
    </row>
    <row r="4" spans="1:22" s="4" customFormat="1" hidden="1" x14ac:dyDescent="0.25">
      <c r="A4" t="s">
        <v>959</v>
      </c>
      <c r="B4" s="3" t="s">
        <v>94</v>
      </c>
      <c r="C4" s="4">
        <v>0</v>
      </c>
      <c r="D4" s="4">
        <v>100</v>
      </c>
      <c r="E4" s="4" t="s">
        <v>45</v>
      </c>
      <c r="K4" s="4" t="s">
        <v>1</v>
      </c>
      <c r="L4" s="4" t="s">
        <v>4</v>
      </c>
      <c r="N4" s="4" t="s">
        <v>50</v>
      </c>
      <c r="O4" s="3">
        <v>1104326</v>
      </c>
      <c r="P4" s="6" t="s">
        <v>488</v>
      </c>
      <c r="Q4" s="6" t="s">
        <v>92</v>
      </c>
      <c r="R4" s="6"/>
    </row>
    <row r="5" spans="1:22" s="4" customFormat="1" hidden="1" x14ac:dyDescent="0.25">
      <c r="A5" t="s">
        <v>960</v>
      </c>
      <c r="B5" s="3" t="s">
        <v>205</v>
      </c>
      <c r="C5" s="4">
        <v>0</v>
      </c>
      <c r="D5" s="4">
        <v>2</v>
      </c>
      <c r="E5" s="4" t="s">
        <v>45</v>
      </c>
      <c r="K5" s="4" t="s">
        <v>1</v>
      </c>
      <c r="L5" s="6" t="s">
        <v>206</v>
      </c>
      <c r="N5" s="4" t="s">
        <v>207</v>
      </c>
      <c r="O5" s="3"/>
      <c r="P5" s="6" t="s">
        <v>764</v>
      </c>
      <c r="Q5" t="s">
        <v>765</v>
      </c>
      <c r="R5"/>
      <c r="U5" s="4" t="s">
        <v>208</v>
      </c>
    </row>
    <row r="6" spans="1:22" s="4" customFormat="1" hidden="1" x14ac:dyDescent="0.25">
      <c r="A6" t="s">
        <v>961</v>
      </c>
      <c r="B6" s="3" t="s">
        <v>209</v>
      </c>
      <c r="C6" s="4">
        <v>0</v>
      </c>
      <c r="D6" s="4">
        <v>2</v>
      </c>
      <c r="E6" s="4" t="s">
        <v>45</v>
      </c>
      <c r="K6" s="4" t="s">
        <v>1</v>
      </c>
      <c r="L6" s="6" t="s">
        <v>206</v>
      </c>
      <c r="N6" s="4" t="s">
        <v>207</v>
      </c>
      <c r="O6" s="3"/>
      <c r="P6" s="6" t="s">
        <v>764</v>
      </c>
      <c r="Q6" t="s">
        <v>765</v>
      </c>
      <c r="R6"/>
      <c r="U6" s="4" t="s">
        <v>208</v>
      </c>
    </row>
    <row r="7" spans="1:22" s="4" customFormat="1" hidden="1" x14ac:dyDescent="0.25">
      <c r="A7" t="s">
        <v>962</v>
      </c>
      <c r="B7" s="3" t="s">
        <v>210</v>
      </c>
      <c r="C7" s="4">
        <v>0</v>
      </c>
      <c r="D7" s="4">
        <v>2</v>
      </c>
      <c r="E7" s="4" t="s">
        <v>45</v>
      </c>
      <c r="K7" s="4" t="s">
        <v>1</v>
      </c>
      <c r="L7" s="6" t="s">
        <v>206</v>
      </c>
      <c r="N7" s="4" t="s">
        <v>207</v>
      </c>
      <c r="O7" s="3"/>
      <c r="P7" s="6" t="s">
        <v>764</v>
      </c>
      <c r="Q7" t="s">
        <v>765</v>
      </c>
      <c r="R7"/>
      <c r="U7" s="4" t="s">
        <v>208</v>
      </c>
    </row>
    <row r="8" spans="1:22" s="4" customFormat="1" x14ac:dyDescent="0.25">
      <c r="A8" t="s">
        <v>963</v>
      </c>
      <c r="B8" s="3" t="s">
        <v>530</v>
      </c>
      <c r="C8" s="6">
        <v>0</v>
      </c>
      <c r="D8" s="6">
        <v>25</v>
      </c>
      <c r="E8" s="6" t="s">
        <v>45</v>
      </c>
      <c r="F8" s="4">
        <v>0</v>
      </c>
      <c r="G8" s="6">
        <v>10</v>
      </c>
      <c r="H8" s="4" t="s">
        <v>1086</v>
      </c>
      <c r="I8" s="4">
        <f t="shared" ref="I8:I14" si="0">(D8-C8)/(G8-F8)</f>
        <v>2.5</v>
      </c>
      <c r="J8" s="4">
        <f t="shared" ref="J8:J14" si="1">D8-(I8*G8)</f>
        <v>0</v>
      </c>
      <c r="K8" s="6" t="s">
        <v>534</v>
      </c>
      <c r="L8" s="6" t="s">
        <v>536</v>
      </c>
      <c r="N8" s="6" t="s">
        <v>535</v>
      </c>
      <c r="O8" s="3">
        <v>130583</v>
      </c>
      <c r="P8" s="6" t="s">
        <v>486</v>
      </c>
      <c r="Q8" s="6" t="s">
        <v>92</v>
      </c>
      <c r="R8" s="6"/>
    </row>
    <row r="9" spans="1:22" s="4" customFormat="1" x14ac:dyDescent="0.25">
      <c r="A9" t="s">
        <v>964</v>
      </c>
      <c r="B9" s="3" t="s">
        <v>531</v>
      </c>
      <c r="C9" s="6">
        <v>0</v>
      </c>
      <c r="D9" s="6">
        <v>25</v>
      </c>
      <c r="E9" s="6" t="s">
        <v>45</v>
      </c>
      <c r="F9" s="4">
        <v>0</v>
      </c>
      <c r="G9" s="6">
        <v>10</v>
      </c>
      <c r="H9" s="4" t="s">
        <v>1086</v>
      </c>
      <c r="I9" s="4">
        <f t="shared" si="0"/>
        <v>2.5</v>
      </c>
      <c r="J9" s="4">
        <f t="shared" si="1"/>
        <v>0</v>
      </c>
      <c r="K9" s="6" t="s">
        <v>534</v>
      </c>
      <c r="L9" s="6" t="s">
        <v>536</v>
      </c>
      <c r="N9" s="6" t="s">
        <v>535</v>
      </c>
      <c r="O9" s="3">
        <v>130584</v>
      </c>
      <c r="P9" s="6" t="s">
        <v>486</v>
      </c>
      <c r="Q9" s="6" t="s">
        <v>92</v>
      </c>
      <c r="R9" s="6"/>
    </row>
    <row r="10" spans="1:22" s="4" customFormat="1" x14ac:dyDescent="0.25">
      <c r="A10" t="s">
        <v>965</v>
      </c>
      <c r="B10" s="3" t="s">
        <v>532</v>
      </c>
      <c r="C10" s="6">
        <v>0</v>
      </c>
      <c r="D10" s="6">
        <v>25</v>
      </c>
      <c r="E10" s="6" t="s">
        <v>45</v>
      </c>
      <c r="F10" s="4">
        <v>0</v>
      </c>
      <c r="G10" s="6">
        <v>10</v>
      </c>
      <c r="H10" s="4" t="s">
        <v>1086</v>
      </c>
      <c r="I10" s="4">
        <f t="shared" si="0"/>
        <v>2.5</v>
      </c>
      <c r="J10" s="4">
        <f t="shared" si="1"/>
        <v>0</v>
      </c>
      <c r="K10" s="6" t="s">
        <v>534</v>
      </c>
      <c r="L10" s="6" t="s">
        <v>536</v>
      </c>
      <c r="N10" s="6" t="s">
        <v>535</v>
      </c>
      <c r="O10" s="3">
        <v>130581</v>
      </c>
      <c r="P10" s="6" t="s">
        <v>486</v>
      </c>
      <c r="Q10" s="6" t="s">
        <v>92</v>
      </c>
      <c r="R10" s="6"/>
    </row>
    <row r="11" spans="1:22" s="4" customFormat="1" x14ac:dyDescent="0.25">
      <c r="A11" t="s">
        <v>966</v>
      </c>
      <c r="B11" s="3" t="s">
        <v>533</v>
      </c>
      <c r="C11" s="6">
        <v>65</v>
      </c>
      <c r="D11" s="6">
        <v>250</v>
      </c>
      <c r="E11" s="6" t="s">
        <v>45</v>
      </c>
      <c r="F11" s="4">
        <v>0</v>
      </c>
      <c r="G11" s="6">
        <v>10</v>
      </c>
      <c r="H11" s="4" t="s">
        <v>1086</v>
      </c>
      <c r="I11" s="4">
        <f t="shared" si="0"/>
        <v>18.5</v>
      </c>
      <c r="J11" s="4">
        <f t="shared" si="1"/>
        <v>65</v>
      </c>
      <c r="K11" s="6" t="s">
        <v>575</v>
      </c>
      <c r="L11" s="6" t="s">
        <v>576</v>
      </c>
      <c r="N11" s="6" t="s">
        <v>577</v>
      </c>
      <c r="O11" s="3">
        <v>25682</v>
      </c>
      <c r="P11" s="6" t="s">
        <v>486</v>
      </c>
      <c r="Q11" s="6"/>
      <c r="R11" s="6"/>
    </row>
    <row r="12" spans="1:22" s="4" customFormat="1" x14ac:dyDescent="0.25">
      <c r="A12" t="s">
        <v>967</v>
      </c>
      <c r="B12" s="3" t="s">
        <v>574</v>
      </c>
      <c r="C12" s="6">
        <v>65</v>
      </c>
      <c r="D12" s="6">
        <v>250</v>
      </c>
      <c r="E12" s="6" t="s">
        <v>45</v>
      </c>
      <c r="F12" s="4">
        <v>0</v>
      </c>
      <c r="G12" s="6">
        <v>10</v>
      </c>
      <c r="H12" s="4" t="s">
        <v>1086</v>
      </c>
      <c r="I12" s="4">
        <f t="shared" si="0"/>
        <v>18.5</v>
      </c>
      <c r="J12" s="4">
        <f t="shared" si="1"/>
        <v>65</v>
      </c>
      <c r="K12" s="6" t="s">
        <v>575</v>
      </c>
      <c r="L12" s="6" t="s">
        <v>576</v>
      </c>
      <c r="N12" s="6" t="s">
        <v>577</v>
      </c>
      <c r="O12" s="3">
        <v>25662</v>
      </c>
      <c r="P12" s="6" t="s">
        <v>486</v>
      </c>
      <c r="Q12" s="6"/>
      <c r="R12" s="6"/>
    </row>
    <row r="13" spans="1:22" s="4" customFormat="1" x14ac:dyDescent="0.25">
      <c r="A13" t="s">
        <v>968</v>
      </c>
      <c r="B13" s="3" t="s">
        <v>578</v>
      </c>
      <c r="C13" s="6">
        <v>0</v>
      </c>
      <c r="D13" s="6">
        <v>150</v>
      </c>
      <c r="E13" s="6" t="s">
        <v>45</v>
      </c>
      <c r="F13" s="4">
        <v>0</v>
      </c>
      <c r="G13" s="6">
        <v>10</v>
      </c>
      <c r="H13" s="4" t="s">
        <v>1086</v>
      </c>
      <c r="I13" s="4">
        <f t="shared" si="0"/>
        <v>15</v>
      </c>
      <c r="J13" s="4">
        <f t="shared" si="1"/>
        <v>0</v>
      </c>
      <c r="K13" s="6" t="s">
        <v>1</v>
      </c>
      <c r="L13" s="6" t="s">
        <v>536</v>
      </c>
      <c r="N13" s="6" t="s">
        <v>580</v>
      </c>
      <c r="O13" s="3"/>
      <c r="P13" s="6" t="s">
        <v>486</v>
      </c>
      <c r="Q13" s="6"/>
      <c r="R13" s="6"/>
    </row>
    <row r="14" spans="1:22" s="4" customFormat="1" x14ac:dyDescent="0.25">
      <c r="A14" t="s">
        <v>969</v>
      </c>
      <c r="B14" s="3" t="s">
        <v>579</v>
      </c>
      <c r="C14" s="6">
        <v>0</v>
      </c>
      <c r="D14" s="6">
        <v>225</v>
      </c>
      <c r="E14" s="6" t="s">
        <v>45</v>
      </c>
      <c r="F14" s="4">
        <v>0</v>
      </c>
      <c r="G14" s="6">
        <v>10</v>
      </c>
      <c r="H14" s="4" t="s">
        <v>1086</v>
      </c>
      <c r="I14" s="4">
        <f t="shared" si="0"/>
        <v>22.5</v>
      </c>
      <c r="J14" s="4">
        <f t="shared" si="1"/>
        <v>0</v>
      </c>
      <c r="K14" s="6" t="s">
        <v>1</v>
      </c>
      <c r="L14" s="6" t="s">
        <v>536</v>
      </c>
      <c r="N14" s="6" t="s">
        <v>581</v>
      </c>
      <c r="O14" s="3"/>
      <c r="P14" s="6" t="s">
        <v>486</v>
      </c>
      <c r="Q14" s="6"/>
      <c r="R14" s="6"/>
    </row>
    <row r="15" spans="1:22" s="4" customFormat="1" hidden="1" x14ac:dyDescent="0.25">
      <c r="A15" t="s">
        <v>970</v>
      </c>
      <c r="B15" s="3" t="s">
        <v>631</v>
      </c>
      <c r="C15" s="6">
        <v>0</v>
      </c>
      <c r="D15" s="6">
        <v>450</v>
      </c>
      <c r="E15" s="6" t="s">
        <v>45</v>
      </c>
      <c r="L15" s="6" t="s">
        <v>632</v>
      </c>
      <c r="N15" s="6" t="s">
        <v>633</v>
      </c>
      <c r="O15" s="3">
        <v>328</v>
      </c>
      <c r="Q15" s="6" t="s">
        <v>587</v>
      </c>
      <c r="R15" s="6"/>
      <c r="V15" s="4" t="s">
        <v>588</v>
      </c>
    </row>
    <row r="16" spans="1:22" s="4" customFormat="1" hidden="1" x14ac:dyDescent="0.25">
      <c r="A16" t="s">
        <v>971</v>
      </c>
      <c r="B16" s="3" t="s">
        <v>695</v>
      </c>
      <c r="K16" s="6" t="s">
        <v>696</v>
      </c>
      <c r="L16" s="6" t="s">
        <v>697</v>
      </c>
      <c r="O16" s="3" t="s">
        <v>698</v>
      </c>
      <c r="Q16" s="6" t="s">
        <v>587</v>
      </c>
      <c r="R16" s="6"/>
      <c r="U16" s="4" t="s">
        <v>692</v>
      </c>
      <c r="V16" s="4" t="s">
        <v>699</v>
      </c>
    </row>
    <row r="17" spans="1:22" s="4" customFormat="1" hidden="1" x14ac:dyDescent="0.25">
      <c r="A17" t="s">
        <v>972</v>
      </c>
      <c r="B17" s="3" t="s">
        <v>702</v>
      </c>
      <c r="D17" s="6">
        <v>250</v>
      </c>
      <c r="E17" s="6" t="s">
        <v>45</v>
      </c>
      <c r="K17" s="6" t="s">
        <v>701</v>
      </c>
      <c r="L17" s="6" t="s">
        <v>703</v>
      </c>
      <c r="N17" s="6" t="s">
        <v>704</v>
      </c>
      <c r="O17" s="3" t="s">
        <v>708</v>
      </c>
      <c r="Q17" s="6" t="s">
        <v>587</v>
      </c>
      <c r="R17" s="6"/>
      <c r="U17" s="4" t="s">
        <v>630</v>
      </c>
      <c r="V17" s="4" t="s">
        <v>677</v>
      </c>
    </row>
    <row r="18" spans="1:22" s="4" customFormat="1" hidden="1" x14ac:dyDescent="0.25">
      <c r="A18" t="s">
        <v>973</v>
      </c>
      <c r="B18" s="3" t="s">
        <v>706</v>
      </c>
      <c r="D18" s="6">
        <v>250</v>
      </c>
      <c r="E18" s="6" t="s">
        <v>45</v>
      </c>
      <c r="K18" s="6" t="s">
        <v>701</v>
      </c>
      <c r="L18" s="6" t="s">
        <v>703</v>
      </c>
      <c r="N18" s="6" t="s">
        <v>704</v>
      </c>
      <c r="O18" s="3" t="s">
        <v>709</v>
      </c>
      <c r="Q18" s="6" t="s">
        <v>587</v>
      </c>
      <c r="R18" s="6"/>
      <c r="U18" s="4" t="s">
        <v>630</v>
      </c>
      <c r="V18" s="6" t="s">
        <v>677</v>
      </c>
    </row>
    <row r="19" spans="1:22" s="4" customFormat="1" hidden="1" x14ac:dyDescent="0.25">
      <c r="A19" t="s">
        <v>974</v>
      </c>
      <c r="B19" s="3" t="s">
        <v>707</v>
      </c>
      <c r="D19" s="6">
        <v>250</v>
      </c>
      <c r="E19" s="6" t="s">
        <v>45</v>
      </c>
      <c r="K19" s="6" t="s">
        <v>701</v>
      </c>
      <c r="L19" s="6" t="s">
        <v>703</v>
      </c>
      <c r="N19" s="6" t="s">
        <v>704</v>
      </c>
      <c r="O19" s="3" t="s">
        <v>705</v>
      </c>
      <c r="Q19" s="6" t="s">
        <v>587</v>
      </c>
      <c r="R19" s="6"/>
      <c r="U19" s="6" t="s">
        <v>630</v>
      </c>
      <c r="V19" s="6" t="s">
        <v>677</v>
      </c>
    </row>
    <row r="20" spans="1:22" s="4" customFormat="1" hidden="1" x14ac:dyDescent="0.25">
      <c r="A20" t="s">
        <v>975</v>
      </c>
      <c r="B20" s="3" t="s">
        <v>710</v>
      </c>
      <c r="D20" s="6">
        <v>100</v>
      </c>
      <c r="E20" s="6" t="s">
        <v>45</v>
      </c>
      <c r="K20" s="6" t="s">
        <v>711</v>
      </c>
      <c r="L20" s="6" t="s">
        <v>712</v>
      </c>
      <c r="N20" s="6" t="s">
        <v>713</v>
      </c>
      <c r="O20" s="3">
        <v>15010116</v>
      </c>
      <c r="Q20" s="6" t="s">
        <v>587</v>
      </c>
      <c r="R20" s="6"/>
      <c r="U20" s="6" t="s">
        <v>714</v>
      </c>
      <c r="V20" s="6" t="s">
        <v>677</v>
      </c>
    </row>
    <row r="21" spans="1:22" s="4" customFormat="1" x14ac:dyDescent="0.25">
      <c r="A21" s="4" t="s">
        <v>1094</v>
      </c>
      <c r="B21" s="3" t="s">
        <v>1090</v>
      </c>
      <c r="C21" s="4">
        <v>0</v>
      </c>
      <c r="D21" s="4">
        <v>300</v>
      </c>
      <c r="E21" s="4" t="s">
        <v>45</v>
      </c>
      <c r="F21" s="4">
        <v>-10</v>
      </c>
      <c r="G21" s="4">
        <v>10</v>
      </c>
      <c r="H21" s="4" t="s">
        <v>1086</v>
      </c>
      <c r="I21" s="4">
        <v>15</v>
      </c>
      <c r="J21" s="4">
        <v>150</v>
      </c>
      <c r="K21" s="3" t="s">
        <v>1091</v>
      </c>
      <c r="L21" s="4" t="s">
        <v>33</v>
      </c>
      <c r="N21" s="6"/>
      <c r="O21" s="6"/>
      <c r="P21" s="4" t="s">
        <v>486</v>
      </c>
      <c r="Q21" s="4" t="s">
        <v>1092</v>
      </c>
      <c r="V21" s="4" t="s">
        <v>1093</v>
      </c>
    </row>
    <row r="22" spans="1:22" s="4" customFormat="1" x14ac:dyDescent="0.25">
      <c r="B22" s="3"/>
      <c r="K22" s="3"/>
      <c r="M22" s="6"/>
      <c r="N22" s="6"/>
    </row>
    <row r="23" spans="1:22" s="4" customFormat="1" x14ac:dyDescent="0.25">
      <c r="B23" s="3"/>
      <c r="K23" s="3"/>
      <c r="M23" s="6"/>
      <c r="N23" s="6"/>
    </row>
    <row r="24" spans="1:22" s="4" customFormat="1" x14ac:dyDescent="0.25">
      <c r="B24" s="3"/>
      <c r="K24" s="3"/>
      <c r="M24" s="6"/>
      <c r="N24" s="6"/>
    </row>
    <row r="25" spans="1:22" s="4" customFormat="1" x14ac:dyDescent="0.25">
      <c r="B25" s="3"/>
      <c r="K25" s="3"/>
      <c r="M25" s="6"/>
      <c r="N25" s="6"/>
    </row>
    <row r="26" spans="1:22" s="37" customFormat="1" x14ac:dyDescent="0.25">
      <c r="B26" s="50" t="s">
        <v>700</v>
      </c>
      <c r="C26" s="50"/>
      <c r="D26" s="50"/>
      <c r="E26" s="50"/>
      <c r="F26" s="50"/>
      <c r="G26" s="50"/>
      <c r="H26" s="50"/>
      <c r="I26" s="50"/>
      <c r="J26" s="50"/>
      <c r="K26" s="50"/>
      <c r="L26" s="50"/>
      <c r="M26" s="50"/>
    </row>
    <row r="27" spans="1:22" s="4" customFormat="1" x14ac:dyDescent="0.25">
      <c r="B27" s="3"/>
      <c r="K27" s="3"/>
      <c r="M27" s="6"/>
      <c r="N27" s="6"/>
    </row>
    <row r="28" spans="1:22" s="4" customFormat="1" x14ac:dyDescent="0.25">
      <c r="B28" s="3"/>
      <c r="K28" s="5"/>
      <c r="M28" s="6"/>
      <c r="N28" s="6"/>
    </row>
    <row r="29" spans="1:22" s="4" customFormat="1" x14ac:dyDescent="0.25">
      <c r="B29" s="3"/>
      <c r="K29" s="3"/>
      <c r="M29" s="6"/>
      <c r="N29" s="6"/>
    </row>
    <row r="30" spans="1:22" s="4" customFormat="1" x14ac:dyDescent="0.25">
      <c r="B30" s="3"/>
      <c r="K30" s="5"/>
      <c r="M30" s="6"/>
      <c r="N30" s="6"/>
    </row>
    <row r="31" spans="1:22" s="4" customFormat="1" x14ac:dyDescent="0.25">
      <c r="B31" s="3"/>
      <c r="K31" s="3"/>
      <c r="M31" s="6"/>
      <c r="N31" s="6"/>
    </row>
    <row r="32" spans="1:22" s="4" customFormat="1" x14ac:dyDescent="0.25">
      <c r="B32" s="3"/>
      <c r="K32" s="3"/>
      <c r="M32" s="6"/>
      <c r="N32" s="6"/>
    </row>
    <row r="33" spans="2:11" s="4" customFormat="1" x14ac:dyDescent="0.25">
      <c r="B33" s="3"/>
      <c r="K33" s="3"/>
    </row>
    <row r="34" spans="2:11" s="4" customFormat="1" ht="15" customHeight="1" x14ac:dyDescent="0.25">
      <c r="B34" s="3"/>
    </row>
    <row r="35" spans="2:11" s="4" customFormat="1" x14ac:dyDescent="0.25">
      <c r="B35" s="3"/>
    </row>
  </sheetData>
  <autoFilter ref="A1:V21" xr:uid="{00000000-0001-0000-0400-000000000000}">
    <filterColumn colId="15">
      <filters>
        <filter val="Rexer"/>
      </filters>
    </filterColumn>
  </autoFilter>
  <mergeCells count="23">
    <mergeCell ref="A1:A2"/>
    <mergeCell ref="I1:I2"/>
    <mergeCell ref="J1:J2"/>
    <mergeCell ref="B26:M26"/>
    <mergeCell ref="T1:T2"/>
    <mergeCell ref="B1:B2"/>
    <mergeCell ref="E1:E2"/>
    <mergeCell ref="K1:K2"/>
    <mergeCell ref="L1:L2"/>
    <mergeCell ref="C1:C2"/>
    <mergeCell ref="F1:F2"/>
    <mergeCell ref="G1:G2"/>
    <mergeCell ref="H1:H2"/>
    <mergeCell ref="D1:D2"/>
    <mergeCell ref="M1:M2"/>
    <mergeCell ref="N1:N2"/>
    <mergeCell ref="V1:V2"/>
    <mergeCell ref="O1:O2"/>
    <mergeCell ref="P1:P2"/>
    <mergeCell ref="Q1:Q2"/>
    <mergeCell ref="S1:S2"/>
    <mergeCell ref="R1:R2"/>
    <mergeCell ref="U1:U2"/>
  </mergeCells>
  <phoneticPr fontId="3" type="noConversion"/>
  <pageMargins left="0.7" right="0.7" top="0.78740157499999996" bottom="0.78740157499999996"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35"/>
  <sheetViews>
    <sheetView zoomScaleNormal="100" workbookViewId="0">
      <pane xSplit="2" ySplit="2" topLeftCell="E3" activePane="bottomRight" state="frozen"/>
      <selection pane="topRight" activeCell="B1" sqref="B1"/>
      <selection pane="bottomLeft" activeCell="A3" sqref="A3"/>
      <selection pane="bottomRight" activeCell="M3" sqref="M3"/>
    </sheetView>
  </sheetViews>
  <sheetFormatPr baseColWidth="10" defaultColWidth="11.42578125" defaultRowHeight="15" x14ac:dyDescent="0.25"/>
  <cols>
    <col min="1" max="1" width="38.28515625" bestFit="1" customWidth="1"/>
    <col min="2" max="2" width="10.42578125" customWidth="1"/>
    <col min="3" max="3" width="9" customWidth="1"/>
    <col min="4" max="4" width="7.42578125" customWidth="1"/>
    <col min="5" max="5" width="10.85546875" customWidth="1"/>
    <col min="6" max="6" width="13.5703125" customWidth="1"/>
    <col min="7" max="7" width="14.7109375" customWidth="1"/>
    <col min="8" max="8" width="20.5703125" bestFit="1" customWidth="1"/>
    <col min="9" max="10" width="20.5703125" customWidth="1"/>
    <col min="11" max="11" width="21.5703125" style="1" bestFit="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976</v>
      </c>
      <c r="B3" s="3" t="s">
        <v>89</v>
      </c>
      <c r="C3" s="4">
        <v>0</v>
      </c>
      <c r="D3" s="4">
        <v>5</v>
      </c>
      <c r="E3" s="4" t="s">
        <v>46</v>
      </c>
      <c r="F3" s="4">
        <v>0</v>
      </c>
      <c r="G3" s="6">
        <v>10</v>
      </c>
      <c r="H3" s="4" t="s">
        <v>1086</v>
      </c>
      <c r="I3" s="4">
        <f>(D3-C3)/(G3-F3)</f>
        <v>0.5</v>
      </c>
      <c r="J3" s="4">
        <f>D3-(I3*G3)</f>
        <v>0</v>
      </c>
      <c r="K3" s="4" t="s">
        <v>17</v>
      </c>
      <c r="L3" s="4" t="s">
        <v>33</v>
      </c>
      <c r="N3" s="4" t="s">
        <v>34</v>
      </c>
      <c r="O3" s="3">
        <v>369955</v>
      </c>
      <c r="P3" s="6" t="s">
        <v>486</v>
      </c>
      <c r="Q3" s="6" t="s">
        <v>92</v>
      </c>
      <c r="R3" s="6"/>
    </row>
    <row r="4" spans="1:22" s="4" customFormat="1" x14ac:dyDescent="0.25">
      <c r="A4" t="s">
        <v>977</v>
      </c>
      <c r="B4" s="3" t="s">
        <v>90</v>
      </c>
      <c r="C4" s="4">
        <v>0</v>
      </c>
      <c r="D4" s="4">
        <v>10</v>
      </c>
      <c r="E4" s="4" t="s">
        <v>46</v>
      </c>
      <c r="F4" s="4">
        <v>0</v>
      </c>
      <c r="G4" s="6">
        <v>10</v>
      </c>
      <c r="H4" s="4" t="s">
        <v>1086</v>
      </c>
      <c r="I4" s="4">
        <f t="shared" ref="I4:I12" si="0">(D4-C4)/(G4-F4)</f>
        <v>1</v>
      </c>
      <c r="J4" s="4">
        <f t="shared" ref="J4:J13" si="1">D4-(I4*G4)</f>
        <v>0</v>
      </c>
      <c r="K4" s="4" t="s">
        <v>17</v>
      </c>
      <c r="L4" s="4" t="s">
        <v>18</v>
      </c>
      <c r="N4" s="4" t="s">
        <v>19</v>
      </c>
      <c r="O4" s="3">
        <v>30893194</v>
      </c>
      <c r="P4" s="6" t="s">
        <v>486</v>
      </c>
      <c r="Q4" s="6" t="s">
        <v>92</v>
      </c>
      <c r="R4" s="6"/>
    </row>
    <row r="5" spans="1:22" s="4" customFormat="1" x14ac:dyDescent="0.25">
      <c r="A5" t="s">
        <v>978</v>
      </c>
      <c r="B5" s="3" t="s">
        <v>91</v>
      </c>
      <c r="C5" s="4">
        <v>0</v>
      </c>
      <c r="D5" s="4">
        <v>50</v>
      </c>
      <c r="E5" s="4" t="s">
        <v>46</v>
      </c>
      <c r="F5" s="4">
        <v>0</v>
      </c>
      <c r="G5" s="6">
        <v>10</v>
      </c>
      <c r="H5" s="4" t="s">
        <v>1086</v>
      </c>
      <c r="I5" s="4">
        <f t="shared" si="0"/>
        <v>5</v>
      </c>
      <c r="J5" s="4">
        <f t="shared" si="1"/>
        <v>0</v>
      </c>
      <c r="K5" s="4" t="s">
        <v>17</v>
      </c>
      <c r="L5" s="4" t="s">
        <v>33</v>
      </c>
      <c r="N5" s="4" t="s">
        <v>35</v>
      </c>
      <c r="O5" s="3">
        <v>356069</v>
      </c>
      <c r="P5" s="6" t="s">
        <v>486</v>
      </c>
      <c r="Q5" s="6" t="s">
        <v>92</v>
      </c>
      <c r="R5" s="6"/>
    </row>
    <row r="6" spans="1:22" s="4" customFormat="1" x14ac:dyDescent="0.25">
      <c r="A6" t="s">
        <v>979</v>
      </c>
      <c r="B6" s="3" t="s">
        <v>517</v>
      </c>
      <c r="C6" s="6">
        <v>0</v>
      </c>
      <c r="D6" s="6">
        <v>10</v>
      </c>
      <c r="E6" s="6" t="s">
        <v>46</v>
      </c>
      <c r="F6" s="4">
        <v>0</v>
      </c>
      <c r="G6" s="6">
        <v>10</v>
      </c>
      <c r="H6" s="4" t="s">
        <v>1086</v>
      </c>
      <c r="I6" s="4">
        <f t="shared" si="0"/>
        <v>1</v>
      </c>
      <c r="J6" s="4">
        <f t="shared" si="1"/>
        <v>0</v>
      </c>
      <c r="K6" s="6" t="s">
        <v>17</v>
      </c>
      <c r="L6" s="6" t="s">
        <v>18</v>
      </c>
      <c r="N6" s="6" t="s">
        <v>518</v>
      </c>
      <c r="O6" s="3" t="s">
        <v>519</v>
      </c>
      <c r="P6" s="6" t="s">
        <v>486</v>
      </c>
      <c r="Q6" s="6" t="s">
        <v>92</v>
      </c>
      <c r="R6" s="6"/>
    </row>
    <row r="7" spans="1:22" s="4" customFormat="1" x14ac:dyDescent="0.25">
      <c r="A7" t="s">
        <v>980</v>
      </c>
      <c r="B7" s="3" t="s">
        <v>520</v>
      </c>
      <c r="C7" s="6">
        <v>0</v>
      </c>
      <c r="D7" s="6">
        <v>10</v>
      </c>
      <c r="E7" s="6" t="s">
        <v>46</v>
      </c>
      <c r="F7" s="4">
        <v>0</v>
      </c>
      <c r="G7" s="6">
        <v>10</v>
      </c>
      <c r="H7" s="4" t="s">
        <v>1086</v>
      </c>
      <c r="I7" s="4">
        <f t="shared" si="0"/>
        <v>1</v>
      </c>
      <c r="J7" s="4">
        <f t="shared" si="1"/>
        <v>0</v>
      </c>
      <c r="K7" s="6" t="s">
        <v>17</v>
      </c>
      <c r="L7" s="6" t="s">
        <v>18</v>
      </c>
      <c r="N7" s="6" t="s">
        <v>518</v>
      </c>
      <c r="O7" s="3" t="s">
        <v>522</v>
      </c>
      <c r="P7" s="6" t="s">
        <v>486</v>
      </c>
      <c r="Q7" s="6" t="s">
        <v>92</v>
      </c>
      <c r="R7" s="6"/>
    </row>
    <row r="8" spans="1:22" s="4" customFormat="1" x14ac:dyDescent="0.25">
      <c r="A8" t="s">
        <v>981</v>
      </c>
      <c r="B8" s="3" t="s">
        <v>521</v>
      </c>
      <c r="C8" s="6">
        <v>0</v>
      </c>
      <c r="D8" s="6">
        <v>10</v>
      </c>
      <c r="E8" s="6" t="s">
        <v>46</v>
      </c>
      <c r="F8" s="4">
        <v>0</v>
      </c>
      <c r="G8" s="6">
        <v>10</v>
      </c>
      <c r="H8" s="4" t="s">
        <v>1086</v>
      </c>
      <c r="I8" s="4">
        <f t="shared" si="0"/>
        <v>1</v>
      </c>
      <c r="J8" s="4">
        <f t="shared" si="1"/>
        <v>0</v>
      </c>
      <c r="K8" s="6" t="s">
        <v>17</v>
      </c>
      <c r="L8" s="6" t="s">
        <v>18</v>
      </c>
      <c r="N8" s="6" t="s">
        <v>554</v>
      </c>
      <c r="O8" s="3" t="s">
        <v>555</v>
      </c>
      <c r="P8" s="6" t="s">
        <v>486</v>
      </c>
      <c r="Q8" s="6" t="s">
        <v>92</v>
      </c>
      <c r="R8" s="6"/>
    </row>
    <row r="9" spans="1:22" s="4" customFormat="1" x14ac:dyDescent="0.25">
      <c r="A9" t="s">
        <v>982</v>
      </c>
      <c r="B9" s="3" t="s">
        <v>556</v>
      </c>
      <c r="C9" s="6">
        <v>0</v>
      </c>
      <c r="D9" s="6">
        <v>50</v>
      </c>
      <c r="E9" s="6" t="s">
        <v>46</v>
      </c>
      <c r="F9" s="4">
        <v>0</v>
      </c>
      <c r="G9" s="6">
        <v>10</v>
      </c>
      <c r="H9" s="4" t="s">
        <v>1086</v>
      </c>
      <c r="I9" s="4">
        <f t="shared" si="0"/>
        <v>5</v>
      </c>
      <c r="J9" s="4">
        <f t="shared" si="1"/>
        <v>0</v>
      </c>
      <c r="K9" s="6" t="s">
        <v>17</v>
      </c>
      <c r="L9" s="6" t="s">
        <v>18</v>
      </c>
      <c r="N9" s="6" t="s">
        <v>557</v>
      </c>
      <c r="O9" s="3" t="s">
        <v>560</v>
      </c>
      <c r="P9" s="6" t="s">
        <v>486</v>
      </c>
      <c r="Q9" s="6" t="s">
        <v>92</v>
      </c>
      <c r="R9" s="6"/>
    </row>
    <row r="10" spans="1:22" s="4" customFormat="1" x14ac:dyDescent="0.25">
      <c r="A10" t="s">
        <v>983</v>
      </c>
      <c r="B10" s="3" t="s">
        <v>558</v>
      </c>
      <c r="C10" s="6">
        <v>0</v>
      </c>
      <c r="D10" s="6">
        <v>25</v>
      </c>
      <c r="E10" s="6" t="s">
        <v>46</v>
      </c>
      <c r="F10" s="4">
        <v>0</v>
      </c>
      <c r="G10" s="6">
        <v>10</v>
      </c>
      <c r="H10" s="4" t="s">
        <v>1086</v>
      </c>
      <c r="I10" s="4">
        <f t="shared" si="0"/>
        <v>2.5</v>
      </c>
      <c r="J10" s="4">
        <f t="shared" si="1"/>
        <v>0</v>
      </c>
      <c r="K10" s="6" t="s">
        <v>17</v>
      </c>
      <c r="L10" s="6" t="s">
        <v>18</v>
      </c>
      <c r="N10" s="6" t="s">
        <v>559</v>
      </c>
      <c r="O10" s="3" t="s">
        <v>561</v>
      </c>
      <c r="P10" s="6" t="s">
        <v>486</v>
      </c>
      <c r="Q10" s="6" t="s">
        <v>92</v>
      </c>
      <c r="R10" s="6"/>
    </row>
    <row r="11" spans="1:22" s="4" customFormat="1" x14ac:dyDescent="0.25">
      <c r="A11" t="s">
        <v>984</v>
      </c>
      <c r="B11" s="3" t="s">
        <v>562</v>
      </c>
      <c r="C11" s="6">
        <v>0</v>
      </c>
      <c r="D11" s="6">
        <v>5</v>
      </c>
      <c r="E11" s="6" t="s">
        <v>46</v>
      </c>
      <c r="F11" s="4">
        <v>0</v>
      </c>
      <c r="G11" s="6">
        <v>10</v>
      </c>
      <c r="H11" s="4" t="s">
        <v>1086</v>
      </c>
      <c r="I11" s="4">
        <f t="shared" si="0"/>
        <v>0.5</v>
      </c>
      <c r="J11" s="4">
        <f t="shared" si="1"/>
        <v>0</v>
      </c>
      <c r="K11" s="6" t="s">
        <v>17</v>
      </c>
      <c r="L11" s="6" t="s">
        <v>18</v>
      </c>
      <c r="N11" s="6" t="s">
        <v>563</v>
      </c>
      <c r="O11" s="3" t="s">
        <v>564</v>
      </c>
      <c r="P11" s="6" t="s">
        <v>486</v>
      </c>
      <c r="Q11" s="6" t="s">
        <v>92</v>
      </c>
      <c r="R11" s="6"/>
    </row>
    <row r="12" spans="1:22" s="4" customFormat="1" x14ac:dyDescent="0.25">
      <c r="A12" t="s">
        <v>985</v>
      </c>
      <c r="B12" s="3" t="s">
        <v>565</v>
      </c>
      <c r="C12" s="6">
        <v>0</v>
      </c>
      <c r="D12" s="6">
        <v>50</v>
      </c>
      <c r="E12" s="6" t="s">
        <v>46</v>
      </c>
      <c r="F12" s="4">
        <v>0</v>
      </c>
      <c r="G12" s="6">
        <v>10</v>
      </c>
      <c r="H12" s="4" t="s">
        <v>1086</v>
      </c>
      <c r="I12" s="4">
        <f t="shared" si="0"/>
        <v>5</v>
      </c>
      <c r="J12" s="4">
        <f t="shared" si="1"/>
        <v>0</v>
      </c>
      <c r="K12" s="6" t="s">
        <v>17</v>
      </c>
      <c r="L12" s="6" t="s">
        <v>566</v>
      </c>
      <c r="N12" s="6" t="s">
        <v>567</v>
      </c>
      <c r="O12" s="3">
        <v>50432</v>
      </c>
      <c r="P12" s="6" t="s">
        <v>486</v>
      </c>
      <c r="Q12" s="6" t="s">
        <v>92</v>
      </c>
      <c r="R12" s="6"/>
    </row>
    <row r="13" spans="1:22" s="4" customFormat="1" x14ac:dyDescent="0.25">
      <c r="A13" t="s">
        <v>986</v>
      </c>
      <c r="B13" s="3" t="s">
        <v>582</v>
      </c>
      <c r="C13" s="6">
        <v>0</v>
      </c>
      <c r="D13" s="12">
        <v>12.5</v>
      </c>
      <c r="E13" s="6" t="s">
        <v>46</v>
      </c>
      <c r="F13" s="4">
        <v>0</v>
      </c>
      <c r="G13" s="6">
        <v>10</v>
      </c>
      <c r="H13" s="4" t="s">
        <v>1086</v>
      </c>
      <c r="I13" s="4">
        <f>(D13-C13)/(G13-F13)</f>
        <v>1.25</v>
      </c>
      <c r="J13" s="4">
        <f t="shared" si="1"/>
        <v>0</v>
      </c>
      <c r="K13" s="6" t="s">
        <v>17</v>
      </c>
      <c r="L13" s="6" t="s">
        <v>18</v>
      </c>
      <c r="N13" s="6" t="s">
        <v>583</v>
      </c>
      <c r="O13" s="3" t="s">
        <v>584</v>
      </c>
      <c r="P13" s="6" t="s">
        <v>486</v>
      </c>
      <c r="Q13" s="6" t="s">
        <v>545</v>
      </c>
      <c r="R13" s="6"/>
    </row>
    <row r="14" spans="1:22" s="4" customFormat="1" x14ac:dyDescent="0.25">
      <c r="A14" t="s">
        <v>987</v>
      </c>
      <c r="B14" s="3" t="s">
        <v>682</v>
      </c>
      <c r="D14" s="6">
        <v>1</v>
      </c>
      <c r="E14" s="6" t="s">
        <v>46</v>
      </c>
      <c r="K14" s="6" t="s">
        <v>17</v>
      </c>
      <c r="L14" s="6" t="s">
        <v>683</v>
      </c>
      <c r="N14" s="6" t="s">
        <v>684</v>
      </c>
      <c r="O14" s="3">
        <v>20106537</v>
      </c>
      <c r="Q14" s="6" t="s">
        <v>587</v>
      </c>
      <c r="R14" s="6"/>
    </row>
    <row r="15" spans="1:22" s="4" customFormat="1" x14ac:dyDescent="0.25">
      <c r="A15" t="s">
        <v>988</v>
      </c>
      <c r="B15" s="3" t="s">
        <v>685</v>
      </c>
      <c r="D15" s="6">
        <v>10</v>
      </c>
      <c r="E15" s="6" t="s">
        <v>686</v>
      </c>
      <c r="K15" s="6" t="s">
        <v>17</v>
      </c>
      <c r="L15" s="6" t="s">
        <v>18</v>
      </c>
      <c r="N15" s="6" t="s">
        <v>687</v>
      </c>
      <c r="O15" s="3">
        <v>2918375</v>
      </c>
      <c r="Q15" s="6" t="s">
        <v>587</v>
      </c>
      <c r="R15" s="6"/>
    </row>
    <row r="16" spans="1:22" s="4" customFormat="1" x14ac:dyDescent="0.25">
      <c r="A16" t="s">
        <v>989</v>
      </c>
      <c r="B16" s="3" t="s">
        <v>689</v>
      </c>
      <c r="D16" s="6">
        <v>1</v>
      </c>
      <c r="E16" s="6" t="s">
        <v>46</v>
      </c>
      <c r="K16" s="6" t="s">
        <v>17</v>
      </c>
      <c r="L16" s="6" t="s">
        <v>18</v>
      </c>
      <c r="N16" s="6" t="s">
        <v>688</v>
      </c>
      <c r="O16" s="3">
        <v>3230344</v>
      </c>
      <c r="Q16" s="6" t="s">
        <v>587</v>
      </c>
      <c r="R16" s="6"/>
    </row>
    <row r="17" spans="1:22" s="4" customFormat="1" x14ac:dyDescent="0.25">
      <c r="A17" t="s">
        <v>990</v>
      </c>
      <c r="B17" s="3" t="s">
        <v>690</v>
      </c>
      <c r="D17" s="6"/>
      <c r="K17" s="6" t="s">
        <v>692</v>
      </c>
      <c r="L17" s="6" t="s">
        <v>18</v>
      </c>
      <c r="N17" s="6" t="s">
        <v>691</v>
      </c>
      <c r="O17" s="3" t="s">
        <v>693</v>
      </c>
      <c r="Q17" s="6" t="s">
        <v>587</v>
      </c>
      <c r="R17" s="6"/>
      <c r="V17" s="4" t="s">
        <v>694</v>
      </c>
    </row>
    <row r="18" spans="1:22" s="4" customFormat="1" x14ac:dyDescent="0.25">
      <c r="A18" t="s">
        <v>991</v>
      </c>
      <c r="B18" s="3" t="s">
        <v>723</v>
      </c>
      <c r="D18" s="6">
        <v>100</v>
      </c>
      <c r="E18" s="6" t="s">
        <v>724</v>
      </c>
      <c r="L18" s="6" t="s">
        <v>18</v>
      </c>
      <c r="N18" s="6" t="s">
        <v>554</v>
      </c>
      <c r="O18" s="3" t="s">
        <v>725</v>
      </c>
      <c r="Q18" s="6" t="s">
        <v>587</v>
      </c>
      <c r="R18" s="6"/>
    </row>
    <row r="19" spans="1:22" s="4" customFormat="1" x14ac:dyDescent="0.25">
      <c r="A19" t="s">
        <v>992</v>
      </c>
      <c r="B19" s="3" t="s">
        <v>726</v>
      </c>
      <c r="C19" s="4">
        <v>-10000</v>
      </c>
      <c r="D19" s="6">
        <v>10000</v>
      </c>
      <c r="E19" s="6" t="s">
        <v>686</v>
      </c>
      <c r="L19" s="6" t="s">
        <v>315</v>
      </c>
      <c r="N19" s="6" t="s">
        <v>727</v>
      </c>
      <c r="O19" s="3">
        <v>339512</v>
      </c>
      <c r="Q19" s="6" t="s">
        <v>587</v>
      </c>
      <c r="R19" s="6"/>
    </row>
    <row r="20" spans="1:22" s="4" customFormat="1" x14ac:dyDescent="0.25">
      <c r="B20" s="3"/>
    </row>
    <row r="21" spans="1:22" s="4" customFormat="1" x14ac:dyDescent="0.25">
      <c r="B21" s="3"/>
    </row>
    <row r="22" spans="1:22" s="4" customFormat="1" x14ac:dyDescent="0.25">
      <c r="B22" s="3"/>
    </row>
    <row r="23" spans="1:22" s="4" customFormat="1" x14ac:dyDescent="0.25">
      <c r="B23" s="3"/>
    </row>
    <row r="24" spans="1:22" s="4" customFormat="1" x14ac:dyDescent="0.25">
      <c r="B24" s="3"/>
    </row>
    <row r="25" spans="1:22" s="4" customFormat="1" x14ac:dyDescent="0.25">
      <c r="B25" s="3"/>
    </row>
    <row r="26" spans="1:22" s="4" customFormat="1" x14ac:dyDescent="0.25">
      <c r="B26" s="3"/>
    </row>
    <row r="27" spans="1:22" s="4" customFormat="1" x14ac:dyDescent="0.25">
      <c r="B27" s="3"/>
    </row>
    <row r="28" spans="1:22" s="4" customFormat="1" x14ac:dyDescent="0.25">
      <c r="B28" s="3"/>
    </row>
    <row r="29" spans="1:22" s="4" customFormat="1" x14ac:dyDescent="0.25">
      <c r="B29" s="3"/>
    </row>
    <row r="30" spans="1:22" s="4" customFormat="1" x14ac:dyDescent="0.25">
      <c r="B30" s="3"/>
    </row>
    <row r="31" spans="1:22" s="4" customFormat="1" x14ac:dyDescent="0.25">
      <c r="B31" s="3"/>
    </row>
    <row r="32" spans="1:22" s="4" customFormat="1" x14ac:dyDescent="0.25">
      <c r="B32" s="3"/>
    </row>
    <row r="33" spans="2:2" s="4" customFormat="1" x14ac:dyDescent="0.25">
      <c r="B33" s="3"/>
    </row>
    <row r="34" spans="2:2" s="4" customFormat="1" x14ac:dyDescent="0.25">
      <c r="B34" s="3"/>
    </row>
    <row r="35" spans="2:2" s="4" customFormat="1" x14ac:dyDescent="0.25">
      <c r="B35" s="3"/>
    </row>
  </sheetData>
  <autoFilter ref="A1:V19" xr:uid="{00000000-0001-0000-0500-000000000000}"/>
  <mergeCells count="22">
    <mergeCell ref="V1:V2"/>
    <mergeCell ref="N1:N2"/>
    <mergeCell ref="O1:O2"/>
    <mergeCell ref="P1:P2"/>
    <mergeCell ref="Q1:Q2"/>
    <mergeCell ref="S1:S2"/>
    <mergeCell ref="R1:R2"/>
    <mergeCell ref="T1:T2"/>
    <mergeCell ref="U1:U2"/>
    <mergeCell ref="M1:M2"/>
    <mergeCell ref="A1:A2"/>
    <mergeCell ref="B1:B2"/>
    <mergeCell ref="E1:E2"/>
    <mergeCell ref="K1:K2"/>
    <mergeCell ref="L1:L2"/>
    <mergeCell ref="C1:C2"/>
    <mergeCell ref="D1:D2"/>
    <mergeCell ref="F1:F2"/>
    <mergeCell ref="G1:G2"/>
    <mergeCell ref="H1:H2"/>
    <mergeCell ref="I1:I2"/>
    <mergeCell ref="J1:J2"/>
  </mergeCells>
  <phoneticPr fontId="3" type="noConversion"/>
  <pageMargins left="0.7" right="0.7" top="0.78740157499999996" bottom="0.78740157499999996"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zoomScaleNormal="100" workbookViewId="0">
      <pane xSplit="2" ySplit="2" topLeftCell="G3" activePane="bottomRight" state="frozen"/>
      <selection pane="topRight" activeCell="C1" sqref="C1"/>
      <selection pane="bottomLeft" activeCell="A3" sqref="A3"/>
      <selection pane="bottomRight" activeCell="M7" sqref="M7"/>
    </sheetView>
  </sheetViews>
  <sheetFormatPr baseColWidth="10" defaultColWidth="11.42578125" defaultRowHeight="15" x14ac:dyDescent="0.25"/>
  <cols>
    <col min="1" max="1" width="38.28515625" bestFit="1" customWidth="1"/>
    <col min="2" max="2" width="10.42578125" customWidth="1"/>
    <col min="3" max="3" width="7" customWidth="1"/>
    <col min="4" max="4" width="19.85546875" bestFit="1" customWidth="1"/>
    <col min="5" max="5" width="10.85546875" customWidth="1"/>
    <col min="6" max="6" width="16.28515625" bestFit="1" customWidth="1"/>
    <col min="7" max="7" width="14.7109375" customWidth="1"/>
    <col min="8" max="8" width="25.7109375" bestFit="1" customWidth="1"/>
    <col min="9" max="10" width="25.7109375" customWidth="1"/>
    <col min="11" max="11" width="15.42578125" style="1" customWidth="1"/>
    <col min="12" max="12" width="21.5703125" bestFit="1" customWidth="1"/>
    <col min="13" max="13" width="30.42578125" bestFit="1" customWidth="1"/>
    <col min="14" max="15" width="23" customWidth="1"/>
    <col min="16" max="17" width="14.85546875" customWidth="1"/>
    <col min="18" max="18" width="26.42578125" bestFit="1"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2"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3"/>
      <c r="T2" s="43"/>
      <c r="U2" s="43"/>
      <c r="V2" s="44"/>
    </row>
    <row r="3" spans="1:22" s="6" customFormat="1" x14ac:dyDescent="0.25">
      <c r="A3" t="s">
        <v>993</v>
      </c>
      <c r="B3" s="5" t="s">
        <v>138</v>
      </c>
      <c r="C3" s="6">
        <v>0</v>
      </c>
      <c r="D3" s="6" t="s">
        <v>426</v>
      </c>
      <c r="E3" s="6" t="s">
        <v>141</v>
      </c>
      <c r="K3" s="6" t="s">
        <v>17</v>
      </c>
      <c r="L3" s="6" t="s">
        <v>315</v>
      </c>
      <c r="N3" s="6" t="s">
        <v>320</v>
      </c>
      <c r="O3" s="16">
        <v>117524</v>
      </c>
      <c r="P3" s="6" t="s">
        <v>293</v>
      </c>
      <c r="Q3" s="6" t="s">
        <v>587</v>
      </c>
      <c r="S3" s="7" t="s">
        <v>431</v>
      </c>
      <c r="T3" s="19">
        <v>42984</v>
      </c>
    </row>
    <row r="4" spans="1:22" s="6" customFormat="1" x14ac:dyDescent="0.25">
      <c r="A4" t="s">
        <v>994</v>
      </c>
      <c r="B4" s="5" t="s">
        <v>139</v>
      </c>
      <c r="C4" s="6">
        <v>0</v>
      </c>
      <c r="D4" s="6">
        <v>50</v>
      </c>
      <c r="E4" s="6" t="s">
        <v>141</v>
      </c>
      <c r="K4" s="6" t="s">
        <v>17</v>
      </c>
      <c r="L4" s="6" t="s">
        <v>315</v>
      </c>
      <c r="N4" s="6" t="s">
        <v>321</v>
      </c>
      <c r="O4" s="5">
        <v>98927</v>
      </c>
      <c r="P4" s="6" t="s">
        <v>293</v>
      </c>
      <c r="Q4" s="6" t="s">
        <v>587</v>
      </c>
      <c r="S4" s="7" t="s">
        <v>430</v>
      </c>
      <c r="T4" s="19">
        <v>39199</v>
      </c>
      <c r="V4" s="6" t="s">
        <v>322</v>
      </c>
    </row>
    <row r="5" spans="1:22" s="6" customFormat="1" ht="15" customHeight="1" x14ac:dyDescent="0.25">
      <c r="A5" t="s">
        <v>995</v>
      </c>
      <c r="B5" s="5" t="s">
        <v>140</v>
      </c>
      <c r="C5" s="20">
        <v>0</v>
      </c>
      <c r="D5" s="21" t="s">
        <v>371</v>
      </c>
      <c r="E5" s="20" t="s">
        <v>141</v>
      </c>
      <c r="K5" s="20" t="s">
        <v>372</v>
      </c>
      <c r="L5" s="20" t="s">
        <v>373</v>
      </c>
      <c r="N5" s="22" t="s">
        <v>376</v>
      </c>
      <c r="O5" s="23">
        <v>69899</v>
      </c>
      <c r="P5" s="20" t="s">
        <v>251</v>
      </c>
      <c r="Q5" s="20" t="s">
        <v>374</v>
      </c>
      <c r="S5" s="4"/>
      <c r="T5" s="24">
        <v>42352</v>
      </c>
    </row>
    <row r="6" spans="1:22" s="6" customFormat="1" x14ac:dyDescent="0.25">
      <c r="A6" t="s">
        <v>996</v>
      </c>
      <c r="B6" s="5" t="s">
        <v>377</v>
      </c>
      <c r="C6" s="25">
        <v>0</v>
      </c>
      <c r="D6" s="26" t="s">
        <v>375</v>
      </c>
      <c r="E6" s="25" t="s">
        <v>141</v>
      </c>
      <c r="K6" s="25" t="s">
        <v>372</v>
      </c>
      <c r="L6" s="25" t="s">
        <v>373</v>
      </c>
      <c r="N6" s="25" t="s">
        <v>376</v>
      </c>
      <c r="O6" s="27">
        <v>33666</v>
      </c>
      <c r="P6" s="25" t="s">
        <v>251</v>
      </c>
      <c r="Q6" s="25" t="s">
        <v>386</v>
      </c>
      <c r="S6" s="25"/>
      <c r="T6" s="28">
        <v>43132</v>
      </c>
    </row>
    <row r="7" spans="1:22" s="6" customFormat="1" x14ac:dyDescent="0.25">
      <c r="A7" t="s">
        <v>997</v>
      </c>
      <c r="B7" s="5" t="s">
        <v>378</v>
      </c>
      <c r="C7" s="25">
        <v>0</v>
      </c>
      <c r="D7" s="29" t="s">
        <v>380</v>
      </c>
      <c r="E7" s="25" t="s">
        <v>141</v>
      </c>
      <c r="K7" s="25" t="s">
        <v>372</v>
      </c>
      <c r="L7" s="25" t="s">
        <v>373</v>
      </c>
      <c r="N7" s="25" t="s">
        <v>376</v>
      </c>
      <c r="O7" s="27">
        <v>56255</v>
      </c>
      <c r="P7" s="25" t="s">
        <v>251</v>
      </c>
      <c r="Q7" s="25" t="s">
        <v>385</v>
      </c>
      <c r="S7" s="25"/>
      <c r="T7" s="28">
        <v>41884</v>
      </c>
      <c r="V7" s="6" t="s">
        <v>379</v>
      </c>
    </row>
    <row r="8" spans="1:22" s="6" customFormat="1" x14ac:dyDescent="0.25">
      <c r="A8" t="s">
        <v>998</v>
      </c>
      <c r="B8" s="5" t="s">
        <v>381</v>
      </c>
      <c r="C8" s="25">
        <v>0</v>
      </c>
      <c r="D8" s="6">
        <v>350</v>
      </c>
      <c r="E8" s="25" t="s">
        <v>141</v>
      </c>
      <c r="K8" s="25" t="s">
        <v>372</v>
      </c>
      <c r="L8" s="25" t="s">
        <v>373</v>
      </c>
      <c r="N8" s="25" t="s">
        <v>376</v>
      </c>
      <c r="O8" s="5" t="s">
        <v>383</v>
      </c>
      <c r="P8" s="25" t="s">
        <v>384</v>
      </c>
      <c r="Q8" s="20" t="s">
        <v>374</v>
      </c>
      <c r="T8" s="6" t="s">
        <v>383</v>
      </c>
    </row>
    <row r="9" spans="1:22" s="4" customFormat="1" x14ac:dyDescent="0.25">
      <c r="A9" t="s">
        <v>999</v>
      </c>
      <c r="B9" s="5" t="s">
        <v>382</v>
      </c>
      <c r="C9" s="25">
        <v>0</v>
      </c>
      <c r="D9" s="4">
        <v>450</v>
      </c>
      <c r="E9" s="25" t="s">
        <v>141</v>
      </c>
      <c r="K9" s="25" t="s">
        <v>372</v>
      </c>
      <c r="L9" s="25" t="s">
        <v>373</v>
      </c>
      <c r="N9" s="25" t="s">
        <v>376</v>
      </c>
      <c r="O9" s="3" t="s">
        <v>383</v>
      </c>
      <c r="P9" s="25" t="s">
        <v>384</v>
      </c>
      <c r="Q9" s="25" t="s">
        <v>387</v>
      </c>
      <c r="T9" s="6" t="s">
        <v>383</v>
      </c>
    </row>
    <row r="10" spans="1:22" s="4" customFormat="1" x14ac:dyDescent="0.25">
      <c r="A10" t="s">
        <v>1000</v>
      </c>
      <c r="B10" s="5" t="s">
        <v>424</v>
      </c>
      <c r="C10" s="25">
        <v>0</v>
      </c>
      <c r="D10" s="4">
        <v>50</v>
      </c>
      <c r="E10" s="25" t="s">
        <v>141</v>
      </c>
      <c r="K10" s="25" t="s">
        <v>372</v>
      </c>
      <c r="L10" s="6" t="s">
        <v>315</v>
      </c>
      <c r="N10" s="25" t="s">
        <v>427</v>
      </c>
      <c r="O10" s="3">
        <v>56736</v>
      </c>
      <c r="P10" s="6" t="s">
        <v>293</v>
      </c>
      <c r="Q10" s="25" t="s">
        <v>294</v>
      </c>
      <c r="R10" s="35" t="s">
        <v>433</v>
      </c>
      <c r="S10" s="7" t="s">
        <v>429</v>
      </c>
      <c r="T10" s="13">
        <v>43398</v>
      </c>
    </row>
    <row r="11" spans="1:22" s="4" customFormat="1" x14ac:dyDescent="0.25">
      <c r="A11" t="s">
        <v>1001</v>
      </c>
      <c r="B11" s="5" t="s">
        <v>425</v>
      </c>
      <c r="C11" s="25">
        <v>0</v>
      </c>
      <c r="D11" s="6">
        <v>100</v>
      </c>
      <c r="E11" s="25" t="s">
        <v>141</v>
      </c>
      <c r="K11" s="25" t="s">
        <v>372</v>
      </c>
      <c r="L11" s="6" t="s">
        <v>315</v>
      </c>
      <c r="N11" s="25" t="s">
        <v>428</v>
      </c>
      <c r="O11" s="3">
        <v>76814</v>
      </c>
      <c r="P11" s="6" t="s">
        <v>293</v>
      </c>
      <c r="Q11" s="25" t="s">
        <v>294</v>
      </c>
      <c r="R11" s="35" t="s">
        <v>433</v>
      </c>
      <c r="S11" s="7" t="s">
        <v>430</v>
      </c>
      <c r="T11" s="13">
        <v>43398</v>
      </c>
    </row>
    <row r="12" spans="1:22" s="4" customFormat="1" x14ac:dyDescent="0.25">
      <c r="A12" t="s">
        <v>1002</v>
      </c>
      <c r="B12" s="3" t="s">
        <v>606</v>
      </c>
      <c r="C12" s="25">
        <v>0</v>
      </c>
      <c r="D12" s="6">
        <v>5</v>
      </c>
      <c r="E12" s="25" t="s">
        <v>141</v>
      </c>
      <c r="K12" s="25" t="s">
        <v>17</v>
      </c>
      <c r="L12" s="25" t="s">
        <v>607</v>
      </c>
      <c r="N12" s="25" t="s">
        <v>608</v>
      </c>
      <c r="O12" s="3" t="s">
        <v>609</v>
      </c>
      <c r="Q12" s="25" t="s">
        <v>587</v>
      </c>
      <c r="V12" s="4" t="s">
        <v>610</v>
      </c>
    </row>
    <row r="13" spans="1:22" s="4" customFormat="1" x14ac:dyDescent="0.25">
      <c r="A13" t="s">
        <v>1003</v>
      </c>
      <c r="B13" s="3" t="s">
        <v>616</v>
      </c>
      <c r="C13" s="4" t="s">
        <v>620</v>
      </c>
      <c r="D13" s="6">
        <v>5</v>
      </c>
      <c r="E13" s="25" t="s">
        <v>141</v>
      </c>
      <c r="L13" s="25" t="s">
        <v>315</v>
      </c>
      <c r="N13" s="25" t="s">
        <v>621</v>
      </c>
      <c r="O13" s="3">
        <v>38098</v>
      </c>
      <c r="Q13" s="25" t="s">
        <v>587</v>
      </c>
      <c r="U13" s="4" t="s">
        <v>622</v>
      </c>
    </row>
    <row r="14" spans="1:22" s="4" customFormat="1" x14ac:dyDescent="0.25">
      <c r="A14" t="s">
        <v>1004</v>
      </c>
      <c r="B14" s="3" t="s">
        <v>617</v>
      </c>
      <c r="L14" s="25" t="s">
        <v>627</v>
      </c>
      <c r="N14" s="25" t="s">
        <v>629</v>
      </c>
      <c r="O14" s="25" t="s">
        <v>628</v>
      </c>
      <c r="Q14" s="25" t="s">
        <v>587</v>
      </c>
      <c r="U14" s="4" t="s">
        <v>630</v>
      </c>
    </row>
    <row r="15" spans="1:22" s="4" customFormat="1" x14ac:dyDescent="0.25">
      <c r="A15" t="s">
        <v>1005</v>
      </c>
      <c r="B15" s="3" t="s">
        <v>618</v>
      </c>
      <c r="D15" s="6">
        <v>100</v>
      </c>
      <c r="E15" s="6" t="s">
        <v>141</v>
      </c>
      <c r="L15" s="25" t="s">
        <v>315</v>
      </c>
      <c r="N15" s="25" t="s">
        <v>678</v>
      </c>
      <c r="O15" s="3">
        <v>5468603</v>
      </c>
      <c r="Q15" s="25" t="s">
        <v>587</v>
      </c>
      <c r="T15" s="13">
        <v>43423</v>
      </c>
      <c r="U15" s="4" t="s">
        <v>676</v>
      </c>
      <c r="V15" s="4" t="s">
        <v>677</v>
      </c>
    </row>
    <row r="16" spans="1:22" s="4" customFormat="1" x14ac:dyDescent="0.25">
      <c r="A16" t="s">
        <v>1006</v>
      </c>
      <c r="B16" s="3" t="s">
        <v>619</v>
      </c>
      <c r="K16" s="4" t="s">
        <v>681</v>
      </c>
      <c r="L16" s="4" t="s">
        <v>607</v>
      </c>
      <c r="N16" s="25" t="s">
        <v>679</v>
      </c>
      <c r="O16" s="36" t="s">
        <v>680</v>
      </c>
      <c r="Q16" s="25" t="s">
        <v>587</v>
      </c>
    </row>
    <row r="17" spans="1:21" s="4" customFormat="1" x14ac:dyDescent="0.25">
      <c r="A17" t="s">
        <v>1007</v>
      </c>
      <c r="B17" s="3" t="s">
        <v>754</v>
      </c>
      <c r="C17" s="4">
        <v>1</v>
      </c>
      <c r="D17" s="6">
        <v>20</v>
      </c>
      <c r="E17" s="6" t="s">
        <v>141</v>
      </c>
      <c r="K17" s="4" t="s">
        <v>17</v>
      </c>
      <c r="L17" s="6" t="s">
        <v>627</v>
      </c>
      <c r="N17" s="25" t="s">
        <v>621</v>
      </c>
      <c r="O17" s="3">
        <v>38099</v>
      </c>
      <c r="Q17" s="25" t="s">
        <v>587</v>
      </c>
      <c r="U17" s="51" t="s">
        <v>762</v>
      </c>
    </row>
    <row r="18" spans="1:21" s="4" customFormat="1" x14ac:dyDescent="0.25">
      <c r="A18" t="s">
        <v>1008</v>
      </c>
      <c r="B18" s="3" t="s">
        <v>755</v>
      </c>
      <c r="C18" s="4">
        <v>1</v>
      </c>
      <c r="D18" s="6">
        <v>5</v>
      </c>
      <c r="E18" s="6" t="s">
        <v>141</v>
      </c>
      <c r="K18" s="4" t="s">
        <v>17</v>
      </c>
      <c r="L18" s="6" t="s">
        <v>627</v>
      </c>
      <c r="N18" s="25" t="s">
        <v>621</v>
      </c>
      <c r="O18" s="3">
        <v>38098</v>
      </c>
      <c r="Q18" s="25" t="s">
        <v>587</v>
      </c>
      <c r="U18" s="51"/>
    </row>
    <row r="19" spans="1:21" s="4" customFormat="1" x14ac:dyDescent="0.25">
      <c r="A19" t="s">
        <v>1009</v>
      </c>
      <c r="B19" s="3" t="s">
        <v>756</v>
      </c>
      <c r="D19" s="6">
        <v>5</v>
      </c>
      <c r="E19" s="6" t="s">
        <v>141</v>
      </c>
      <c r="K19" s="6" t="s">
        <v>17</v>
      </c>
      <c r="L19" s="6" t="s">
        <v>627</v>
      </c>
      <c r="N19" s="25" t="s">
        <v>757</v>
      </c>
      <c r="O19" s="3">
        <v>76813</v>
      </c>
      <c r="Q19" s="25" t="s">
        <v>587</v>
      </c>
      <c r="U19" s="51"/>
    </row>
    <row r="20" spans="1:21" s="4" customFormat="1" x14ac:dyDescent="0.25">
      <c r="A20" t="s">
        <v>1010</v>
      </c>
      <c r="B20" s="3" t="s">
        <v>758</v>
      </c>
      <c r="D20" s="6">
        <v>10</v>
      </c>
      <c r="E20" s="6" t="s">
        <v>141</v>
      </c>
      <c r="K20" s="6" t="s">
        <v>17</v>
      </c>
      <c r="L20" s="6" t="s">
        <v>627</v>
      </c>
      <c r="N20" s="25" t="s">
        <v>621</v>
      </c>
      <c r="O20" s="3">
        <v>38749</v>
      </c>
      <c r="Q20" s="25" t="s">
        <v>587</v>
      </c>
      <c r="U20" s="51"/>
    </row>
    <row r="21" spans="1:21" s="4" customFormat="1" x14ac:dyDescent="0.25">
      <c r="A21" t="s">
        <v>1011</v>
      </c>
      <c r="B21" s="3" t="s">
        <v>759</v>
      </c>
      <c r="D21" s="6">
        <v>200</v>
      </c>
      <c r="E21" s="6" t="s">
        <v>141</v>
      </c>
      <c r="K21" s="6" t="s">
        <v>17</v>
      </c>
      <c r="L21" s="6" t="s">
        <v>627</v>
      </c>
      <c r="N21" s="25" t="s">
        <v>761</v>
      </c>
      <c r="O21" s="3">
        <v>56737</v>
      </c>
      <c r="Q21" s="25" t="s">
        <v>587</v>
      </c>
      <c r="U21" s="51"/>
    </row>
    <row r="22" spans="1:21" s="4" customFormat="1" x14ac:dyDescent="0.25">
      <c r="A22" t="s">
        <v>1012</v>
      </c>
      <c r="B22" s="3" t="s">
        <v>760</v>
      </c>
      <c r="D22" s="6">
        <v>500</v>
      </c>
      <c r="E22" s="6" t="s">
        <v>141</v>
      </c>
      <c r="K22" s="6" t="s">
        <v>17</v>
      </c>
      <c r="L22" s="6" t="s">
        <v>627</v>
      </c>
      <c r="N22" s="25" t="s">
        <v>761</v>
      </c>
      <c r="O22" s="3">
        <v>51155</v>
      </c>
      <c r="Q22" s="25" t="s">
        <v>587</v>
      </c>
      <c r="U22" s="51"/>
    </row>
    <row r="23" spans="1:21" s="4" customFormat="1" x14ac:dyDescent="0.25">
      <c r="B23" s="3"/>
      <c r="N23" s="3"/>
      <c r="P23" s="6"/>
    </row>
    <row r="24" spans="1:21" s="4" customFormat="1" x14ac:dyDescent="0.25">
      <c r="B24" s="3"/>
      <c r="K24" s="3"/>
      <c r="M24" s="6"/>
    </row>
    <row r="25" spans="1:21" s="4" customFormat="1" x14ac:dyDescent="0.25">
      <c r="B25" s="3"/>
    </row>
    <row r="26" spans="1:21" s="4" customFormat="1" x14ac:dyDescent="0.25">
      <c r="B26" s="3"/>
    </row>
    <row r="27" spans="1:21" s="4" customFormat="1" x14ac:dyDescent="0.25">
      <c r="B27" s="3"/>
    </row>
    <row r="28" spans="1:21" s="4" customFormat="1" x14ac:dyDescent="0.25">
      <c r="B28" s="3"/>
    </row>
    <row r="29" spans="1:21" s="4" customFormat="1" x14ac:dyDescent="0.25">
      <c r="B29" s="3"/>
    </row>
    <row r="30" spans="1:21" s="4" customFormat="1" x14ac:dyDescent="0.25">
      <c r="B30" s="3"/>
    </row>
    <row r="31" spans="1:21" s="4" customFormat="1" x14ac:dyDescent="0.25">
      <c r="B31" s="3"/>
    </row>
    <row r="32" spans="1:21" s="4" customFormat="1" x14ac:dyDescent="0.25">
      <c r="B32" s="3"/>
    </row>
    <row r="33" spans="2:2" s="4" customFormat="1" x14ac:dyDescent="0.25">
      <c r="B33" s="3"/>
    </row>
    <row r="34" spans="2:2" s="4" customFormat="1" x14ac:dyDescent="0.25">
      <c r="B34" s="3"/>
    </row>
    <row r="35" spans="2:2" s="4" customFormat="1" x14ac:dyDescent="0.25">
      <c r="B35" s="3"/>
    </row>
  </sheetData>
  <autoFilter ref="A1:U2" xr:uid="{00000000-0001-0000-0600-000000000000}"/>
  <mergeCells count="23">
    <mergeCell ref="V1:V2"/>
    <mergeCell ref="O1:O2"/>
    <mergeCell ref="P1:P2"/>
    <mergeCell ref="Q1:Q2"/>
    <mergeCell ref="R1:R2"/>
    <mergeCell ref="T1:T2"/>
    <mergeCell ref="U1:U2"/>
    <mergeCell ref="S1:S2"/>
    <mergeCell ref="A1:A2"/>
    <mergeCell ref="U17:U22"/>
    <mergeCell ref="N1:N2"/>
    <mergeCell ref="B1:B2"/>
    <mergeCell ref="E1:E2"/>
    <mergeCell ref="K1:K2"/>
    <mergeCell ref="L1:L2"/>
    <mergeCell ref="C1:C2"/>
    <mergeCell ref="D1:D2"/>
    <mergeCell ref="F1:F2"/>
    <mergeCell ref="G1:G2"/>
    <mergeCell ref="H1:H2"/>
    <mergeCell ref="I1:I2"/>
    <mergeCell ref="J1:J2"/>
    <mergeCell ref="M1:M2"/>
  </mergeCells>
  <phoneticPr fontId="3" type="noConversion"/>
  <hyperlinks>
    <hyperlink ref="S10" r:id="rId1" xr:uid="{00000000-0004-0000-0600-000000000000}"/>
    <hyperlink ref="S11" r:id="rId2" xr:uid="{00000000-0004-0000-0600-000001000000}"/>
    <hyperlink ref="S3" r:id="rId3" xr:uid="{00000000-0004-0000-0600-000002000000}"/>
    <hyperlink ref="S4" r:id="rId4" xr:uid="{00000000-0004-0000-0600-000003000000}"/>
    <hyperlink ref="R11" r:id="rId5" xr:uid="{00000000-0004-0000-0600-000004000000}"/>
    <hyperlink ref="R10" r:id="rId6" xr:uid="{00000000-0004-0000-0600-000005000000}"/>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5"/>
  <sheetViews>
    <sheetView zoomScaleNormal="100" workbookViewId="0">
      <pane xSplit="2" ySplit="2" topLeftCell="J3" activePane="bottomRight" state="frozen"/>
      <selection pane="topRight" activeCell="B1" sqref="B1"/>
      <selection pane="bottomLeft" activeCell="A3" sqref="A3"/>
      <selection pane="bottomRight" activeCell="M3" sqref="M3"/>
    </sheetView>
  </sheetViews>
  <sheetFormatPr baseColWidth="10" defaultColWidth="11.42578125" defaultRowHeight="15" x14ac:dyDescent="0.25"/>
  <cols>
    <col min="1" max="1" width="38.28515625" bestFit="1" customWidth="1"/>
    <col min="2" max="2" width="10.42578125" customWidth="1"/>
    <col min="3" max="3" width="7.7109375" customWidth="1"/>
    <col min="4" max="4" width="7.42578125" customWidth="1"/>
    <col min="5" max="5" width="10.85546875" customWidth="1"/>
    <col min="6" max="6" width="7.140625" customWidth="1"/>
    <col min="7" max="7" width="7.5703125" customWidth="1"/>
    <col min="8" max="8" width="9.7109375" customWidth="1"/>
    <col min="9" max="10" width="23" customWidth="1"/>
    <col min="11" max="11" width="15.42578125" style="1" customWidth="1"/>
    <col min="12" max="12" width="15.28515625" customWidth="1"/>
    <col min="13" max="14" width="21.14062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1013</v>
      </c>
      <c r="B3" s="3" t="s">
        <v>95</v>
      </c>
      <c r="C3" s="4">
        <v>-50</v>
      </c>
      <c r="D3" s="4">
        <v>600</v>
      </c>
      <c r="E3" s="4" t="s">
        <v>47</v>
      </c>
      <c r="F3" s="4">
        <v>0</v>
      </c>
      <c r="G3" s="6">
        <v>10</v>
      </c>
      <c r="H3" s="4" t="s">
        <v>1086</v>
      </c>
      <c r="I3" s="4">
        <f>(D3-C3)/(G3-F3)</f>
        <v>65</v>
      </c>
      <c r="J3" s="4">
        <f>D3-(I3*G3)</f>
        <v>-50</v>
      </c>
      <c r="K3" s="4" t="s">
        <v>37</v>
      </c>
      <c r="L3" s="4" t="s">
        <v>36</v>
      </c>
      <c r="N3" s="4" t="s">
        <v>48</v>
      </c>
      <c r="O3" s="3">
        <v>97450008</v>
      </c>
      <c r="P3" s="6" t="s">
        <v>486</v>
      </c>
      <c r="Q3" s="6" t="s">
        <v>92</v>
      </c>
      <c r="R3" s="6"/>
    </row>
    <row r="4" spans="1:22" s="4" customFormat="1" x14ac:dyDescent="0.25">
      <c r="A4" t="s">
        <v>1014</v>
      </c>
      <c r="B4" s="3" t="s">
        <v>390</v>
      </c>
      <c r="C4" s="4">
        <v>0</v>
      </c>
      <c r="D4" s="4">
        <v>100</v>
      </c>
      <c r="E4" s="4" t="s">
        <v>47</v>
      </c>
      <c r="K4" s="4" t="s">
        <v>37</v>
      </c>
      <c r="L4" s="4" t="s">
        <v>36</v>
      </c>
      <c r="O4" s="3"/>
      <c r="P4" s="6" t="s">
        <v>764</v>
      </c>
      <c r="Q4" t="s">
        <v>767</v>
      </c>
      <c r="R4"/>
      <c r="V4" s="4" t="s">
        <v>211</v>
      </c>
    </row>
    <row r="5" spans="1:22" s="4" customFormat="1" x14ac:dyDescent="0.25">
      <c r="A5" t="s">
        <v>1015</v>
      </c>
      <c r="B5" s="3" t="s">
        <v>391</v>
      </c>
      <c r="C5" s="4">
        <v>0</v>
      </c>
      <c r="D5" s="4">
        <v>100</v>
      </c>
      <c r="E5" s="4" t="s">
        <v>47</v>
      </c>
      <c r="K5" s="4" t="s">
        <v>37</v>
      </c>
      <c r="L5" s="4" t="s">
        <v>36</v>
      </c>
      <c r="O5" s="3"/>
      <c r="P5" s="6" t="s">
        <v>764</v>
      </c>
      <c r="Q5" t="s">
        <v>767</v>
      </c>
      <c r="R5"/>
      <c r="V5" s="4" t="s">
        <v>211</v>
      </c>
    </row>
    <row r="6" spans="1:22" s="4" customFormat="1" x14ac:dyDescent="0.25">
      <c r="A6" t="s">
        <v>1016</v>
      </c>
      <c r="B6" s="3" t="s">
        <v>392</v>
      </c>
      <c r="C6" s="4">
        <v>0</v>
      </c>
      <c r="D6" s="4">
        <v>100</v>
      </c>
      <c r="E6" s="4" t="s">
        <v>47</v>
      </c>
      <c r="K6" s="4" t="s">
        <v>37</v>
      </c>
      <c r="L6" s="6" t="s">
        <v>331</v>
      </c>
      <c r="N6" t="s">
        <v>336</v>
      </c>
      <c r="O6" t="s">
        <v>332</v>
      </c>
      <c r="P6" s="6" t="s">
        <v>293</v>
      </c>
      <c r="Q6" s="6" t="s">
        <v>294</v>
      </c>
      <c r="R6" s="6"/>
      <c r="T6" s="13">
        <v>43009</v>
      </c>
      <c r="V6" s="4" t="s">
        <v>340</v>
      </c>
    </row>
    <row r="7" spans="1:22" s="4" customFormat="1" x14ac:dyDescent="0.25">
      <c r="A7" t="s">
        <v>1017</v>
      </c>
      <c r="B7" s="3" t="s">
        <v>393</v>
      </c>
      <c r="C7" s="4">
        <v>0</v>
      </c>
      <c r="D7" s="4">
        <v>100</v>
      </c>
      <c r="E7" s="4" t="s">
        <v>47</v>
      </c>
      <c r="K7" s="4" t="s">
        <v>37</v>
      </c>
      <c r="L7" s="6" t="s">
        <v>331</v>
      </c>
      <c r="N7" s="4" t="s">
        <v>337</v>
      </c>
      <c r="O7" s="4" t="s">
        <v>333</v>
      </c>
      <c r="P7" s="6" t="s">
        <v>293</v>
      </c>
      <c r="Q7" s="6" t="s">
        <v>294</v>
      </c>
      <c r="R7" s="6"/>
      <c r="T7" s="13">
        <v>43009</v>
      </c>
      <c r="V7" s="4" t="s">
        <v>340</v>
      </c>
    </row>
    <row r="8" spans="1:22" s="4" customFormat="1" x14ac:dyDescent="0.25">
      <c r="A8" t="s">
        <v>1018</v>
      </c>
      <c r="B8" s="3" t="s">
        <v>394</v>
      </c>
      <c r="C8" s="4">
        <v>0</v>
      </c>
      <c r="D8" s="4">
        <v>100</v>
      </c>
      <c r="E8" s="4" t="s">
        <v>47</v>
      </c>
      <c r="K8" s="4" t="s">
        <v>37</v>
      </c>
      <c r="L8" s="6" t="s">
        <v>331</v>
      </c>
      <c r="N8" s="4" t="s">
        <v>338</v>
      </c>
      <c r="O8" s="4" t="s">
        <v>334</v>
      </c>
      <c r="P8" s="6" t="s">
        <v>293</v>
      </c>
      <c r="Q8" s="6" t="s">
        <v>294</v>
      </c>
      <c r="R8" s="6"/>
      <c r="T8" s="13">
        <v>43009</v>
      </c>
      <c r="V8" s="4" t="s">
        <v>340</v>
      </c>
    </row>
    <row r="9" spans="1:22" s="4" customFormat="1" x14ac:dyDescent="0.25">
      <c r="A9" t="s">
        <v>1019</v>
      </c>
      <c r="B9" s="3" t="s">
        <v>395</v>
      </c>
      <c r="C9" s="4">
        <v>0</v>
      </c>
      <c r="D9" s="4">
        <v>100</v>
      </c>
      <c r="E9" s="4" t="s">
        <v>47</v>
      </c>
      <c r="K9" s="4" t="s">
        <v>37</v>
      </c>
      <c r="L9" s="6" t="s">
        <v>331</v>
      </c>
      <c r="N9" s="4" t="s">
        <v>339</v>
      </c>
      <c r="O9" s="4" t="s">
        <v>335</v>
      </c>
      <c r="P9" s="6" t="s">
        <v>293</v>
      </c>
      <c r="Q9" s="6" t="s">
        <v>294</v>
      </c>
      <c r="R9" s="6"/>
      <c r="T9" s="13">
        <v>43009</v>
      </c>
      <c r="V9" s="4" t="s">
        <v>341</v>
      </c>
    </row>
    <row r="10" spans="1:22" s="4" customFormat="1" x14ac:dyDescent="0.25">
      <c r="A10" t="s">
        <v>1020</v>
      </c>
      <c r="B10" s="5" t="s">
        <v>396</v>
      </c>
      <c r="C10" s="6">
        <v>0</v>
      </c>
      <c r="D10" s="6">
        <v>100</v>
      </c>
      <c r="E10" s="25" t="s">
        <v>47</v>
      </c>
      <c r="K10" s="6" t="s">
        <v>37</v>
      </c>
      <c r="L10" s="25" t="s">
        <v>388</v>
      </c>
      <c r="N10" s="25" t="s">
        <v>389</v>
      </c>
      <c r="O10" s="27"/>
      <c r="P10" s="25" t="s">
        <v>251</v>
      </c>
      <c r="Q10" s="25" t="s">
        <v>374</v>
      </c>
      <c r="R10" s="25"/>
      <c r="S10" s="6"/>
      <c r="T10" s="6"/>
      <c r="U10" s="6"/>
      <c r="V10" s="6"/>
    </row>
    <row r="11" spans="1:22" s="4" customFormat="1" x14ac:dyDescent="0.25">
      <c r="A11" t="s">
        <v>1021</v>
      </c>
      <c r="B11" s="5" t="s">
        <v>397</v>
      </c>
      <c r="C11" s="6">
        <v>0</v>
      </c>
      <c r="D11" s="6">
        <v>100</v>
      </c>
      <c r="E11" s="25" t="s">
        <v>47</v>
      </c>
      <c r="K11" s="6" t="s">
        <v>37</v>
      </c>
      <c r="L11" s="25" t="s">
        <v>388</v>
      </c>
      <c r="N11" s="25" t="s">
        <v>389</v>
      </c>
      <c r="O11" s="27"/>
      <c r="P11" s="25" t="s">
        <v>251</v>
      </c>
      <c r="Q11" s="25" t="s">
        <v>374</v>
      </c>
      <c r="R11" s="25"/>
      <c r="S11" s="6"/>
      <c r="T11" s="6"/>
      <c r="U11" s="6"/>
      <c r="V11" s="6"/>
    </row>
    <row r="12" spans="1:22" s="4" customFormat="1" x14ac:dyDescent="0.25">
      <c r="A12" t="s">
        <v>1022</v>
      </c>
      <c r="B12" s="5" t="s">
        <v>398</v>
      </c>
      <c r="C12" s="6">
        <v>0</v>
      </c>
      <c r="D12" s="6">
        <v>100</v>
      </c>
      <c r="E12" s="25" t="s">
        <v>47</v>
      </c>
      <c r="K12" s="6" t="s">
        <v>37</v>
      </c>
      <c r="L12" s="25" t="s">
        <v>388</v>
      </c>
      <c r="N12" s="25" t="s">
        <v>389</v>
      </c>
      <c r="O12" s="27"/>
      <c r="P12" s="25" t="s">
        <v>251</v>
      </c>
      <c r="Q12" s="25" t="s">
        <v>374</v>
      </c>
      <c r="R12" s="25"/>
      <c r="S12" s="6"/>
      <c r="T12" s="6"/>
      <c r="U12" s="6"/>
      <c r="V12" s="6"/>
    </row>
    <row r="13" spans="1:22" s="4" customFormat="1" x14ac:dyDescent="0.25">
      <c r="A13" t="s">
        <v>1023</v>
      </c>
      <c r="B13" s="5" t="s">
        <v>399</v>
      </c>
      <c r="C13" s="6">
        <v>0</v>
      </c>
      <c r="D13" s="6">
        <v>100</v>
      </c>
      <c r="E13" s="25" t="s">
        <v>47</v>
      </c>
      <c r="K13" s="6" t="s">
        <v>37</v>
      </c>
      <c r="L13" s="25" t="s">
        <v>388</v>
      </c>
      <c r="N13" s="25" t="s">
        <v>389</v>
      </c>
      <c r="O13" s="27"/>
      <c r="P13" s="25" t="s">
        <v>251</v>
      </c>
      <c r="Q13" s="25" t="s">
        <v>374</v>
      </c>
      <c r="R13" s="25"/>
      <c r="S13" s="6"/>
      <c r="T13" s="6"/>
      <c r="U13" s="6"/>
      <c r="V13" s="6"/>
    </row>
    <row r="14" spans="1:22" s="4" customFormat="1" x14ac:dyDescent="0.25">
      <c r="A14" t="s">
        <v>1024</v>
      </c>
      <c r="B14" s="5" t="s">
        <v>467</v>
      </c>
      <c r="C14" s="6">
        <v>0</v>
      </c>
      <c r="D14" s="6">
        <v>150</v>
      </c>
      <c r="E14" s="25" t="s">
        <v>47</v>
      </c>
      <c r="K14" s="6" t="s">
        <v>37</v>
      </c>
      <c r="L14" s="25" t="s">
        <v>36</v>
      </c>
      <c r="N14" s="25" t="s">
        <v>468</v>
      </c>
      <c r="O14" s="5"/>
      <c r="P14" s="25" t="s">
        <v>764</v>
      </c>
      <c r="Q14" s="25" t="s">
        <v>766</v>
      </c>
      <c r="R14" s="6"/>
      <c r="S14" s="6"/>
      <c r="T14" s="6"/>
      <c r="U14" s="6"/>
      <c r="V14" s="6"/>
    </row>
    <row r="15" spans="1:22" s="4" customFormat="1" x14ac:dyDescent="0.25">
      <c r="A15" t="s">
        <v>1025</v>
      </c>
      <c r="B15" s="3" t="s">
        <v>504</v>
      </c>
      <c r="C15" s="6">
        <v>-25</v>
      </c>
      <c r="D15" s="6">
        <v>100</v>
      </c>
      <c r="E15" s="25" t="s">
        <v>47</v>
      </c>
      <c r="F15" s="4">
        <v>0</v>
      </c>
      <c r="G15" s="6">
        <v>10</v>
      </c>
      <c r="H15" s="4" t="s">
        <v>1086</v>
      </c>
      <c r="I15" s="4">
        <f t="shared" ref="I15:I19" si="0">(D15-C15)/(G15-F15)</f>
        <v>12.5</v>
      </c>
      <c r="J15" s="4">
        <f t="shared" ref="J15:J19" si="1">D15-(I15*G15)</f>
        <v>-25</v>
      </c>
      <c r="K15" s="6" t="s">
        <v>37</v>
      </c>
      <c r="L15" s="25" t="s">
        <v>505</v>
      </c>
      <c r="N15" s="25" t="s">
        <v>506</v>
      </c>
      <c r="O15" s="3" t="s">
        <v>507</v>
      </c>
      <c r="P15" s="25" t="s">
        <v>486</v>
      </c>
      <c r="Q15" s="6" t="s">
        <v>92</v>
      </c>
      <c r="R15" s="6"/>
    </row>
    <row r="16" spans="1:22" s="4" customFormat="1" x14ac:dyDescent="0.25">
      <c r="A16" t="s">
        <v>1026</v>
      </c>
      <c r="B16" s="5" t="s">
        <v>523</v>
      </c>
      <c r="C16" s="6">
        <v>-25</v>
      </c>
      <c r="D16" s="6">
        <v>150</v>
      </c>
      <c r="E16" s="25" t="s">
        <v>47</v>
      </c>
      <c r="F16" s="4">
        <v>0</v>
      </c>
      <c r="G16" s="6">
        <v>10</v>
      </c>
      <c r="H16" s="4" t="s">
        <v>1086</v>
      </c>
      <c r="I16" s="4">
        <f t="shared" si="0"/>
        <v>17.5</v>
      </c>
      <c r="J16" s="4">
        <f t="shared" si="1"/>
        <v>-25</v>
      </c>
      <c r="K16" s="6" t="s">
        <v>527</v>
      </c>
      <c r="L16" s="25" t="s">
        <v>526</v>
      </c>
      <c r="N16" s="25" t="s">
        <v>529</v>
      </c>
      <c r="O16" s="3">
        <v>163616</v>
      </c>
      <c r="P16" s="25" t="s">
        <v>486</v>
      </c>
      <c r="Q16" s="6" t="s">
        <v>92</v>
      </c>
      <c r="R16" s="6"/>
    </row>
    <row r="17" spans="1:18" s="4" customFormat="1" x14ac:dyDescent="0.25">
      <c r="A17" t="s">
        <v>1027</v>
      </c>
      <c r="B17" s="3" t="s">
        <v>524</v>
      </c>
      <c r="C17" s="6">
        <v>0</v>
      </c>
      <c r="D17" s="6">
        <v>100</v>
      </c>
      <c r="E17" s="25" t="s">
        <v>47</v>
      </c>
      <c r="F17" s="4">
        <v>0</v>
      </c>
      <c r="G17" s="6">
        <v>10</v>
      </c>
      <c r="H17" s="4" t="s">
        <v>1086</v>
      </c>
      <c r="I17" s="4">
        <f t="shared" si="0"/>
        <v>10</v>
      </c>
      <c r="J17" s="4">
        <f t="shared" si="1"/>
        <v>0</v>
      </c>
      <c r="K17" s="6" t="s">
        <v>527</v>
      </c>
      <c r="L17" s="25" t="s">
        <v>526</v>
      </c>
      <c r="N17" s="25" t="s">
        <v>528</v>
      </c>
      <c r="O17" s="3">
        <v>243008</v>
      </c>
      <c r="P17" s="25" t="s">
        <v>486</v>
      </c>
      <c r="Q17" s="6" t="s">
        <v>92</v>
      </c>
      <c r="R17" s="6"/>
    </row>
    <row r="18" spans="1:18" s="4" customFormat="1" x14ac:dyDescent="0.25">
      <c r="A18" t="s">
        <v>1028</v>
      </c>
      <c r="B18" s="5" t="s">
        <v>525</v>
      </c>
      <c r="C18" s="6">
        <v>0</v>
      </c>
      <c r="D18" s="6">
        <v>100</v>
      </c>
      <c r="E18" s="25" t="s">
        <v>47</v>
      </c>
      <c r="F18" s="4">
        <v>0</v>
      </c>
      <c r="G18" s="6">
        <v>10</v>
      </c>
      <c r="H18" s="4" t="s">
        <v>1086</v>
      </c>
      <c r="I18" s="4">
        <f t="shared" si="0"/>
        <v>10</v>
      </c>
      <c r="J18" s="4">
        <f t="shared" si="1"/>
        <v>0</v>
      </c>
      <c r="K18" s="6" t="s">
        <v>527</v>
      </c>
      <c r="L18" s="25" t="s">
        <v>526</v>
      </c>
      <c r="N18" s="4" t="s">
        <v>528</v>
      </c>
      <c r="O18" s="3">
        <v>203805</v>
      </c>
      <c r="P18" s="25" t="s">
        <v>486</v>
      </c>
      <c r="Q18" s="6" t="s">
        <v>92</v>
      </c>
      <c r="R18" s="6"/>
    </row>
    <row r="19" spans="1:18" s="4" customFormat="1" x14ac:dyDescent="0.25">
      <c r="A19" t="s">
        <v>1029</v>
      </c>
      <c r="B19" s="3" t="s">
        <v>550</v>
      </c>
      <c r="C19" s="6">
        <v>-25</v>
      </c>
      <c r="D19" s="6">
        <v>100</v>
      </c>
      <c r="E19" s="25" t="s">
        <v>47</v>
      </c>
      <c r="F19" s="4">
        <v>0</v>
      </c>
      <c r="G19" s="6">
        <v>10</v>
      </c>
      <c r="H19" s="4" t="s">
        <v>1086</v>
      </c>
      <c r="I19" s="4">
        <f t="shared" si="0"/>
        <v>12.5</v>
      </c>
      <c r="J19" s="4">
        <f t="shared" si="1"/>
        <v>-25</v>
      </c>
      <c r="K19" s="6" t="s">
        <v>37</v>
      </c>
      <c r="L19" s="25" t="s">
        <v>505</v>
      </c>
      <c r="N19" s="25" t="s">
        <v>506</v>
      </c>
      <c r="O19" s="3" t="s">
        <v>551</v>
      </c>
      <c r="P19" s="25" t="s">
        <v>486</v>
      </c>
      <c r="Q19" s="6" t="s">
        <v>545</v>
      </c>
      <c r="R19" s="6"/>
    </row>
    <row r="20" spans="1:18" s="4" customFormat="1" x14ac:dyDescent="0.25">
      <c r="A20" t="s">
        <v>1030</v>
      </c>
      <c r="B20" s="5" t="s">
        <v>661</v>
      </c>
      <c r="K20" s="6" t="s">
        <v>666</v>
      </c>
      <c r="L20" s="25" t="s">
        <v>664</v>
      </c>
      <c r="N20" s="25" t="s">
        <v>665</v>
      </c>
      <c r="O20" s="3">
        <v>2.7144510101946E+17</v>
      </c>
      <c r="Q20" s="6" t="s">
        <v>587</v>
      </c>
      <c r="R20" s="6"/>
    </row>
    <row r="21" spans="1:18" s="4" customFormat="1" x14ac:dyDescent="0.25">
      <c r="A21" t="s">
        <v>1031</v>
      </c>
      <c r="B21" s="3" t="s">
        <v>662</v>
      </c>
      <c r="K21" s="6" t="s">
        <v>666</v>
      </c>
      <c r="L21" s="25" t="s">
        <v>664</v>
      </c>
      <c r="N21" s="25" t="s">
        <v>665</v>
      </c>
      <c r="O21" s="3">
        <v>1.617676010114E+17</v>
      </c>
      <c r="Q21" s="6" t="s">
        <v>587</v>
      </c>
      <c r="R21" s="6"/>
    </row>
    <row r="22" spans="1:18" s="4" customFormat="1" x14ac:dyDescent="0.25">
      <c r="A22" t="s">
        <v>1032</v>
      </c>
      <c r="B22" s="5" t="s">
        <v>663</v>
      </c>
      <c r="K22" s="6" t="s">
        <v>666</v>
      </c>
      <c r="L22" s="25" t="s">
        <v>36</v>
      </c>
      <c r="N22" s="25" t="s">
        <v>667</v>
      </c>
      <c r="O22" s="3">
        <v>2.142330009732E+16</v>
      </c>
      <c r="Q22" s="6" t="s">
        <v>587</v>
      </c>
      <c r="R22" s="6"/>
    </row>
    <row r="23" spans="1:18" s="4" customFormat="1" x14ac:dyDescent="0.25">
      <c r="A23" t="s">
        <v>1033</v>
      </c>
      <c r="B23" s="3" t="s">
        <v>672</v>
      </c>
      <c r="C23" s="4">
        <v>-150</v>
      </c>
      <c r="D23" s="4">
        <v>200</v>
      </c>
      <c r="E23" s="4" t="s">
        <v>47</v>
      </c>
      <c r="K23" s="6" t="s">
        <v>668</v>
      </c>
      <c r="L23" s="25" t="s">
        <v>669</v>
      </c>
      <c r="N23" s="25" t="s">
        <v>670</v>
      </c>
      <c r="O23" s="3" t="s">
        <v>671</v>
      </c>
      <c r="Q23" s="6" t="s">
        <v>587</v>
      </c>
      <c r="R23" s="6"/>
    </row>
    <row r="24" spans="1:18" s="4" customFormat="1" x14ac:dyDescent="0.25">
      <c r="B24" s="3"/>
      <c r="K24" s="3"/>
      <c r="M24" s="6"/>
      <c r="N24" s="6"/>
    </row>
    <row r="25" spans="1:18" s="4" customFormat="1" x14ac:dyDescent="0.25">
      <c r="B25" s="3"/>
      <c r="K25" s="3"/>
      <c r="M25" s="6"/>
    </row>
    <row r="26" spans="1:18" s="4" customFormat="1" x14ac:dyDescent="0.25">
      <c r="B26" s="3"/>
      <c r="K26" s="3"/>
      <c r="M26" s="6"/>
    </row>
    <row r="27" spans="1:18" s="4" customFormat="1" x14ac:dyDescent="0.25">
      <c r="B27" s="3"/>
      <c r="K27" s="3"/>
      <c r="M27" s="6"/>
    </row>
    <row r="28" spans="1:18" s="4" customFormat="1" x14ac:dyDescent="0.25">
      <c r="B28" s="3"/>
      <c r="K28" s="5"/>
      <c r="M28" s="6"/>
    </row>
    <row r="29" spans="1:18" s="4" customFormat="1" x14ac:dyDescent="0.25">
      <c r="B29" s="3"/>
      <c r="K29" s="3"/>
      <c r="M29" s="6"/>
    </row>
    <row r="30" spans="1:18" s="4" customFormat="1" x14ac:dyDescent="0.25">
      <c r="B30" s="3"/>
      <c r="K30" s="5"/>
      <c r="M30" s="6"/>
    </row>
    <row r="31" spans="1:18" s="4" customFormat="1" x14ac:dyDescent="0.25">
      <c r="B31" s="3"/>
      <c r="K31" s="3"/>
      <c r="M31" s="6"/>
    </row>
    <row r="32" spans="1:18" s="4" customFormat="1" x14ac:dyDescent="0.25">
      <c r="B32" s="3"/>
      <c r="K32" s="3"/>
      <c r="M32" s="6"/>
    </row>
    <row r="33" spans="2:13" s="4" customFormat="1" x14ac:dyDescent="0.25">
      <c r="B33" s="3"/>
      <c r="K33" s="3"/>
      <c r="M33" s="6"/>
    </row>
    <row r="34" spans="2:13" s="4" customFormat="1" x14ac:dyDescent="0.25">
      <c r="B34" s="3"/>
      <c r="K34" s="3"/>
      <c r="M34" s="6"/>
    </row>
    <row r="35" spans="2:13" s="4" customFormat="1" x14ac:dyDescent="0.25">
      <c r="B35" s="3"/>
      <c r="K35" s="3"/>
      <c r="M35" s="6"/>
    </row>
  </sheetData>
  <autoFilter ref="A1:V23" xr:uid="{00000000-0001-0000-0700-000000000000}"/>
  <mergeCells count="22">
    <mergeCell ref="V1:V2"/>
    <mergeCell ref="O1:O2"/>
    <mergeCell ref="P1:P2"/>
    <mergeCell ref="Q1:Q2"/>
    <mergeCell ref="S1:S2"/>
    <mergeCell ref="T1:T2"/>
    <mergeCell ref="U1:U2"/>
    <mergeCell ref="R1:R2"/>
    <mergeCell ref="A1:A2"/>
    <mergeCell ref="N1:N2"/>
    <mergeCell ref="B1:B2"/>
    <mergeCell ref="E1:E2"/>
    <mergeCell ref="K1:K2"/>
    <mergeCell ref="L1:L2"/>
    <mergeCell ref="C1:C2"/>
    <mergeCell ref="D1:D2"/>
    <mergeCell ref="F1:F2"/>
    <mergeCell ref="G1:G2"/>
    <mergeCell ref="H1:H2"/>
    <mergeCell ref="I1:I2"/>
    <mergeCell ref="J1:J2"/>
    <mergeCell ref="M1:M2"/>
  </mergeCells>
  <phoneticPr fontId="3" type="noConversion"/>
  <pageMargins left="0.7" right="0.7" top="0.78740157499999996" bottom="0.78740157499999996"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35"/>
  <sheetViews>
    <sheetView workbookViewId="0">
      <pane xSplit="2" ySplit="2" topLeftCell="H3" activePane="bottomRight" state="frozen"/>
      <selection pane="topRight" activeCell="B1" sqref="B1"/>
      <selection pane="bottomLeft" activeCell="A3" sqref="A3"/>
      <selection pane="bottomRight" activeCell="M6" sqref="M6"/>
    </sheetView>
  </sheetViews>
  <sheetFormatPr baseColWidth="10" defaultColWidth="11.42578125" defaultRowHeight="15" x14ac:dyDescent="0.25"/>
  <cols>
    <col min="1" max="1" width="38" bestFit="1" customWidth="1"/>
    <col min="2" max="2" width="10.42578125" customWidth="1"/>
    <col min="3" max="3" width="6.85546875" customWidth="1"/>
    <col min="4" max="4" width="7.42578125" customWidth="1"/>
    <col min="5" max="5" width="10.85546875" customWidth="1"/>
    <col min="6" max="6" width="16.28515625" bestFit="1" customWidth="1"/>
    <col min="7" max="7" width="14.7109375" customWidth="1"/>
    <col min="8" max="8" width="48.28515625" bestFit="1" customWidth="1"/>
    <col min="9" max="9" width="22.42578125" bestFit="1" customWidth="1"/>
    <col min="10" max="10" width="20.140625" bestFit="1" customWidth="1"/>
    <col min="11" max="11" width="15.42578125" style="1" customWidth="1"/>
    <col min="12" max="12" width="15.28515625" customWidth="1"/>
    <col min="13" max="13" width="25.7109375" bestFit="1" customWidth="1"/>
    <col min="14" max="14" width="25.7109375" customWidth="1"/>
    <col min="15" max="15" width="23" customWidth="1"/>
    <col min="16" max="17" width="14.85546875" customWidth="1"/>
    <col min="18" max="18" width="21.42578125" customWidth="1"/>
  </cols>
  <sheetData>
    <row r="1" spans="1:22" s="2" customFormat="1" ht="16.5" customHeight="1" x14ac:dyDescent="0.25">
      <c r="A1" s="40" t="s">
        <v>802</v>
      </c>
      <c r="B1" s="40" t="s">
        <v>53</v>
      </c>
      <c r="C1" s="44" t="s">
        <v>146</v>
      </c>
      <c r="D1" s="44" t="s">
        <v>147</v>
      </c>
      <c r="E1" s="44" t="s">
        <v>1087</v>
      </c>
      <c r="F1" s="48" t="s">
        <v>1095</v>
      </c>
      <c r="G1" s="48" t="s">
        <v>1096</v>
      </c>
      <c r="H1" s="48" t="s">
        <v>1097</v>
      </c>
      <c r="I1" s="47" t="s">
        <v>1088</v>
      </c>
      <c r="J1" s="47" t="s">
        <v>1089</v>
      </c>
      <c r="K1" s="44" t="s">
        <v>0</v>
      </c>
      <c r="L1" s="44" t="s">
        <v>2</v>
      </c>
      <c r="M1" s="47" t="s">
        <v>1098</v>
      </c>
      <c r="N1" s="44" t="s">
        <v>3</v>
      </c>
      <c r="O1" s="44" t="s">
        <v>32</v>
      </c>
      <c r="P1" s="42" t="s">
        <v>81</v>
      </c>
      <c r="Q1" s="42" t="s">
        <v>55</v>
      </c>
      <c r="R1" s="44" t="s">
        <v>82</v>
      </c>
      <c r="S1" s="44" t="s">
        <v>432</v>
      </c>
      <c r="T1" s="42" t="s">
        <v>56</v>
      </c>
      <c r="U1" s="42" t="s">
        <v>83</v>
      </c>
      <c r="V1" s="44" t="s">
        <v>5</v>
      </c>
    </row>
    <row r="2" spans="1:22" s="2" customFormat="1" ht="30.75" customHeight="1" x14ac:dyDescent="0.25">
      <c r="A2" s="41"/>
      <c r="B2" s="41"/>
      <c r="C2" s="44"/>
      <c r="D2" s="44"/>
      <c r="E2" s="44"/>
      <c r="F2" s="49"/>
      <c r="G2" s="49"/>
      <c r="H2" s="49"/>
      <c r="I2" s="47"/>
      <c r="J2" s="47"/>
      <c r="K2" s="44"/>
      <c r="L2" s="44"/>
      <c r="M2" s="47"/>
      <c r="N2" s="44"/>
      <c r="O2" s="44"/>
      <c r="P2" s="43"/>
      <c r="Q2" s="43"/>
      <c r="R2" s="44"/>
      <c r="S2" s="44"/>
      <c r="T2" s="43"/>
      <c r="U2" s="43"/>
      <c r="V2" s="44"/>
    </row>
    <row r="3" spans="1:22" s="4" customFormat="1" x14ac:dyDescent="0.25">
      <c r="A3" t="s">
        <v>1034</v>
      </c>
      <c r="B3" s="3" t="s">
        <v>96</v>
      </c>
      <c r="C3" s="4">
        <v>0.5</v>
      </c>
      <c r="D3" s="4">
        <v>120</v>
      </c>
      <c r="E3" s="4" t="s">
        <v>342</v>
      </c>
      <c r="K3" s="4" t="s">
        <v>343</v>
      </c>
      <c r="L3" s="6" t="s">
        <v>344</v>
      </c>
      <c r="N3" t="s">
        <v>346</v>
      </c>
      <c r="O3" t="s">
        <v>441</v>
      </c>
      <c r="P3" s="6" t="s">
        <v>293</v>
      </c>
      <c r="Q3" s="6" t="s">
        <v>294</v>
      </c>
      <c r="R3" s="6"/>
      <c r="S3" s="35" t="s">
        <v>439</v>
      </c>
      <c r="T3" s="13">
        <v>42951</v>
      </c>
      <c r="U3" s="6" t="s">
        <v>438</v>
      </c>
    </row>
    <row r="4" spans="1:22" s="4" customFormat="1" x14ac:dyDescent="0.25">
      <c r="A4" t="s">
        <v>1035</v>
      </c>
      <c r="B4" s="3" t="s">
        <v>97</v>
      </c>
      <c r="C4" s="4">
        <v>1</v>
      </c>
      <c r="D4" s="4">
        <v>400</v>
      </c>
      <c r="E4" s="4" t="s">
        <v>342</v>
      </c>
      <c r="K4" s="4" t="s">
        <v>343</v>
      </c>
      <c r="L4" s="6" t="s">
        <v>344</v>
      </c>
      <c r="N4" t="s">
        <v>345</v>
      </c>
      <c r="O4" t="s">
        <v>440</v>
      </c>
      <c r="P4" s="6" t="s">
        <v>293</v>
      </c>
      <c r="Q4" s="6" t="s">
        <v>294</v>
      </c>
      <c r="R4" s="6"/>
      <c r="S4" s="7" t="s">
        <v>442</v>
      </c>
      <c r="T4" s="13">
        <v>42342</v>
      </c>
      <c r="U4" s="6" t="s">
        <v>443</v>
      </c>
    </row>
    <row r="5" spans="1:22" s="4" customFormat="1" x14ac:dyDescent="0.25">
      <c r="A5" t="s">
        <v>1036</v>
      </c>
      <c r="B5" s="3" t="s">
        <v>98</v>
      </c>
      <c r="C5" s="4">
        <v>1</v>
      </c>
      <c r="D5" s="4">
        <v>400</v>
      </c>
      <c r="E5" s="4" t="s">
        <v>342</v>
      </c>
      <c r="K5" s="4" t="s">
        <v>343</v>
      </c>
      <c r="L5" s="6" t="s">
        <v>344</v>
      </c>
      <c r="N5" t="s">
        <v>345</v>
      </c>
      <c r="O5" s="12" t="s">
        <v>436</v>
      </c>
      <c r="P5" s="6" t="s">
        <v>293</v>
      </c>
      <c r="Q5" s="6" t="s">
        <v>294</v>
      </c>
      <c r="R5" s="6"/>
      <c r="S5" s="7" t="s">
        <v>437</v>
      </c>
      <c r="T5" s="13">
        <v>43481</v>
      </c>
      <c r="U5" s="6" t="s">
        <v>438</v>
      </c>
    </row>
    <row r="6" spans="1:22" s="4" customFormat="1" x14ac:dyDescent="0.25">
      <c r="A6" t="s">
        <v>1037</v>
      </c>
      <c r="B6" s="3" t="s">
        <v>99</v>
      </c>
      <c r="C6" s="4">
        <v>0.02</v>
      </c>
      <c r="D6" s="4">
        <v>18</v>
      </c>
      <c r="E6" s="4" t="s">
        <v>342</v>
      </c>
      <c r="K6" s="4" t="s">
        <v>343</v>
      </c>
      <c r="L6" s="6" t="s">
        <v>344</v>
      </c>
      <c r="N6" t="s">
        <v>444</v>
      </c>
      <c r="O6" s="12" t="s">
        <v>445</v>
      </c>
      <c r="P6" s="6" t="s">
        <v>293</v>
      </c>
      <c r="Q6" s="6" t="s">
        <v>294</v>
      </c>
      <c r="R6" s="6"/>
      <c r="S6" s="7" t="s">
        <v>446</v>
      </c>
      <c r="T6" s="13">
        <v>41743</v>
      </c>
      <c r="U6" s="6" t="s">
        <v>447</v>
      </c>
    </row>
    <row r="7" spans="1:22" s="4" customFormat="1" x14ac:dyDescent="0.25">
      <c r="A7" t="s">
        <v>1038</v>
      </c>
      <c r="B7" s="3" t="s">
        <v>100</v>
      </c>
      <c r="C7" s="6">
        <v>5</v>
      </c>
      <c r="D7" s="6">
        <v>180</v>
      </c>
      <c r="E7" s="6" t="s">
        <v>469</v>
      </c>
      <c r="K7" s="6" t="s">
        <v>470</v>
      </c>
      <c r="L7" s="6" t="s">
        <v>471</v>
      </c>
      <c r="N7" s="6" t="s">
        <v>472</v>
      </c>
      <c r="O7" s="3" t="s">
        <v>473</v>
      </c>
      <c r="P7" s="6" t="s">
        <v>764</v>
      </c>
      <c r="Q7" s="6" t="s">
        <v>766</v>
      </c>
      <c r="R7" s="6"/>
    </row>
    <row r="8" spans="1:22" s="4" customFormat="1" x14ac:dyDescent="0.25">
      <c r="A8" t="s">
        <v>1039</v>
      </c>
      <c r="B8" s="3" t="s">
        <v>101</v>
      </c>
      <c r="K8" s="6" t="s">
        <v>470</v>
      </c>
      <c r="L8" s="6" t="s">
        <v>474</v>
      </c>
      <c r="N8" s="6" t="s">
        <v>475</v>
      </c>
      <c r="O8" s="3" t="s">
        <v>476</v>
      </c>
      <c r="P8" s="6" t="s">
        <v>764</v>
      </c>
      <c r="Q8" s="6" t="s">
        <v>766</v>
      </c>
      <c r="R8" s="6"/>
      <c r="V8" s="4" t="s">
        <v>477</v>
      </c>
    </row>
    <row r="9" spans="1:22" s="4" customFormat="1" x14ac:dyDescent="0.25">
      <c r="A9" t="s">
        <v>1040</v>
      </c>
      <c r="B9" s="3" t="s">
        <v>102</v>
      </c>
      <c r="K9" s="6" t="s">
        <v>470</v>
      </c>
      <c r="L9" s="6" t="s">
        <v>474</v>
      </c>
      <c r="N9" s="6" t="s">
        <v>585</v>
      </c>
      <c r="O9" s="3" t="s">
        <v>586</v>
      </c>
      <c r="Q9" s="6" t="s">
        <v>587</v>
      </c>
      <c r="R9" s="6"/>
      <c r="V9" s="4" t="s">
        <v>588</v>
      </c>
    </row>
    <row r="10" spans="1:22" s="4" customFormat="1" x14ac:dyDescent="0.25">
      <c r="A10" t="s">
        <v>1041</v>
      </c>
      <c r="B10" s="3" t="s">
        <v>103</v>
      </c>
      <c r="K10" s="6" t="s">
        <v>470</v>
      </c>
      <c r="L10" s="6" t="s">
        <v>474</v>
      </c>
      <c r="N10" s="6" t="s">
        <v>597</v>
      </c>
      <c r="O10" s="3" t="s">
        <v>590</v>
      </c>
      <c r="Q10" s="6" t="s">
        <v>587</v>
      </c>
      <c r="R10" s="6"/>
      <c r="U10" s="4" t="s">
        <v>589</v>
      </c>
      <c r="V10" s="4" t="s">
        <v>588</v>
      </c>
    </row>
    <row r="11" spans="1:22" s="4" customFormat="1" x14ac:dyDescent="0.25">
      <c r="A11" t="s">
        <v>1042</v>
      </c>
      <c r="B11" s="3" t="s">
        <v>104</v>
      </c>
      <c r="D11" s="4">
        <v>60</v>
      </c>
      <c r="E11" s="6" t="s">
        <v>469</v>
      </c>
      <c r="K11" s="6" t="s">
        <v>470</v>
      </c>
      <c r="L11" s="6" t="s">
        <v>471</v>
      </c>
      <c r="N11" s="6" t="s">
        <v>592</v>
      </c>
      <c r="O11" s="3" t="s">
        <v>591</v>
      </c>
      <c r="Q11" s="6" t="s">
        <v>766</v>
      </c>
      <c r="R11" s="6"/>
      <c r="V11" s="6" t="s">
        <v>588</v>
      </c>
    </row>
    <row r="12" spans="1:22" s="4" customFormat="1" x14ac:dyDescent="0.25">
      <c r="A12" t="s">
        <v>1043</v>
      </c>
      <c r="B12" s="3" t="s">
        <v>105</v>
      </c>
      <c r="K12" s="6" t="s">
        <v>470</v>
      </c>
      <c r="L12" s="6" t="s">
        <v>474</v>
      </c>
      <c r="N12" s="6" t="s">
        <v>593</v>
      </c>
      <c r="O12" s="3" t="s">
        <v>594</v>
      </c>
      <c r="Q12" s="6" t="s">
        <v>587</v>
      </c>
      <c r="R12" s="6"/>
      <c r="V12" s="6" t="s">
        <v>588</v>
      </c>
    </row>
    <row r="13" spans="1:22" s="4" customFormat="1" x14ac:dyDescent="0.25">
      <c r="A13" t="s">
        <v>1044</v>
      </c>
      <c r="B13" s="3" t="s">
        <v>106</v>
      </c>
      <c r="K13" s="6" t="s">
        <v>470</v>
      </c>
      <c r="L13" s="6" t="s">
        <v>474</v>
      </c>
      <c r="N13" s="6" t="s">
        <v>595</v>
      </c>
      <c r="O13" s="3" t="s">
        <v>596</v>
      </c>
      <c r="Q13" s="6" t="s">
        <v>587</v>
      </c>
      <c r="R13" s="6"/>
      <c r="V13" s="6" t="s">
        <v>588</v>
      </c>
    </row>
    <row r="14" spans="1:22" s="4" customFormat="1" x14ac:dyDescent="0.25">
      <c r="A14" t="s">
        <v>1045</v>
      </c>
      <c r="B14" s="3" t="s">
        <v>107</v>
      </c>
      <c r="D14" s="4">
        <v>200</v>
      </c>
      <c r="E14" s="4" t="s">
        <v>342</v>
      </c>
      <c r="K14" s="6" t="s">
        <v>470</v>
      </c>
      <c r="L14" s="6" t="s">
        <v>471</v>
      </c>
      <c r="N14" s="6" t="s">
        <v>659</v>
      </c>
      <c r="O14" s="3" t="s">
        <v>660</v>
      </c>
      <c r="Q14" s="6" t="s">
        <v>587</v>
      </c>
      <c r="R14" s="6"/>
      <c r="V14" s="6" t="s">
        <v>588</v>
      </c>
    </row>
    <row r="15" spans="1:22" s="4" customFormat="1" x14ac:dyDescent="0.25">
      <c r="A15" t="s">
        <v>1046</v>
      </c>
      <c r="B15" s="3" t="s">
        <v>108</v>
      </c>
      <c r="D15" s="4">
        <v>20</v>
      </c>
      <c r="E15" s="4" t="s">
        <v>342</v>
      </c>
      <c r="K15" s="6" t="s">
        <v>470</v>
      </c>
      <c r="L15" s="6" t="s">
        <v>471</v>
      </c>
      <c r="N15" s="6" t="s">
        <v>673</v>
      </c>
      <c r="O15" s="3" t="s">
        <v>674</v>
      </c>
      <c r="Q15" s="6" t="s">
        <v>587</v>
      </c>
      <c r="R15" s="6"/>
      <c r="V15" s="6" t="s">
        <v>675</v>
      </c>
    </row>
    <row r="16" spans="1:22" s="4" customFormat="1" x14ac:dyDescent="0.25">
      <c r="A16" t="s">
        <v>1047</v>
      </c>
      <c r="B16" s="3" t="s">
        <v>109</v>
      </c>
      <c r="K16" s="3"/>
      <c r="M16" s="6"/>
      <c r="N16" s="6"/>
    </row>
    <row r="17" spans="2:13" s="4" customFormat="1" x14ac:dyDescent="0.25">
      <c r="B17" s="3"/>
    </row>
    <row r="18" spans="2:13" s="4" customFormat="1" x14ac:dyDescent="0.25">
      <c r="B18" s="3"/>
    </row>
    <row r="19" spans="2:13" s="4" customFormat="1" x14ac:dyDescent="0.25">
      <c r="B19" s="3"/>
    </row>
    <row r="20" spans="2:13" s="4" customFormat="1" x14ac:dyDescent="0.25">
      <c r="B20" s="3"/>
    </row>
    <row r="21" spans="2:13" s="4" customFormat="1" x14ac:dyDescent="0.25">
      <c r="B21" s="3"/>
    </row>
    <row r="22" spans="2:13" s="4" customFormat="1" x14ac:dyDescent="0.25">
      <c r="B22" s="3"/>
    </row>
    <row r="23" spans="2:13" s="4" customFormat="1" x14ac:dyDescent="0.25">
      <c r="B23" s="3"/>
    </row>
    <row r="24" spans="2:13" s="4" customFormat="1" x14ac:dyDescent="0.25">
      <c r="B24" s="3"/>
    </row>
    <row r="25" spans="2:13" s="4" customFormat="1" x14ac:dyDescent="0.25">
      <c r="B25" s="3"/>
    </row>
    <row r="26" spans="2:13" s="4" customFormat="1" x14ac:dyDescent="0.25">
      <c r="B26" s="3"/>
    </row>
    <row r="27" spans="2:13" s="4" customFormat="1" x14ac:dyDescent="0.25">
      <c r="B27" s="3"/>
    </row>
    <row r="28" spans="2:13" s="4" customFormat="1" x14ac:dyDescent="0.25">
      <c r="B28" s="3"/>
    </row>
    <row r="29" spans="2:13" s="4" customFormat="1" x14ac:dyDescent="0.25">
      <c r="B29" s="3"/>
    </row>
    <row r="30" spans="2:13" s="4" customFormat="1" x14ac:dyDescent="0.25">
      <c r="B30" s="3"/>
    </row>
    <row r="31" spans="2:13" s="4" customFormat="1" x14ac:dyDescent="0.25">
      <c r="B31" s="3"/>
    </row>
    <row r="32" spans="2:13" s="4" customFormat="1" x14ac:dyDescent="0.25">
      <c r="B32" s="3"/>
      <c r="K32" s="3"/>
      <c r="M32" s="6"/>
    </row>
    <row r="33" spans="2:14" s="4" customFormat="1" x14ac:dyDescent="0.25">
      <c r="B33" s="3"/>
      <c r="K33" s="3"/>
      <c r="M33" s="6"/>
      <c r="N33" s="6"/>
    </row>
    <row r="34" spans="2:14" s="4" customFormat="1" x14ac:dyDescent="0.25">
      <c r="B34" s="3"/>
      <c r="K34" s="3"/>
      <c r="M34" s="6"/>
      <c r="N34" s="6"/>
    </row>
    <row r="35" spans="2:14" s="4" customFormat="1" x14ac:dyDescent="0.25">
      <c r="B35" s="3"/>
      <c r="K35" s="3"/>
      <c r="M35" s="6"/>
      <c r="N35" s="6"/>
    </row>
  </sheetData>
  <autoFilter ref="A1:V16" xr:uid="{00000000-0001-0000-0800-000000000000}"/>
  <mergeCells count="22">
    <mergeCell ref="A1:A2"/>
    <mergeCell ref="V1:V2"/>
    <mergeCell ref="O1:O2"/>
    <mergeCell ref="P1:P2"/>
    <mergeCell ref="Q1:Q2"/>
    <mergeCell ref="S1:S2"/>
    <mergeCell ref="T1:T2"/>
    <mergeCell ref="U1:U2"/>
    <mergeCell ref="R1:R2"/>
    <mergeCell ref="N1:N2"/>
    <mergeCell ref="B1:B2"/>
    <mergeCell ref="E1:E2"/>
    <mergeCell ref="K1:K2"/>
    <mergeCell ref="I1:I2"/>
    <mergeCell ref="J1:J2"/>
    <mergeCell ref="L1:L2"/>
    <mergeCell ref="M1:M2"/>
    <mergeCell ref="C1:C2"/>
    <mergeCell ref="D1:D2"/>
    <mergeCell ref="F1:F2"/>
    <mergeCell ref="G1:G2"/>
    <mergeCell ref="H1:H2"/>
  </mergeCells>
  <hyperlinks>
    <hyperlink ref="S5" r:id="rId1" xr:uid="{00000000-0004-0000-0800-000000000000}"/>
    <hyperlink ref="S3" r:id="rId2" xr:uid="{00000000-0004-0000-0800-000001000000}"/>
    <hyperlink ref="S4" r:id="rId3" xr:uid="{00000000-0004-0000-0800-000002000000}"/>
    <hyperlink ref="S6" r:id="rId4" xr:uid="{00000000-0004-0000-0800-000003000000}"/>
  </hyperlinks>
  <pageMargins left="0.7" right="0.7" top="0.78740157499999996" bottom="0.78740157499999996" header="0.3" footer="0.3"/>
  <pageSetup paperSize="9" orientation="landscape"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HINWEISE ZUR BENUTZUNG</vt:lpstr>
      <vt:lpstr>Datenerfassung</vt:lpstr>
      <vt:lpstr>Akustik</vt:lpstr>
      <vt:lpstr>Druck</vt:lpstr>
      <vt:lpstr>Weg</vt:lpstr>
      <vt:lpstr>Kraft</vt:lpstr>
      <vt:lpstr>Moment</vt:lpstr>
      <vt:lpstr>Temperatur</vt:lpstr>
      <vt:lpstr>Volumenstrom</vt:lpstr>
      <vt:lpstr>Beschleunigung</vt:lpstr>
      <vt:lpstr>Schwingungen</vt:lpstr>
      <vt:lpstr>Füllstand</vt:lpstr>
      <vt:lpstr>Sonstige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Taubert</dc:creator>
  <cp:lastModifiedBy>Neumeier, Sebastian</cp:lastModifiedBy>
  <cp:lastPrinted>2014-11-05T11:51:13Z</cp:lastPrinted>
  <dcterms:created xsi:type="dcterms:W3CDTF">2014-11-04T13:28:32Z</dcterms:created>
  <dcterms:modified xsi:type="dcterms:W3CDTF">2023-05-05T19:25:33Z</dcterms:modified>
</cp:coreProperties>
</file>