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NASA-TLX Weighting" sheetId="2" r:id="rId5"/>
    <sheet state="visible" name="Rating Scales and Totals" sheetId="3" r:id="rId6"/>
  </sheets>
  <definedNames/>
  <calcPr/>
  <extLst>
    <ext uri="GoogleSheetsCustomDataVersion1">
      <go:sheetsCustomData xmlns:go="http://customooxmlschemas.google.com/" r:id="rId7" roundtripDataSignature="AMtx7miR02ywhvlVtPZmxQC844grI919xQ=="/>
    </ext>
  </extLst>
</workbook>
</file>

<file path=xl/sharedStrings.xml><?xml version="1.0" encoding="utf-8"?>
<sst xmlns="http://schemas.openxmlformats.org/spreadsheetml/2006/main" count="105" uniqueCount="45">
  <si>
    <t>NASA-TLX Scoring Worksheet</t>
  </si>
  <si>
    <t xml:space="preserve">This worksheet computes both weighted and unweighted (Raw) NASA-TLX scores for individual users and the sample/group.   More information on the purpose and administration of the instrument can be found at: </t>
  </si>
  <si>
    <t>www.testscience.org/wordpress/plan-a-test/plan-a-survey-test/nasa-tlx/</t>
  </si>
  <si>
    <t xml:space="preserve">Additional Resources: </t>
  </si>
  <si>
    <t>http://www.testscience.org/wordpress/plan-a-test/planning-tools/#TLX</t>
  </si>
  <si>
    <t>Scoring Instructions &amp; Calculations</t>
  </si>
  <si>
    <t>On the following worksheets, you can enter user's choices from the paired-choice weighting task and raw scores from the 6 rating scales.  A value of 1 is given for each selection from the paired-choice task (weights range from 0 - 5).  Scale ratings are scored based on where the user marked the scale. Tick marks range from 0 to 100 by 5 point increments and scores are given for the tick at or immediately above the mark.  Weighted averages are computed by multiplying the raw score of each scale by the number of times the associated workload factor was chosen in the paired-choice task, then dividing by the sum of the weights (i.e., 15).  Unweighted/Raw TLX scores are also commonly published and arguably just as useful (See Hart, 2006).</t>
  </si>
  <si>
    <t>Scoring Examples:</t>
  </si>
  <si>
    <t>Raw Score</t>
  </si>
  <si>
    <r>
      <rPr>
        <rFont val="Calibri"/>
        <b/>
        <color theme="1"/>
        <sz val="11.0"/>
      </rPr>
      <t>Temporal Demand:</t>
    </r>
    <r>
      <rPr>
        <rFont val="Calibri"/>
        <color theme="1"/>
        <sz val="11.0"/>
      </rPr>
      <t xml:space="preserve"> How hurried or rushed was the pace of the task?</t>
    </r>
  </si>
  <si>
    <r>
      <rPr>
        <rFont val="Calibri"/>
        <b/>
        <color theme="1"/>
        <sz val="11.0"/>
      </rPr>
      <t>Performance:</t>
    </r>
    <r>
      <rPr>
        <rFont val="Calibri"/>
        <color theme="1"/>
        <sz val="11.0"/>
      </rPr>
      <t xml:space="preserve"> How successful were you in accomplishing what you were asked to do?</t>
    </r>
  </si>
  <si>
    <t>**Round up for marks made between tick marks</t>
  </si>
  <si>
    <t>References:</t>
  </si>
  <si>
    <t>Hart, S. G. &amp; Staveland, L. E. (1988) Development of NASA-TLX (Task Load Index): Results of empirical and theoretical research. In P. A. Hancock and N. Meshkati (Eds.) Human Mental Workload. Amsterdam: North Holland Press.</t>
  </si>
  <si>
    <t>Hart, S. G. (2006). NASA-Task Load Index (NASA-TLX); 20 Years Later. Proceedings of the Human Factors and Ergonomics Society 50th Annual Meeting, 904-908. Santa Monica: HFES.</t>
  </si>
  <si>
    <t>Paired-Choice (Weighting Scores)</t>
  </si>
  <si>
    <t>Instructions: Enter "1" in the column corresponding to each of the repondent's choices.</t>
  </si>
  <si>
    <t>Resulting Weights</t>
  </si>
  <si>
    <t>User #</t>
  </si>
  <si>
    <t>Mental Demand</t>
  </si>
  <si>
    <t>Physical Demand</t>
  </si>
  <si>
    <t>Temporal Demand</t>
  </si>
  <si>
    <t>Performance</t>
  </si>
  <si>
    <t>Effort</t>
  </si>
  <si>
    <t>Frustration</t>
  </si>
  <si>
    <t>Mental</t>
  </si>
  <si>
    <t>Physical</t>
  </si>
  <si>
    <t>Temporal</t>
  </si>
  <si>
    <t>0/Ex</t>
  </si>
  <si>
    <t>Group Score Results</t>
  </si>
  <si>
    <t xml:space="preserve">Raw Scores and Weighting (According to the TLX Scoring Manual) </t>
  </si>
  <si>
    <t>Instructions: Enter raw/unweighted rating scores in columns B - G.</t>
  </si>
  <si>
    <t>Weighted</t>
  </si>
  <si>
    <t>Raw/Unweighted</t>
  </si>
  <si>
    <t>*Note: Means for individual scores treat "0" as valid rather than missing data.</t>
  </si>
  <si>
    <t>Overall</t>
  </si>
  <si>
    <t>B</t>
  </si>
  <si>
    <t>C</t>
  </si>
  <si>
    <t>D</t>
  </si>
  <si>
    <t>E</t>
  </si>
  <si>
    <t>F</t>
  </si>
  <si>
    <t>G</t>
  </si>
  <si>
    <t>Individual Scores</t>
  </si>
  <si>
    <t>Diagnostic Subscores</t>
  </si>
  <si>
    <t>Mean*</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</si>
</sst>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rial"/>
    </font>
    <font>
      <b/>
      <sz val="20.0"/>
      <color theme="0"/>
      <name val="Calibri"/>
    </font>
    <font/>
    <font>
      <sz val="11.0"/>
      <color theme="1"/>
      <name val="Calibri"/>
    </font>
    <font>
      <u/>
      <sz val="11.0"/>
      <color theme="10"/>
    </font>
    <font>
      <b/>
      <sz val="11.0"/>
      <color theme="1"/>
      <name val="Calibri"/>
    </font>
    <font>
      <b/>
      <sz val="14.0"/>
      <color theme="1"/>
      <name val="Calibri"/>
    </font>
    <font>
      <color theme="1"/>
      <name val="Calibri"/>
    </font>
    <font>
      <sz val="11.0"/>
      <color rgb="FFFF0000"/>
      <name val="Calibri"/>
    </font>
    <font>
      <sz val="12.0"/>
      <color theme="1"/>
      <name val="Calibri"/>
    </font>
    <font>
      <b/>
      <sz val="11.0"/>
      <name val="Calibri"/>
    </font>
    <font>
      <sz val="11.0"/>
      <name val="Calibri"/>
    </font>
    <font>
      <b/>
      <sz val="16.0"/>
      <color theme="1"/>
      <name val="Calibri"/>
    </font>
    <font>
      <i/>
      <sz val="11.0"/>
      <color theme="1"/>
      <name val="Calibri"/>
    </font>
    <font>
      <sz val="11.0"/>
      <name val="Arial"/>
    </font>
    <font>
      <color theme="1"/>
      <name val="Arial"/>
    </font>
  </fonts>
  <fills count="10">
    <fill>
      <patternFill patternType="none"/>
    </fill>
    <fill>
      <patternFill patternType="lightGray"/>
    </fill>
    <fill>
      <patternFill patternType="solid">
        <fgColor rgb="FF833C0B"/>
        <bgColor rgb="FF833C0B"/>
      </patternFill>
    </fill>
    <fill>
      <patternFill patternType="solid">
        <fgColor rgb="FFECECEC"/>
        <bgColor rgb="FFECECEC"/>
      </patternFill>
    </fill>
    <fill>
      <patternFill patternType="solid">
        <fgColor rgb="FFFBE4D5"/>
        <bgColor rgb="FFFBE4D5"/>
      </patternFill>
    </fill>
    <fill>
      <patternFill patternType="solid">
        <fgColor theme="0"/>
        <bgColor theme="0"/>
      </patternFill>
    </fill>
    <fill>
      <patternFill patternType="solid">
        <fgColor rgb="FFD6DCE4"/>
        <bgColor rgb="FFD6DCE4"/>
      </patternFill>
    </fill>
    <fill>
      <patternFill patternType="solid">
        <fgColor rgb="FFE2EFD9"/>
        <bgColor rgb="FFE2EFD9"/>
      </patternFill>
    </fill>
    <fill>
      <patternFill patternType="solid">
        <fgColor rgb="FFF2F2F2"/>
        <bgColor rgb="FFF2F2F2"/>
      </patternFill>
    </fill>
    <fill>
      <patternFill patternType="solid">
        <fgColor rgb="FFFFFFFF"/>
        <bgColor rgb="FFFFFFFF"/>
      </patternFill>
    </fill>
  </fills>
  <borders count="48">
    <border/>
    <border>
      <left style="medium">
        <color rgb="FF000000"/>
      </left>
      <top/>
      <bottom/>
    </border>
    <border>
      <top/>
      <bottom/>
    </border>
    <border>
      <top style="thin">
        <color rgb="FF000000"/>
      </top>
    </border>
    <border>
      <left style="thin">
        <color rgb="FF000000"/>
      </lef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top style="medium">
        <color rgb="FF000000"/>
      </top>
    </border>
    <border>
      <left style="thin">
        <color rgb="FF000000"/>
      </left>
      <top style="thin">
        <color rgb="FF000000"/>
      </top>
    </border>
    <border>
      <right style="thin">
        <color rgb="FF000000"/>
      </right>
      <top style="thin">
        <color rgb="FF000000"/>
      </top>
    </border>
    <border>
      <left style="thin">
        <color rgb="FF000000"/>
      </left>
      <top style="thin">
        <color rgb="FF000000"/>
      </top>
      <bottom/>
    </border>
    <border>
      <top style="thin">
        <color rgb="FF000000"/>
      </top>
      <bottom/>
    </border>
    <border>
      <left/>
      <right/>
      <top/>
      <bottom style="thin">
        <color rgb="FF000000"/>
      </bottom>
    </border>
    <border>
      <bottom style="thin">
        <color rgb="FF000000"/>
      </bottom>
    </border>
    <border>
      <left style="thin">
        <color rgb="FF000000"/>
      </left>
      <bottom style="thin">
        <color rgb="FF000000"/>
      </bottom>
    </border>
    <border>
      <left style="thin">
        <color rgb="FF000000"/>
      </left>
      <right/>
      <top/>
      <bottom style="thin">
        <color rgb="FF000000"/>
      </bottom>
    </border>
    <border>
      <right style="thin">
        <color rgb="FF000000"/>
      </right>
      <bottom style="thin">
        <color rgb="FF000000"/>
      </bottom>
    </border>
    <border>
      <left/>
      <right/>
      <top/>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top style="thin">
        <color rgb="FF000000"/>
      </top>
      <bottom style="thin">
        <color rgb="FF000000"/>
      </bottom>
    </border>
    <border>
      <left/>
      <top style="thin">
        <color rgb="FF000000"/>
      </top>
      <bottom style="thin">
        <color rgb="FF000000"/>
      </bottom>
    </border>
    <border>
      <right style="medium">
        <color rgb="FF000000"/>
      </right>
      <top style="thin">
        <color rgb="FF000000"/>
      </top>
      <bottom style="thin">
        <color rgb="FF000000"/>
      </bottom>
    </border>
    <border>
      <left style="medium">
        <color rgb="FF000000"/>
      </left>
      <right/>
      <top/>
      <bottom/>
    </border>
    <border>
      <left style="medium">
        <color rgb="FF000000"/>
      </left>
      <right style="medium">
        <color rgb="FF000000"/>
      </right>
      <top/>
      <bottom style="medium">
        <color rgb="FF000000"/>
      </bottom>
    </border>
    <border>
      <left/>
      <right style="medium">
        <color rgb="FF000000"/>
      </right>
      <top/>
      <bottom/>
    </border>
    <border>
      <left/>
      <top/>
      <bottom style="thin">
        <color rgb="FF000000"/>
      </bottom>
    </border>
    <border>
      <top/>
      <bottom style="thin">
        <color rgb="FF000000"/>
      </bottom>
    </border>
    <border>
      <left/>
      <top/>
      <bottom/>
    </border>
    <border>
      <right style="medium">
        <color rgb="FF000000"/>
      </right>
      <top/>
      <bottom/>
    </border>
    <border>
      <left style="thin">
        <color rgb="FF000000"/>
      </left>
      <right style="medium">
        <color rgb="FF000000"/>
      </right>
      <top style="thin">
        <color rgb="FF000000"/>
      </top>
      <bottom style="thin">
        <color rgb="FF000000"/>
      </bottom>
    </border>
    <border>
      <left/>
      <right/>
      <top/>
    </border>
    <border>
      <left/>
      <right/>
    </border>
    <border>
      <left/>
      <right/>
      <bottom style="thin">
        <color rgb="FF000000"/>
      </bottom>
    </border>
    <border>
      <left style="medium">
        <color rgb="FF000000"/>
      </left>
      <right/>
      <top/>
      <bottom style="medium">
        <color rgb="FF000000"/>
      </bottom>
    </border>
    <border>
      <left style="thin">
        <color rgb="FF000000"/>
      </left>
      <right style="thin">
        <color rgb="FF000000"/>
      </right>
      <top style="thin">
        <color rgb="FF000000"/>
      </top>
      <bottom style="medium">
        <color rgb="FF000000"/>
      </bottom>
    </border>
    <border>
      <left/>
      <right/>
      <top/>
      <bottom style="medium">
        <color rgb="FF000000"/>
      </bottom>
    </border>
    <border>
      <left style="thin">
        <color rgb="FF000000"/>
      </left>
      <right style="medium">
        <color rgb="FF000000"/>
      </right>
      <top style="thin">
        <color rgb="FF000000"/>
      </top>
      <bottom style="medium">
        <color rgb="FF000000"/>
      </bottom>
    </border>
    <border>
      <left/>
      <right/>
      <top style="thin">
        <color rgb="FF000000"/>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0" fontId="2" numFmtId="0" xfId="0" applyBorder="1" applyFont="1"/>
    <xf borderId="0" fillId="0" fontId="3" numFmtId="0" xfId="0" applyAlignment="1" applyFont="1">
      <alignment shrinkToFit="0" wrapText="1"/>
    </xf>
    <xf borderId="0" fillId="0" fontId="3" numFmtId="0" xfId="0" applyFont="1"/>
    <xf borderId="0" fillId="0" fontId="4" numFmtId="0" xfId="0" applyFont="1"/>
    <xf borderId="0" fillId="0" fontId="5" numFmtId="0" xfId="0" applyFont="1"/>
    <xf borderId="3" fillId="0" fontId="6" numFmtId="0" xfId="0" applyAlignment="1" applyBorder="1" applyFont="1">
      <alignment vertical="center"/>
    </xf>
    <xf borderId="3" fillId="0" fontId="3" numFmtId="0" xfId="0" applyBorder="1" applyFont="1"/>
    <xf borderId="0" fillId="0" fontId="3" numFmtId="0" xfId="0" applyAlignment="1" applyFont="1">
      <alignment shrinkToFit="0" vertical="top" wrapText="1"/>
    </xf>
    <xf borderId="0" fillId="0" fontId="3" numFmtId="0" xfId="0" applyAlignment="1" applyFont="1">
      <alignment horizontal="center" shrinkToFit="0" wrapText="1"/>
    </xf>
    <xf borderId="0" fillId="0" fontId="7" numFmtId="0" xfId="0" applyFont="1"/>
    <xf borderId="4" fillId="0" fontId="3" numFmtId="0" xfId="0" applyAlignment="1" applyBorder="1" applyFont="1">
      <alignment horizontal="center"/>
    </xf>
    <xf borderId="4" fillId="0" fontId="3" numFmtId="0" xfId="0" applyBorder="1" applyFont="1"/>
    <xf borderId="0" fillId="0" fontId="8" numFmtId="0" xfId="0" applyFont="1"/>
    <xf borderId="5" fillId="2" fontId="1" numFmtId="0" xfId="0" applyAlignment="1" applyBorder="1" applyFont="1">
      <alignment horizontal="left" vertical="center"/>
    </xf>
    <xf borderId="6" fillId="0" fontId="2" numFmtId="0" xfId="0" applyBorder="1" applyFont="1"/>
    <xf borderId="7" fillId="0" fontId="2" numFmtId="0" xfId="0" applyBorder="1" applyFont="1"/>
    <xf borderId="8" fillId="0" fontId="6" numFmtId="0" xfId="0" applyAlignment="1" applyBorder="1" applyFont="1">
      <alignment horizontal="left"/>
    </xf>
    <xf borderId="8" fillId="0" fontId="2" numFmtId="0" xfId="0" applyBorder="1" applyFont="1"/>
    <xf borderId="0" fillId="0" fontId="6" numFmtId="0" xfId="0" applyAlignment="1" applyFont="1">
      <alignment horizontal="left" vertical="center"/>
    </xf>
    <xf borderId="0" fillId="0" fontId="9" numFmtId="0" xfId="0" applyFont="1"/>
    <xf borderId="9" fillId="0" fontId="3" numFmtId="0" xfId="0" applyAlignment="1" applyBorder="1" applyFont="1">
      <alignment horizontal="center"/>
    </xf>
    <xf borderId="10" fillId="0" fontId="2" numFmtId="0" xfId="0" applyBorder="1" applyFont="1"/>
    <xf borderId="11" fillId="3" fontId="3" numFmtId="0" xfId="0" applyAlignment="1" applyBorder="1" applyFill="1" applyFont="1">
      <alignment horizontal="center"/>
    </xf>
    <xf borderId="12" fillId="0" fontId="2" numFmtId="0" xfId="0" applyBorder="1" applyFont="1"/>
    <xf borderId="3" fillId="0" fontId="2" numFmtId="0" xfId="0" applyBorder="1" applyFont="1"/>
    <xf borderId="9" fillId="0" fontId="3" numFmtId="0" xfId="0" applyAlignment="1" applyBorder="1" applyFont="1">
      <alignment horizontal="center" shrinkToFit="0" wrapText="1"/>
    </xf>
    <xf borderId="11" fillId="3" fontId="3" numFmtId="0" xfId="0" applyAlignment="1" applyBorder="1" applyFont="1">
      <alignment horizontal="center" shrinkToFit="0" wrapText="1"/>
    </xf>
    <xf borderId="13" fillId="4" fontId="5" numFmtId="0" xfId="0" applyBorder="1" applyFill="1" applyFont="1"/>
    <xf borderId="13" fillId="4" fontId="3" numFmtId="0" xfId="0" applyBorder="1" applyFont="1"/>
    <xf borderId="14" fillId="0" fontId="5" numFmtId="0" xfId="0" applyAlignment="1" applyBorder="1" applyFont="1">
      <alignment horizontal="center" textRotation="90"/>
    </xf>
    <xf borderId="15" fillId="0" fontId="5" numFmtId="0" xfId="0" applyAlignment="1" applyBorder="1" applyFont="1">
      <alignment horizontal="center" textRotation="90"/>
    </xf>
    <xf borderId="16" fillId="3" fontId="5" numFmtId="0" xfId="0" applyAlignment="1" applyBorder="1" applyFont="1">
      <alignment horizontal="center" textRotation="90"/>
    </xf>
    <xf borderId="13" fillId="3" fontId="5" numFmtId="0" xfId="0" applyAlignment="1" applyBorder="1" applyFont="1">
      <alignment horizontal="center" textRotation="90"/>
    </xf>
    <xf borderId="17" fillId="0" fontId="5" numFmtId="0" xfId="0" applyAlignment="1" applyBorder="1" applyFont="1">
      <alignment horizontal="center" textRotation="90"/>
    </xf>
    <xf borderId="15" fillId="0" fontId="5" numFmtId="0" xfId="0" applyAlignment="1" applyBorder="1" applyFont="1">
      <alignment horizontal="center" shrinkToFit="1" textRotation="90" wrapText="0"/>
    </xf>
    <xf borderId="14" fillId="0" fontId="5" numFmtId="0" xfId="0" applyAlignment="1" applyBorder="1" applyFont="1">
      <alignment horizontal="center" shrinkToFit="1" textRotation="90" wrapText="0"/>
    </xf>
    <xf borderId="16" fillId="3" fontId="5" numFmtId="0" xfId="0" applyAlignment="1" applyBorder="1" applyFont="1">
      <alignment horizontal="center" shrinkToFit="1" textRotation="90" wrapText="0"/>
    </xf>
    <xf borderId="13" fillId="3" fontId="5" numFmtId="0" xfId="0" applyAlignment="1" applyBorder="1" applyFont="1">
      <alignment horizontal="center" shrinkToFit="1" textRotation="90" wrapText="0"/>
    </xf>
    <xf borderId="17" fillId="0" fontId="5" numFmtId="0" xfId="0" applyAlignment="1" applyBorder="1" applyFont="1">
      <alignment horizontal="center" shrinkToFit="1" textRotation="90" wrapText="0"/>
    </xf>
    <xf borderId="18" fillId="4" fontId="3" numFmtId="0" xfId="0" applyAlignment="1" applyBorder="1" applyFont="1">
      <alignment textRotation="90"/>
    </xf>
    <xf borderId="19" fillId="0" fontId="5" numFmtId="0" xfId="0" applyAlignment="1" applyBorder="1" applyFont="1">
      <alignment horizontal="right"/>
    </xf>
    <xf borderId="20" fillId="0" fontId="5" numFmtId="0" xfId="0" applyAlignment="1" applyBorder="1" applyFont="1">
      <alignment horizontal="center"/>
    </xf>
    <xf borderId="20" fillId="3" fontId="5" numFmtId="0" xfId="0" applyAlignment="1" applyBorder="1" applyFont="1">
      <alignment horizontal="center"/>
    </xf>
    <xf borderId="20" fillId="0" fontId="5" numFmtId="0" xfId="0" applyAlignment="1" applyBorder="1" applyFont="1">
      <alignment horizontal="center" shrinkToFit="1" wrapText="0"/>
    </xf>
    <xf borderId="20" fillId="3" fontId="5" numFmtId="0" xfId="0" applyAlignment="1" applyBorder="1" applyFont="1">
      <alignment horizontal="center" shrinkToFit="1" wrapText="0"/>
    </xf>
    <xf borderId="21" fillId="0" fontId="5" numFmtId="0" xfId="0" applyAlignment="1" applyBorder="1" applyFont="1">
      <alignment horizontal="center"/>
    </xf>
    <xf borderId="19" fillId="0" fontId="5" numFmtId="0" xfId="0" applyAlignment="1" applyBorder="1" applyFont="1">
      <alignment horizontal="center"/>
    </xf>
    <xf borderId="22" fillId="0" fontId="5" numFmtId="0" xfId="0" applyAlignment="1" applyBorder="1" applyFont="1">
      <alignment horizontal="center"/>
    </xf>
    <xf borderId="20" fillId="0" fontId="3" numFmtId="0" xfId="0" applyBorder="1" applyFont="1"/>
    <xf borderId="20" fillId="0" fontId="10" numFmtId="0" xfId="0" applyAlignment="1" applyBorder="1" applyFont="1">
      <alignment horizontal="center" vertical="bottom"/>
    </xf>
    <xf borderId="0" fillId="0" fontId="10" numFmtId="0" xfId="0" applyAlignment="1" applyFont="1">
      <alignment horizontal="center" vertical="bottom"/>
    </xf>
    <xf borderId="0" fillId="3" fontId="10" numFmtId="0" xfId="0" applyAlignment="1" applyFont="1">
      <alignment horizontal="center" vertical="bottom"/>
    </xf>
    <xf borderId="0" fillId="0" fontId="3" numFmtId="0" xfId="0" applyAlignment="1" applyFont="1">
      <alignment horizontal="center"/>
    </xf>
    <xf borderId="23" fillId="0" fontId="3" numFmtId="0" xfId="0" applyAlignment="1" applyBorder="1" applyFont="1">
      <alignment horizontal="center"/>
    </xf>
    <xf borderId="0" fillId="0" fontId="11" numFmtId="0" xfId="0" applyAlignment="1" applyFont="1">
      <alignment horizontal="center" vertical="bottom"/>
    </xf>
    <xf borderId="0" fillId="3" fontId="11" numFmtId="0" xfId="0" applyAlignment="1" applyFont="1">
      <alignment horizontal="center" vertical="bottom"/>
    </xf>
    <xf borderId="20" fillId="0" fontId="3" numFmtId="0" xfId="0" applyAlignment="1" applyBorder="1" applyFont="1">
      <alignment horizontal="center"/>
    </xf>
    <xf borderId="20" fillId="3" fontId="3" numFmtId="0" xfId="0" applyAlignment="1" applyBorder="1" applyFont="1">
      <alignment horizontal="center"/>
    </xf>
    <xf borderId="15" fillId="0" fontId="3" numFmtId="0" xfId="0" applyAlignment="1" applyBorder="1" applyFont="1">
      <alignment horizontal="center"/>
    </xf>
    <xf borderId="14" fillId="0" fontId="3" numFmtId="0" xfId="0" applyAlignment="1" applyBorder="1" applyFont="1">
      <alignment horizontal="center"/>
    </xf>
    <xf borderId="17" fillId="0" fontId="3" numFmtId="0" xfId="0" applyAlignment="1" applyBorder="1" applyFont="1">
      <alignment horizontal="center"/>
    </xf>
    <xf borderId="0" fillId="0" fontId="3" numFmtId="0" xfId="0" applyAlignment="1" applyFont="1">
      <alignment horizontal="right"/>
    </xf>
    <xf borderId="24" fillId="3" fontId="12" numFmtId="0" xfId="0" applyAlignment="1" applyBorder="1" applyFont="1">
      <alignment horizontal="center" vertical="center"/>
    </xf>
    <xf borderId="25" fillId="0" fontId="2" numFmtId="0" xfId="0" applyBorder="1" applyFont="1"/>
    <xf borderId="0" fillId="0" fontId="6" numFmtId="0" xfId="0" applyFont="1"/>
    <xf borderId="0" fillId="0" fontId="3" numFmtId="0" xfId="0" applyAlignment="1" applyFont="1">
      <alignment horizontal="center" vertical="center"/>
    </xf>
    <xf borderId="26" fillId="0" fontId="2" numFmtId="0" xfId="0" applyBorder="1" applyFont="1"/>
    <xf borderId="27" fillId="0" fontId="2" numFmtId="0" xfId="0" applyBorder="1" applyFont="1"/>
    <xf borderId="18" fillId="5" fontId="9" numFmtId="0" xfId="0" applyAlignment="1" applyBorder="1" applyFill="1" applyFont="1">
      <alignment vertical="center"/>
    </xf>
    <xf borderId="0" fillId="0" fontId="3" numFmtId="0" xfId="0" applyAlignment="1" applyFont="1">
      <alignment vertical="center"/>
    </xf>
    <xf borderId="0" fillId="0" fontId="3" numFmtId="0" xfId="0" applyAlignment="1" applyFont="1">
      <alignment horizontal="right" vertical="center"/>
    </xf>
    <xf borderId="28" fillId="4" fontId="5" numFmtId="0" xfId="0" applyAlignment="1" applyBorder="1" applyFont="1">
      <alignment horizontal="center" vertical="center"/>
    </xf>
    <xf borderId="19" fillId="0" fontId="2" numFmtId="0" xfId="0" applyBorder="1" applyFont="1"/>
    <xf borderId="18" fillId="5" fontId="5" numFmtId="0" xfId="0" applyAlignment="1" applyBorder="1" applyFont="1">
      <alignment horizontal="center" vertical="center"/>
    </xf>
    <xf borderId="29" fillId="6" fontId="5" numFmtId="0" xfId="0" applyAlignment="1" applyBorder="1" applyFill="1" applyFont="1">
      <alignment horizontal="center" vertical="center"/>
    </xf>
    <xf borderId="30" fillId="0" fontId="2" numFmtId="0" xfId="0" applyBorder="1" applyFont="1"/>
    <xf borderId="21" fillId="0" fontId="3" numFmtId="0" xfId="0" applyAlignment="1" applyBorder="1" applyFont="1">
      <alignment vertical="center"/>
    </xf>
    <xf borderId="22" fillId="0" fontId="2" numFmtId="0" xfId="0" applyBorder="1" applyFont="1"/>
    <xf borderId="31" fillId="4" fontId="5" numFmtId="0" xfId="0" applyBorder="1" applyFont="1"/>
    <xf borderId="32" fillId="4" fontId="3" numFmtId="2" xfId="0" applyBorder="1" applyFont="1" applyNumberFormat="1"/>
    <xf borderId="18" fillId="5" fontId="3" numFmtId="2" xfId="0" applyBorder="1" applyFont="1" applyNumberFormat="1"/>
    <xf borderId="18" fillId="6" fontId="5" numFmtId="0" xfId="0" applyBorder="1" applyFont="1"/>
    <xf borderId="32" fillId="6" fontId="3" numFmtId="2" xfId="0" applyAlignment="1" applyBorder="1" applyFont="1" applyNumberFormat="1">
      <alignment horizontal="right" vertical="center"/>
    </xf>
    <xf borderId="0" fillId="0" fontId="13" numFmtId="0" xfId="0" applyAlignment="1" applyFont="1">
      <alignment horizontal="left" vertical="center"/>
    </xf>
    <xf borderId="0" fillId="0" fontId="3" numFmtId="0" xfId="0" applyAlignment="1" applyFont="1">
      <alignment horizontal="left" vertical="center"/>
    </xf>
    <xf borderId="31" fillId="4" fontId="3" numFmtId="0" xfId="0" applyAlignment="1" applyBorder="1" applyFont="1">
      <alignment horizontal="left" vertical="center"/>
    </xf>
    <xf borderId="18" fillId="4" fontId="3" numFmtId="0" xfId="0" applyAlignment="1" applyBorder="1" applyFont="1">
      <alignment horizontal="left" vertical="center"/>
    </xf>
    <xf borderId="18" fillId="5" fontId="3" numFmtId="0" xfId="0" applyAlignment="1" applyBorder="1" applyFont="1">
      <alignment horizontal="left" vertical="center"/>
    </xf>
    <xf borderId="18" fillId="6" fontId="3" numFmtId="0" xfId="0" applyAlignment="1" applyBorder="1" applyFont="1">
      <alignment horizontal="left" vertical="center"/>
    </xf>
    <xf borderId="33" fillId="6" fontId="3" numFmtId="0" xfId="0" applyAlignment="1" applyBorder="1" applyFont="1">
      <alignment horizontal="left" vertical="center"/>
    </xf>
    <xf borderId="18" fillId="7" fontId="3" numFmtId="0" xfId="0" applyBorder="1" applyFill="1" applyFont="1"/>
    <xf borderId="18" fillId="7" fontId="3" numFmtId="0" xfId="0" applyAlignment="1" applyBorder="1" applyFont="1">
      <alignment horizontal="center"/>
    </xf>
    <xf borderId="34" fillId="3" fontId="5" numFmtId="0" xfId="0" applyAlignment="1" applyBorder="1" applyFont="1">
      <alignment horizontal="center"/>
    </xf>
    <xf borderId="35" fillId="0" fontId="2" numFmtId="0" xfId="0" applyBorder="1" applyFont="1"/>
    <xf borderId="1" fillId="4" fontId="3" numFmtId="0" xfId="0" applyAlignment="1" applyBorder="1" applyFont="1">
      <alignment horizontal="center"/>
    </xf>
    <xf borderId="18" fillId="5" fontId="3" numFmtId="0" xfId="0" applyAlignment="1" applyBorder="1" applyFont="1">
      <alignment horizontal="center"/>
    </xf>
    <xf borderId="36" fillId="6" fontId="3" numFmtId="0" xfId="0" applyAlignment="1" applyBorder="1" applyFont="1">
      <alignment horizontal="center"/>
    </xf>
    <xf borderId="37" fillId="0" fontId="2" numFmtId="0" xfId="0" applyBorder="1" applyFont="1"/>
    <xf borderId="18" fillId="7" fontId="5" numFmtId="0" xfId="0" applyBorder="1" applyFont="1"/>
    <xf borderId="34" fillId="4" fontId="5" numFmtId="0" xfId="0" applyAlignment="1" applyBorder="1" applyFont="1">
      <alignment horizontal="center"/>
    </xf>
    <xf borderId="0" fillId="0" fontId="5" numFmtId="0" xfId="0" applyAlignment="1" applyFont="1">
      <alignment horizontal="right"/>
    </xf>
    <xf borderId="34" fillId="6" fontId="5" numFmtId="0" xfId="0" applyAlignment="1" applyBorder="1" applyFont="1">
      <alignment horizontal="center"/>
    </xf>
    <xf borderId="31" fillId="4" fontId="3" numFmtId="0" xfId="0" applyBorder="1" applyFont="1"/>
    <xf borderId="20" fillId="4" fontId="3" numFmtId="2" xfId="0" applyBorder="1" applyFont="1" applyNumberFormat="1"/>
    <xf borderId="18" fillId="6" fontId="3" numFmtId="0" xfId="0" applyBorder="1" applyFont="1"/>
    <xf borderId="38" fillId="6" fontId="3" numFmtId="2" xfId="0" applyBorder="1" applyFont="1" applyNumberFormat="1"/>
    <xf borderId="39" fillId="7" fontId="5" numFmtId="0" xfId="0" applyAlignment="1" applyBorder="1" applyFont="1">
      <alignment horizontal="center" textRotation="90"/>
    </xf>
    <xf borderId="39" fillId="4" fontId="5" numFmtId="0" xfId="0" applyAlignment="1" applyBorder="1" applyFont="1">
      <alignment horizontal="center" textRotation="90"/>
    </xf>
    <xf borderId="18" fillId="4" fontId="5" numFmtId="0" xfId="0" applyAlignment="1" applyBorder="1" applyFont="1">
      <alignment horizontal="center" shrinkToFit="0" wrapText="1"/>
    </xf>
    <xf borderId="18" fillId="6" fontId="5" numFmtId="0" xfId="0" applyAlignment="1" applyBorder="1" applyFont="1">
      <alignment horizontal="center" shrinkToFit="0" vertical="top" wrapText="1"/>
    </xf>
    <xf borderId="40" fillId="0" fontId="2" numFmtId="0" xfId="0" applyBorder="1" applyFont="1"/>
    <xf borderId="39" fillId="4" fontId="5" numFmtId="0" xfId="0" applyAlignment="1" applyBorder="1" applyFont="1">
      <alignment horizontal="center" shrinkToFit="0" textRotation="45" wrapText="1"/>
    </xf>
    <xf borderId="18" fillId="6" fontId="5" numFmtId="0" xfId="0" applyAlignment="1" applyBorder="1" applyFont="1">
      <alignment horizontal="center" shrinkToFit="0" wrapText="1"/>
    </xf>
    <xf borderId="39" fillId="6" fontId="5" numFmtId="0" xfId="0" applyAlignment="1" applyBorder="1" applyFont="1">
      <alignment horizontal="center" shrinkToFit="0" textRotation="45" wrapText="1"/>
    </xf>
    <xf borderId="39" fillId="6" fontId="5" numFmtId="0" xfId="0" applyAlignment="1" applyBorder="1" applyFont="1">
      <alignment horizontal="center" textRotation="45"/>
    </xf>
    <xf borderId="41" fillId="0" fontId="2" numFmtId="0" xfId="0" applyBorder="1" applyFont="1"/>
    <xf borderId="0" fillId="0" fontId="5" numFmtId="0" xfId="0" applyAlignment="1" applyFont="1">
      <alignment horizontal="center" shrinkToFit="0" wrapText="1"/>
    </xf>
    <xf borderId="42" fillId="4" fontId="3" numFmtId="0" xfId="0" applyBorder="1" applyFont="1"/>
    <xf borderId="43" fillId="4" fontId="3" numFmtId="2" xfId="0" applyBorder="1" applyFont="1" applyNumberFormat="1"/>
    <xf borderId="44" fillId="5" fontId="3" numFmtId="2" xfId="0" applyBorder="1" applyFont="1" applyNumberFormat="1"/>
    <xf borderId="44" fillId="6" fontId="3" numFmtId="0" xfId="0" applyBorder="1" applyFont="1"/>
    <xf borderId="45" fillId="6" fontId="3" numFmtId="2" xfId="0" applyBorder="1" applyFont="1" applyNumberFormat="1"/>
    <xf borderId="20" fillId="7" fontId="5" numFmtId="0" xfId="0" applyAlignment="1" applyBorder="1" applyFont="1">
      <alignment horizontal="right"/>
    </xf>
    <xf borderId="20" fillId="8" fontId="5" numFmtId="0" xfId="0" applyBorder="1" applyFill="1" applyFont="1"/>
    <xf borderId="20" fillId="5" fontId="5" numFmtId="0" xfId="0" applyBorder="1" applyFont="1"/>
    <xf borderId="46" fillId="4" fontId="5" numFmtId="0" xfId="0" applyAlignment="1" applyBorder="1" applyFont="1">
      <alignment horizontal="center"/>
    </xf>
    <xf borderId="46" fillId="4" fontId="5" numFmtId="2" xfId="0" applyAlignment="1" applyBorder="1" applyFont="1" applyNumberFormat="1">
      <alignment horizontal="right"/>
    </xf>
    <xf borderId="0" fillId="0" fontId="5" numFmtId="2" xfId="0" applyAlignment="1" applyFont="1" applyNumberFormat="1">
      <alignment horizontal="right"/>
    </xf>
    <xf borderId="46" fillId="6" fontId="5" numFmtId="0" xfId="0" applyBorder="1" applyFont="1"/>
    <xf borderId="36" fillId="5" fontId="5" numFmtId="0" xfId="0" applyAlignment="1" applyBorder="1" applyFont="1">
      <alignment horizontal="center"/>
    </xf>
    <xf borderId="20" fillId="7" fontId="3" numFmtId="0" xfId="0" applyBorder="1" applyFont="1"/>
    <xf borderId="20" fillId="8" fontId="11" numFmtId="0" xfId="0" applyAlignment="1" applyBorder="1" applyFont="1">
      <alignment horizontal="right" vertical="bottom"/>
    </xf>
    <xf borderId="0" fillId="9" fontId="11" numFmtId="0" xfId="0" applyAlignment="1" applyFill="1" applyFont="1">
      <alignment horizontal="right" vertical="bottom"/>
    </xf>
    <xf borderId="0" fillId="8" fontId="11" numFmtId="0" xfId="0" applyAlignment="1" applyFont="1">
      <alignment horizontal="right" vertical="bottom"/>
    </xf>
    <xf borderId="18" fillId="4" fontId="3" numFmtId="0" xfId="0" applyAlignment="1" applyBorder="1" applyFont="1">
      <alignment horizontal="center"/>
    </xf>
    <xf borderId="18" fillId="4" fontId="3" numFmtId="2" xfId="0" applyAlignment="1" applyBorder="1" applyFont="1" applyNumberFormat="1">
      <alignment horizontal="right"/>
    </xf>
    <xf borderId="0" fillId="0" fontId="3" numFmtId="2" xfId="0" applyAlignment="1" applyFont="1" applyNumberFormat="1">
      <alignment horizontal="right"/>
    </xf>
    <xf borderId="18" fillId="6" fontId="3" numFmtId="2" xfId="0" applyBorder="1" applyFont="1" applyNumberFormat="1"/>
    <xf borderId="18" fillId="5" fontId="3" numFmtId="0" xfId="0" applyBorder="1" applyFont="1"/>
    <xf borderId="0" fillId="0" fontId="14" numFmtId="0" xfId="0" applyAlignment="1" applyFont="1">
      <alignment horizontal="right" vertical="bottom"/>
    </xf>
    <xf borderId="0" fillId="0" fontId="15" numFmtId="0" xfId="0" applyAlignment="1" applyFont="1">
      <alignment horizontal="right" vertical="bottom"/>
    </xf>
    <xf borderId="20" fillId="8" fontId="3" numFmtId="0" xfId="0" applyBorder="1" applyFont="1"/>
    <xf borderId="20" fillId="5" fontId="3" numFmtId="0" xfId="0" applyBorder="1" applyFont="1"/>
    <xf borderId="47" fillId="7" fontId="3" numFmtId="0" xfId="0" applyBorder="1"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18</xdr:row>
      <xdr:rowOff>19050</xdr:rowOff>
    </xdr:from>
    <xdr:ext cx="114300" cy="104775"/>
    <xdr:sp>
      <xdr:nvSpPr>
        <xdr:cNvPr id="3" name="Shape 3"/>
        <xdr:cNvSpPr/>
      </xdr:nvSpPr>
      <xdr:spPr>
        <a:xfrm>
          <a:off x="5293613" y="3732375"/>
          <a:ext cx="104775" cy="95250"/>
        </a:xfrm>
        <a:custGeom>
          <a:rect b="b" l="l" r="r" t="t"/>
          <a:pathLst>
            <a:path extrusionOk="0" h="83820" w="220980">
              <a:moveTo>
                <a:pt x="0" y="0"/>
              </a:moveTo>
              <a:cubicBezTo>
                <a:pt x="20320" y="2540"/>
                <a:pt x="41203" y="2232"/>
                <a:pt x="60960" y="7620"/>
              </a:cubicBezTo>
              <a:cubicBezTo>
                <a:pt x="69795" y="10030"/>
                <a:pt x="75402" y="19252"/>
                <a:pt x="83820" y="22860"/>
              </a:cubicBezTo>
              <a:cubicBezTo>
                <a:pt x="113637" y="35639"/>
                <a:pt x="129287" y="25231"/>
                <a:pt x="160020" y="45720"/>
              </a:cubicBezTo>
              <a:cubicBezTo>
                <a:pt x="210466" y="79350"/>
                <a:pt x="189357" y="68009"/>
                <a:pt x="220980" y="83820"/>
              </a:cubicBezTo>
            </a:path>
          </a:pathLst>
        </a:custGeom>
        <a:noFill/>
        <a:ln cap="flat" cmpd="sng" w="9525">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3</xdr:col>
      <xdr:colOff>219075</xdr:colOff>
      <xdr:row>18</xdr:row>
      <xdr:rowOff>0</xdr:rowOff>
    </xdr:from>
    <xdr:ext cx="104775" cy="114300"/>
    <xdr:sp>
      <xdr:nvSpPr>
        <xdr:cNvPr id="4" name="Shape 4"/>
        <xdr:cNvSpPr/>
      </xdr:nvSpPr>
      <xdr:spPr>
        <a:xfrm>
          <a:off x="5298375" y="3727613"/>
          <a:ext cx="95250" cy="104775"/>
        </a:xfrm>
        <a:custGeom>
          <a:rect b="b" l="l" r="r" t="t"/>
          <a:pathLst>
            <a:path extrusionOk="0" h="99060" w="121920">
              <a:moveTo>
                <a:pt x="0" y="99060"/>
              </a:moveTo>
              <a:cubicBezTo>
                <a:pt x="11139" y="92377"/>
                <a:pt x="78543" y="52756"/>
                <a:pt x="83820" y="45720"/>
              </a:cubicBezTo>
              <a:cubicBezTo>
                <a:pt x="110991" y="9493"/>
                <a:pt x="97700" y="24220"/>
                <a:pt x="121920" y="0"/>
              </a:cubicBezTo>
            </a:path>
          </a:pathLst>
        </a:custGeom>
        <a:noFill/>
        <a:ln cap="flat" cmpd="sng" w="9525">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3</xdr:col>
      <xdr:colOff>66675</xdr:colOff>
      <xdr:row>12</xdr:row>
      <xdr:rowOff>0</xdr:rowOff>
    </xdr:from>
    <xdr:ext cx="200025" cy="209550"/>
    <xdr:sp>
      <xdr:nvSpPr>
        <xdr:cNvPr id="5" name="Shape 5"/>
        <xdr:cNvSpPr/>
      </xdr:nvSpPr>
      <xdr:spPr>
        <a:xfrm>
          <a:off x="5250750" y="3679988"/>
          <a:ext cx="190500" cy="200025"/>
        </a:xfrm>
        <a:custGeom>
          <a:rect b="b" l="l" r="r" t="t"/>
          <a:pathLst>
            <a:path extrusionOk="0" h="182880" w="178208">
              <a:moveTo>
                <a:pt x="62703" y="0"/>
              </a:moveTo>
              <a:cubicBezTo>
                <a:pt x="47463" y="2540"/>
                <a:pt x="30802" y="710"/>
                <a:pt x="16983" y="7620"/>
              </a:cubicBezTo>
              <a:cubicBezTo>
                <a:pt x="-14747" y="23485"/>
                <a:pt x="7328" y="100066"/>
                <a:pt x="9363" y="106680"/>
              </a:cubicBezTo>
              <a:cubicBezTo>
                <a:pt x="12532" y="116980"/>
                <a:pt x="23717" y="122924"/>
                <a:pt x="32223" y="129540"/>
              </a:cubicBezTo>
              <a:cubicBezTo>
                <a:pt x="46681" y="140785"/>
                <a:pt x="60567" y="154228"/>
                <a:pt x="77943" y="160020"/>
              </a:cubicBezTo>
              <a:cubicBezTo>
                <a:pt x="109491" y="170536"/>
                <a:pt x="94120" y="163185"/>
                <a:pt x="123663" y="182880"/>
              </a:cubicBezTo>
              <a:cubicBezTo>
                <a:pt x="138903" y="180340"/>
                <a:pt x="157652" y="185315"/>
                <a:pt x="169383" y="175260"/>
              </a:cubicBezTo>
              <a:cubicBezTo>
                <a:pt x="179217" y="166831"/>
                <a:pt x="177003" y="150112"/>
                <a:pt x="177003" y="137160"/>
              </a:cubicBezTo>
              <a:cubicBezTo>
                <a:pt x="177003" y="109105"/>
                <a:pt x="182684" y="78042"/>
                <a:pt x="169383" y="53340"/>
              </a:cubicBezTo>
              <a:cubicBezTo>
                <a:pt x="162982" y="41453"/>
                <a:pt x="115433" y="40234"/>
                <a:pt x="100803" y="30480"/>
              </a:cubicBezTo>
              <a:lnTo>
                <a:pt x="62703" y="0"/>
              </a:lnTo>
              <a:close/>
            </a:path>
          </a:pathLst>
        </a:custGeom>
        <a:noFill/>
        <a:ln cap="flat" cmpd="sng" w="12700">
          <a:solidFill>
            <a:srgbClr val="75707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17</xdr:col>
      <xdr:colOff>9525</xdr:colOff>
      <xdr:row>0</xdr:row>
      <xdr:rowOff>104775</xdr:rowOff>
    </xdr:from>
    <xdr:ext cx="1828800" cy="314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142875</xdr:colOff>
      <xdr:row>11</xdr:row>
      <xdr:rowOff>257175</xdr:rowOff>
    </xdr:from>
    <xdr:ext cx="5753100" cy="4572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95250</xdr:colOff>
      <xdr:row>17</xdr:row>
      <xdr:rowOff>247650</xdr:rowOff>
    </xdr:from>
    <xdr:ext cx="5695950" cy="5048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testscience.org/wordpress/plan-a-test/plan-a-survey-test/nasa-tlx/" TargetMode="External"/><Relationship Id="rId2" Type="http://schemas.openxmlformats.org/officeDocument/2006/relationships/hyperlink" Target="http://www.testscience.org/wordpress/plan-a-test/planning-tool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4E79"/>
    <pageSetUpPr/>
  </sheetPr>
  <sheetViews>
    <sheetView showGridLines="0" workbookViewId="0"/>
  </sheetViews>
  <sheetFormatPr customHeight="1" defaultColWidth="12.63" defaultRowHeight="15.0"/>
  <cols>
    <col customWidth="1" min="1" max="1" width="2.38"/>
    <col customWidth="1" min="2" max="3" width="3.75"/>
    <col customWidth="1" min="4" max="4" width="3.25"/>
    <col customWidth="1" min="5" max="5" width="3.63"/>
    <col customWidth="1" min="6" max="6" width="3.75"/>
    <col customWidth="1" min="7" max="7" width="3.63"/>
    <col customWidth="1" min="8" max="8" width="3.38"/>
    <col customWidth="1" min="9" max="9" width="3.5"/>
    <col customWidth="1" min="10" max="12" width="3.25"/>
    <col customWidth="1" min="13" max="13" width="3.5"/>
    <col customWidth="1" min="14" max="14" width="3.38"/>
    <col customWidth="1" min="15" max="15" width="3.25"/>
    <col customWidth="1" min="16" max="16" width="3.5"/>
    <col customWidth="1" min="17" max="17" width="3.38"/>
    <col customWidth="1" min="18" max="18" width="3.25"/>
    <col customWidth="1" min="19" max="19" width="3.63"/>
    <col customWidth="1" min="20" max="20" width="3.25"/>
    <col customWidth="1" min="21" max="21" width="3.88"/>
    <col customWidth="1" min="22" max="22" width="2.25"/>
    <col customWidth="1" min="23" max="26" width="7.63"/>
  </cols>
  <sheetData>
    <row r="1" ht="39.0" customHeight="1">
      <c r="A1" s="1" t="s">
        <v>0</v>
      </c>
      <c r="B1" s="2"/>
      <c r="C1" s="2"/>
      <c r="D1" s="2"/>
      <c r="E1" s="2"/>
      <c r="F1" s="2"/>
      <c r="G1" s="2"/>
      <c r="H1" s="2"/>
      <c r="I1" s="2"/>
      <c r="J1" s="2"/>
      <c r="K1" s="2"/>
      <c r="L1" s="2"/>
      <c r="M1" s="2"/>
      <c r="N1" s="2"/>
      <c r="O1" s="2"/>
      <c r="P1" s="2"/>
      <c r="Q1" s="2"/>
      <c r="R1" s="2"/>
      <c r="S1" s="2"/>
      <c r="T1" s="2"/>
      <c r="U1" s="2"/>
      <c r="V1" s="2"/>
      <c r="W1" s="2"/>
    </row>
    <row r="2" ht="36.75" customHeight="1">
      <c r="A2" s="3" t="s">
        <v>1</v>
      </c>
      <c r="X2" s="4"/>
    </row>
    <row r="3" ht="14.25" customHeight="1">
      <c r="A3" s="5" t="s">
        <v>2</v>
      </c>
    </row>
    <row r="4" ht="14.25" customHeight="1"/>
    <row r="5" ht="14.25" customHeight="1">
      <c r="A5" s="6" t="s">
        <v>3</v>
      </c>
    </row>
    <row r="6" ht="14.25" customHeight="1">
      <c r="A6" s="5" t="s">
        <v>4</v>
      </c>
    </row>
    <row r="7" ht="14.25" customHeight="1"/>
    <row r="8" ht="27.0" customHeight="1">
      <c r="A8" s="7" t="s">
        <v>5</v>
      </c>
      <c r="B8" s="8"/>
      <c r="C8" s="8"/>
      <c r="D8" s="8"/>
      <c r="E8" s="8"/>
      <c r="F8" s="8"/>
      <c r="G8" s="8"/>
      <c r="H8" s="8"/>
      <c r="I8" s="8"/>
      <c r="J8" s="8"/>
      <c r="K8" s="8"/>
      <c r="L8" s="8"/>
      <c r="M8" s="8"/>
      <c r="N8" s="8"/>
      <c r="O8" s="8"/>
      <c r="P8" s="8"/>
      <c r="Q8" s="8"/>
      <c r="R8" s="8"/>
      <c r="S8" s="8"/>
      <c r="T8" s="8"/>
      <c r="U8" s="8"/>
      <c r="V8" s="8"/>
      <c r="W8" s="8"/>
    </row>
    <row r="9" ht="102.0" customHeight="1">
      <c r="A9" s="9" t="s">
        <v>6</v>
      </c>
    </row>
    <row r="10" ht="23.25" customHeight="1">
      <c r="A10" s="6" t="s">
        <v>7</v>
      </c>
      <c r="W10" s="10" t="s">
        <v>8</v>
      </c>
    </row>
    <row r="11" ht="17.25" customHeight="1">
      <c r="A11" s="11" t="s">
        <v>9</v>
      </c>
    </row>
    <row r="12" ht="20.25" customHeight="1">
      <c r="A12" s="4">
        <v>0.0</v>
      </c>
      <c r="B12" s="4">
        <v>5.0</v>
      </c>
      <c r="C12" s="4">
        <v>10.0</v>
      </c>
      <c r="D12" s="4">
        <v>15.0</v>
      </c>
      <c r="E12" s="4">
        <v>20.0</v>
      </c>
      <c r="F12" s="4">
        <v>25.0</v>
      </c>
      <c r="G12" s="4">
        <v>30.0</v>
      </c>
      <c r="H12" s="4">
        <v>35.0</v>
      </c>
      <c r="I12" s="4">
        <v>40.0</v>
      </c>
      <c r="J12" s="4">
        <v>45.0</v>
      </c>
      <c r="K12" s="4">
        <v>50.0</v>
      </c>
      <c r="L12" s="4">
        <v>55.0</v>
      </c>
      <c r="M12" s="4">
        <v>60.0</v>
      </c>
      <c r="N12" s="4">
        <v>65.0</v>
      </c>
      <c r="O12" s="4">
        <v>70.0</v>
      </c>
      <c r="P12" s="4">
        <v>75.0</v>
      </c>
      <c r="Q12" s="4">
        <v>80.0</v>
      </c>
      <c r="R12" s="4">
        <v>85.0</v>
      </c>
      <c r="S12" s="4">
        <v>90.0</v>
      </c>
      <c r="T12" s="4">
        <v>95.0</v>
      </c>
      <c r="U12" s="4">
        <v>100.0</v>
      </c>
      <c r="W12" s="12">
        <v>15.0</v>
      </c>
    </row>
    <row r="13" ht="14.25" customHeight="1">
      <c r="W13" s="13"/>
    </row>
    <row r="14" ht="14.25" customHeight="1">
      <c r="W14" s="12"/>
    </row>
    <row r="15" ht="14.25" customHeight="1">
      <c r="W15" s="12"/>
    </row>
    <row r="16" ht="14.25" customHeight="1">
      <c r="W16" s="12"/>
    </row>
    <row r="17" ht="14.25" customHeight="1">
      <c r="A17" s="11" t="s">
        <v>10</v>
      </c>
      <c r="W17" s="12"/>
    </row>
    <row r="18" ht="19.5" customHeight="1">
      <c r="A18" s="4">
        <v>0.0</v>
      </c>
      <c r="B18" s="4">
        <v>5.0</v>
      </c>
      <c r="C18" s="4">
        <v>10.0</v>
      </c>
      <c r="D18" s="4">
        <v>15.0</v>
      </c>
      <c r="E18" s="4">
        <v>20.0</v>
      </c>
      <c r="F18" s="4">
        <v>25.0</v>
      </c>
      <c r="G18" s="4">
        <v>30.0</v>
      </c>
      <c r="H18" s="4">
        <v>35.0</v>
      </c>
      <c r="I18" s="4">
        <v>40.0</v>
      </c>
      <c r="J18" s="4">
        <v>45.0</v>
      </c>
      <c r="K18" s="4">
        <v>50.0</v>
      </c>
      <c r="L18" s="4">
        <v>55.0</v>
      </c>
      <c r="M18" s="4">
        <v>60.0</v>
      </c>
      <c r="N18" s="4">
        <v>65.0</v>
      </c>
      <c r="O18" s="4">
        <v>70.0</v>
      </c>
      <c r="P18" s="4">
        <v>75.0</v>
      </c>
      <c r="Q18" s="4">
        <v>80.0</v>
      </c>
      <c r="R18" s="4">
        <v>85.0</v>
      </c>
      <c r="S18" s="4">
        <v>90.0</v>
      </c>
      <c r="T18" s="4">
        <v>95.0</v>
      </c>
      <c r="U18" s="4">
        <v>100.0</v>
      </c>
      <c r="W18" s="12">
        <v>20.0</v>
      </c>
    </row>
    <row r="19" ht="14.25" customHeight="1">
      <c r="W19" s="13"/>
    </row>
    <row r="20" ht="14.25" customHeight="1"/>
    <row r="21" ht="14.25" customHeight="1">
      <c r="A21" s="14" t="s">
        <v>11</v>
      </c>
    </row>
    <row r="22" ht="14.25" customHeight="1"/>
    <row r="23" ht="14.25" customHeight="1">
      <c r="A23" s="8"/>
      <c r="B23" s="8"/>
      <c r="C23" s="8"/>
      <c r="D23" s="8"/>
      <c r="E23" s="8"/>
      <c r="F23" s="8"/>
      <c r="G23" s="8"/>
      <c r="H23" s="8"/>
      <c r="I23" s="8"/>
      <c r="J23" s="8"/>
      <c r="K23" s="8"/>
      <c r="L23" s="8"/>
      <c r="M23" s="8"/>
      <c r="N23" s="8"/>
      <c r="O23" s="8"/>
      <c r="P23" s="8"/>
      <c r="Q23" s="8"/>
      <c r="R23" s="8"/>
      <c r="S23" s="8"/>
      <c r="T23" s="8"/>
      <c r="U23" s="8"/>
      <c r="V23" s="8"/>
      <c r="W23" s="8"/>
    </row>
    <row r="24" ht="14.25" customHeight="1">
      <c r="A24" s="6" t="s">
        <v>12</v>
      </c>
    </row>
    <row r="25" ht="14.25" customHeight="1">
      <c r="A25" s="3" t="s">
        <v>13</v>
      </c>
    </row>
    <row r="26" ht="14.25" customHeight="1"/>
    <row r="27" ht="14.25" customHeight="1"/>
    <row r="28" ht="28.5" customHeight="1">
      <c r="A28" s="3" t="s">
        <v>14</v>
      </c>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1:W1"/>
    <mergeCell ref="A2:W2"/>
    <mergeCell ref="A9:W9"/>
    <mergeCell ref="W10:W11"/>
    <mergeCell ref="A25:W26"/>
    <mergeCell ref="A28:W28"/>
  </mergeCells>
  <hyperlinks>
    <hyperlink r:id="rId1" ref="A3"/>
    <hyperlink r:id="rId2" location="TLX" ref="A6"/>
  </hyperlinks>
  <printOptions/>
  <pageMargins bottom="0.5" footer="0.0" header="0.0" left="0.5" right="0.5" top="0.5"/>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33C0B"/>
    <pageSetUpPr/>
  </sheetPr>
  <sheetViews>
    <sheetView showGridLines="0" workbookViewId="0">
      <pane xSplit="38.0" ySplit="7.0" topLeftCell="AM8" activePane="bottomRight" state="frozen"/>
      <selection activeCell="AM1" sqref="AM1" pane="topRight"/>
      <selection activeCell="A8" sqref="A8" pane="bottomLeft"/>
      <selection activeCell="AM8" sqref="AM8" pane="bottomRight"/>
    </sheetView>
  </sheetViews>
  <sheetFormatPr customHeight="1" defaultColWidth="12.63" defaultRowHeight="15.0"/>
  <cols>
    <col customWidth="1" min="1" max="1" width="3.75"/>
    <col customWidth="1" min="2" max="2" width="3.25"/>
    <col customWidth="1" min="3" max="4" width="3.63"/>
    <col customWidth="1" min="5" max="5" width="3.5"/>
    <col customWidth="1" min="6" max="7" width="3.25"/>
    <col customWidth="1" min="8" max="8" width="3.75"/>
    <col customWidth="1" min="9" max="9" width="3.63"/>
    <col customWidth="1" min="10" max="10" width="3.5"/>
    <col customWidth="1" min="11" max="11" width="3.38"/>
    <col customWidth="1" min="12" max="12" width="3.5"/>
    <col customWidth="1" min="13" max="13" width="3.25"/>
    <col customWidth="1" min="14" max="14" width="3.13"/>
    <col customWidth="1" min="15" max="15" width="3.25"/>
    <col customWidth="1" min="16" max="16" width="3.38"/>
    <col customWidth="1" min="17" max="17" width="3.0"/>
    <col customWidth="1" min="18" max="20" width="3.25"/>
    <col customWidth="1" min="21" max="21" width="3.13"/>
    <col customWidth="1" min="22" max="22" width="3.25"/>
    <col customWidth="1" min="23" max="23" width="2.88"/>
    <col customWidth="1" min="24" max="24" width="3.25"/>
    <col customWidth="1" min="25" max="25" width="3.0"/>
    <col customWidth="1" min="26" max="26" width="2.88"/>
    <col customWidth="1" min="27" max="27" width="3.38"/>
    <col customWidth="1" min="28" max="28" width="3.5"/>
    <col customWidth="1" min="29" max="29" width="3.38"/>
    <col customWidth="1" min="30" max="31" width="3.25"/>
    <col customWidth="1" min="32" max="32" width="2.5"/>
    <col customWidth="1" min="33" max="33" width="3.25"/>
    <col customWidth="1" min="34" max="35" width="3.5"/>
    <col customWidth="1" min="36" max="36" width="3.38"/>
    <col customWidth="1" min="37" max="38" width="3.25"/>
    <col customWidth="1" min="39" max="39" width="7.63"/>
  </cols>
  <sheetData>
    <row r="1" ht="31.5" customHeight="1">
      <c r="A1" s="15" t="s">
        <v>0</v>
      </c>
      <c r="B1" s="16"/>
      <c r="C1" s="16"/>
      <c r="D1" s="16"/>
      <c r="E1" s="16"/>
      <c r="F1" s="16"/>
      <c r="G1" s="16"/>
      <c r="H1" s="16"/>
      <c r="I1" s="16"/>
      <c r="J1" s="16"/>
      <c r="K1" s="16"/>
      <c r="L1" s="16"/>
      <c r="M1" s="16"/>
      <c r="N1" s="17"/>
    </row>
    <row r="2" ht="26.25" customHeight="1">
      <c r="A2" s="18" t="s">
        <v>15</v>
      </c>
      <c r="B2" s="19"/>
      <c r="C2" s="19"/>
      <c r="D2" s="19"/>
      <c r="E2" s="19"/>
      <c r="F2" s="19"/>
      <c r="G2" s="19"/>
      <c r="H2" s="19"/>
      <c r="I2" s="19"/>
      <c r="J2" s="19"/>
      <c r="K2" s="19"/>
      <c r="L2" s="19"/>
      <c r="M2" s="19"/>
      <c r="N2" s="19"/>
    </row>
    <row r="3" ht="6.75" customHeight="1">
      <c r="B3" s="20"/>
      <c r="C3" s="20"/>
      <c r="D3" s="20"/>
      <c r="E3" s="20"/>
      <c r="F3" s="20"/>
      <c r="G3" s="20"/>
      <c r="H3" s="20"/>
      <c r="I3" s="20"/>
      <c r="J3" s="20"/>
      <c r="K3" s="20"/>
      <c r="L3" s="20"/>
      <c r="M3" s="20"/>
      <c r="N3" s="20"/>
    </row>
    <row r="4" ht="17.25" customHeight="1">
      <c r="A4" s="21" t="s">
        <v>16</v>
      </c>
      <c r="B4" s="20"/>
      <c r="C4" s="20"/>
      <c r="D4" s="20"/>
      <c r="E4" s="20"/>
      <c r="F4" s="20"/>
      <c r="G4" s="20"/>
      <c r="H4" s="20"/>
      <c r="I4" s="20"/>
      <c r="J4" s="20"/>
      <c r="K4" s="20"/>
      <c r="L4" s="20"/>
      <c r="M4" s="20"/>
      <c r="N4" s="20"/>
    </row>
    <row r="5" ht="12.0" customHeight="1">
      <c r="F5" s="3"/>
      <c r="G5" s="3"/>
      <c r="H5" s="3"/>
      <c r="I5" s="3"/>
      <c r="J5" s="3"/>
      <c r="K5" s="3"/>
      <c r="L5" s="3"/>
      <c r="M5" s="3"/>
      <c r="N5" s="3"/>
      <c r="O5" s="3"/>
      <c r="P5" s="3"/>
      <c r="Q5" s="3"/>
      <c r="R5" s="3"/>
      <c r="S5" s="3"/>
      <c r="T5" s="3"/>
      <c r="U5" s="3"/>
      <c r="V5" s="3"/>
      <c r="W5" s="3"/>
      <c r="X5" s="3"/>
      <c r="Y5" s="3"/>
      <c r="Z5" s="3"/>
      <c r="AA5" s="3"/>
      <c r="AB5" s="3"/>
      <c r="AC5" s="3"/>
      <c r="AD5" s="3"/>
      <c r="AE5" s="3"/>
    </row>
    <row r="6" ht="20.25" customHeight="1">
      <c r="A6" s="8"/>
      <c r="B6" s="22">
        <v>1.0</v>
      </c>
      <c r="C6" s="23"/>
      <c r="D6" s="24">
        <v>2.0</v>
      </c>
      <c r="E6" s="25"/>
      <c r="F6" s="22">
        <v>3.0</v>
      </c>
      <c r="G6" s="26"/>
      <c r="H6" s="24">
        <v>4.0</v>
      </c>
      <c r="I6" s="25"/>
      <c r="J6" s="27">
        <v>5.0</v>
      </c>
      <c r="K6" s="26"/>
      <c r="L6" s="28">
        <v>6.0</v>
      </c>
      <c r="M6" s="25"/>
      <c r="N6" s="27">
        <v>7.0</v>
      </c>
      <c r="O6" s="26"/>
      <c r="P6" s="28">
        <v>8.0</v>
      </c>
      <c r="Q6" s="25"/>
      <c r="R6" s="22">
        <v>9.0</v>
      </c>
      <c r="S6" s="26"/>
      <c r="T6" s="24">
        <v>10.0</v>
      </c>
      <c r="U6" s="25"/>
      <c r="V6" s="22">
        <v>11.0</v>
      </c>
      <c r="W6" s="26"/>
      <c r="X6" s="24">
        <v>12.0</v>
      </c>
      <c r="Y6" s="25"/>
      <c r="Z6" s="22">
        <v>13.0</v>
      </c>
      <c r="AA6" s="26"/>
      <c r="AB6" s="24">
        <v>14.0</v>
      </c>
      <c r="AC6" s="25"/>
      <c r="AD6" s="22">
        <v>15.0</v>
      </c>
      <c r="AE6" s="23"/>
      <c r="AG6" s="29" t="s">
        <v>17</v>
      </c>
      <c r="AH6" s="30"/>
      <c r="AI6" s="30"/>
      <c r="AJ6" s="30"/>
      <c r="AK6" s="30"/>
      <c r="AL6" s="30"/>
    </row>
    <row r="7" ht="90.0" customHeight="1">
      <c r="A7" s="31" t="s">
        <v>18</v>
      </c>
      <c r="B7" s="32" t="s">
        <v>19</v>
      </c>
      <c r="C7" s="31" t="s">
        <v>20</v>
      </c>
      <c r="D7" s="33" t="s">
        <v>21</v>
      </c>
      <c r="E7" s="34" t="s">
        <v>22</v>
      </c>
      <c r="F7" s="32" t="s">
        <v>23</v>
      </c>
      <c r="G7" s="35" t="s">
        <v>24</v>
      </c>
      <c r="H7" s="34" t="s">
        <v>19</v>
      </c>
      <c r="I7" s="34" t="s">
        <v>21</v>
      </c>
      <c r="J7" s="36" t="s">
        <v>23</v>
      </c>
      <c r="K7" s="37" t="s">
        <v>20</v>
      </c>
      <c r="L7" s="38" t="s">
        <v>22</v>
      </c>
      <c r="M7" s="39" t="s">
        <v>24</v>
      </c>
      <c r="N7" s="36" t="s">
        <v>23</v>
      </c>
      <c r="O7" s="37" t="s">
        <v>19</v>
      </c>
      <c r="P7" s="38" t="s">
        <v>21</v>
      </c>
      <c r="Q7" s="39" t="s">
        <v>24</v>
      </c>
      <c r="R7" s="36" t="s">
        <v>20</v>
      </c>
      <c r="S7" s="37" t="s">
        <v>22</v>
      </c>
      <c r="T7" s="38" t="s">
        <v>19</v>
      </c>
      <c r="U7" s="39" t="s">
        <v>22</v>
      </c>
      <c r="V7" s="36" t="s">
        <v>21</v>
      </c>
      <c r="W7" s="37" t="s">
        <v>23</v>
      </c>
      <c r="X7" s="38" t="s">
        <v>24</v>
      </c>
      <c r="Y7" s="39" t="s">
        <v>20</v>
      </c>
      <c r="Z7" s="36" t="s">
        <v>24</v>
      </c>
      <c r="AA7" s="37" t="s">
        <v>19</v>
      </c>
      <c r="AB7" s="38" t="s">
        <v>20</v>
      </c>
      <c r="AC7" s="39" t="s">
        <v>21</v>
      </c>
      <c r="AD7" s="36" t="s">
        <v>22</v>
      </c>
      <c r="AE7" s="40" t="s">
        <v>23</v>
      </c>
      <c r="AF7" s="13"/>
      <c r="AG7" s="41" t="s">
        <v>25</v>
      </c>
      <c r="AH7" s="41" t="s">
        <v>26</v>
      </c>
      <c r="AI7" s="41" t="s">
        <v>27</v>
      </c>
      <c r="AJ7" s="41" t="s">
        <v>22</v>
      </c>
      <c r="AK7" s="41" t="s">
        <v>23</v>
      </c>
      <c r="AL7" s="41" t="s">
        <v>24</v>
      </c>
    </row>
    <row r="8" ht="17.25" customHeight="1">
      <c r="A8" s="42" t="s">
        <v>28</v>
      </c>
      <c r="B8" s="43">
        <v>1.0</v>
      </c>
      <c r="C8" s="43"/>
      <c r="D8" s="44"/>
      <c r="E8" s="44">
        <v>1.0</v>
      </c>
      <c r="F8" s="43">
        <v>1.0</v>
      </c>
      <c r="G8" s="43"/>
      <c r="H8" s="44">
        <v>1.0</v>
      </c>
      <c r="I8" s="44"/>
      <c r="J8" s="45"/>
      <c r="K8" s="45">
        <v>1.0</v>
      </c>
      <c r="L8" s="46">
        <v>1.0</v>
      </c>
      <c r="M8" s="46"/>
      <c r="N8" s="45"/>
      <c r="O8" s="45">
        <v>1.0</v>
      </c>
      <c r="P8" s="46">
        <v>1.0</v>
      </c>
      <c r="Q8" s="46"/>
      <c r="R8" s="45"/>
      <c r="S8" s="45">
        <v>1.0</v>
      </c>
      <c r="T8" s="46"/>
      <c r="U8" s="46">
        <v>1.0</v>
      </c>
      <c r="V8" s="45">
        <v>1.0</v>
      </c>
      <c r="W8" s="45"/>
      <c r="X8" s="46">
        <v>1.0</v>
      </c>
      <c r="Y8" s="46"/>
      <c r="Z8" s="45">
        <v>1.0</v>
      </c>
      <c r="AA8" s="45"/>
      <c r="AB8" s="46"/>
      <c r="AC8" s="46">
        <v>1.0</v>
      </c>
      <c r="AD8" s="45">
        <v>1.0</v>
      </c>
      <c r="AE8" s="45"/>
      <c r="AF8" s="4"/>
      <c r="AG8" s="47">
        <f t="shared" ref="AG8:AG118" si="1">SUM(B8,H8,O8,T8,AA8)</f>
        <v>3</v>
      </c>
      <c r="AH8" s="48">
        <f t="shared" ref="AH8:AH118" si="2">SUM(C8,K8,R8,Y8,AB8)</f>
        <v>1</v>
      </c>
      <c r="AI8" s="48">
        <f t="shared" ref="AI8:AI118" si="3">SUM(D8,I8,P8,V8,AD8)</f>
        <v>3</v>
      </c>
      <c r="AJ8" s="48">
        <f t="shared" ref="AJ8:AJ118" si="4">SUM(E8,L8,S8,U8,AC8)</f>
        <v>5</v>
      </c>
      <c r="AK8" s="48">
        <f t="shared" ref="AK8:AK118" si="5">SUM(F8,J8,N8,W8,AE8)</f>
        <v>1</v>
      </c>
      <c r="AL8" s="49">
        <f t="shared" ref="AL8:AL118" si="6">SUM(G8,M8,Q8,X8,Z8)</f>
        <v>2</v>
      </c>
    </row>
    <row r="9" ht="14.25" customHeight="1">
      <c r="A9" s="50">
        <v>1.0</v>
      </c>
      <c r="B9" s="51">
        <v>1.0</v>
      </c>
      <c r="C9" s="52"/>
      <c r="D9" s="53">
        <v>1.0</v>
      </c>
      <c r="E9" s="53"/>
      <c r="F9" s="52"/>
      <c r="G9" s="52">
        <v>1.0</v>
      </c>
      <c r="H9" s="53"/>
      <c r="I9" s="53">
        <v>1.0</v>
      </c>
      <c r="J9" s="52">
        <v>1.0</v>
      </c>
      <c r="K9" s="52"/>
      <c r="L9" s="53">
        <v>1.0</v>
      </c>
      <c r="M9" s="53"/>
      <c r="N9" s="52"/>
      <c r="O9" s="52">
        <v>1.0</v>
      </c>
      <c r="P9" s="53">
        <v>1.0</v>
      </c>
      <c r="Q9" s="53"/>
      <c r="R9" s="52"/>
      <c r="S9" s="52">
        <v>1.0</v>
      </c>
      <c r="T9" s="53">
        <v>1.0</v>
      </c>
      <c r="U9" s="53"/>
      <c r="V9" s="52">
        <v>1.0</v>
      </c>
      <c r="W9" s="52"/>
      <c r="X9" s="53">
        <v>1.0</v>
      </c>
      <c r="Y9" s="53"/>
      <c r="Z9" s="52"/>
      <c r="AA9" s="52">
        <v>1.0</v>
      </c>
      <c r="AB9" s="53"/>
      <c r="AC9" s="53">
        <v>1.0</v>
      </c>
      <c r="AD9" s="52">
        <v>1.0</v>
      </c>
      <c r="AE9" s="52"/>
      <c r="AG9" s="12">
        <f t="shared" si="1"/>
        <v>4</v>
      </c>
      <c r="AH9" s="54">
        <f t="shared" si="2"/>
        <v>0</v>
      </c>
      <c r="AI9" s="54">
        <f t="shared" si="3"/>
        <v>5</v>
      </c>
      <c r="AJ9" s="54">
        <f t="shared" si="4"/>
        <v>3</v>
      </c>
      <c r="AK9" s="54">
        <f t="shared" si="5"/>
        <v>1</v>
      </c>
      <c r="AL9" s="55">
        <f t="shared" si="6"/>
        <v>2</v>
      </c>
    </row>
    <row r="10" ht="14.25" customHeight="1">
      <c r="A10" s="50">
        <v>2.0</v>
      </c>
      <c r="B10" s="56">
        <v>1.0</v>
      </c>
      <c r="C10" s="56"/>
      <c r="D10" s="57">
        <v>1.0</v>
      </c>
      <c r="E10" s="57"/>
      <c r="F10" s="56">
        <v>1.0</v>
      </c>
      <c r="G10" s="56"/>
      <c r="H10" s="57">
        <v>1.0</v>
      </c>
      <c r="I10" s="57"/>
      <c r="J10" s="56"/>
      <c r="K10" s="56">
        <v>1.0</v>
      </c>
      <c r="L10" s="57"/>
      <c r="M10" s="57">
        <v>1.0</v>
      </c>
      <c r="N10" s="56"/>
      <c r="O10" s="56">
        <v>1.0</v>
      </c>
      <c r="P10" s="57">
        <v>1.0</v>
      </c>
      <c r="Q10" s="57"/>
      <c r="R10" s="56"/>
      <c r="S10" s="56">
        <v>1.0</v>
      </c>
      <c r="T10" s="57">
        <v>1.0</v>
      </c>
      <c r="U10" s="57"/>
      <c r="V10" s="56">
        <v>1.0</v>
      </c>
      <c r="W10" s="56"/>
      <c r="X10" s="57">
        <v>1.0</v>
      </c>
      <c r="Y10" s="57"/>
      <c r="Z10" s="56"/>
      <c r="AA10" s="56">
        <v>1.0</v>
      </c>
      <c r="AB10" s="57"/>
      <c r="AC10" s="57">
        <v>1.0</v>
      </c>
      <c r="AD10" s="56"/>
      <c r="AE10" s="56">
        <v>1.0</v>
      </c>
      <c r="AG10" s="12">
        <f t="shared" si="1"/>
        <v>5</v>
      </c>
      <c r="AH10" s="54">
        <f t="shared" si="2"/>
        <v>1</v>
      </c>
      <c r="AI10" s="54">
        <f t="shared" si="3"/>
        <v>3</v>
      </c>
      <c r="AJ10" s="54">
        <f t="shared" si="4"/>
        <v>2</v>
      </c>
      <c r="AK10" s="54">
        <f t="shared" si="5"/>
        <v>2</v>
      </c>
      <c r="AL10" s="55">
        <f t="shared" si="6"/>
        <v>2</v>
      </c>
    </row>
    <row r="11" ht="14.25" customHeight="1">
      <c r="A11" s="50">
        <v>3.0</v>
      </c>
      <c r="B11" s="56">
        <v>1.0</v>
      </c>
      <c r="C11" s="56"/>
      <c r="D11" s="57">
        <v>1.0</v>
      </c>
      <c r="E11" s="57"/>
      <c r="F11" s="56">
        <v>1.0</v>
      </c>
      <c r="G11" s="56"/>
      <c r="H11" s="57"/>
      <c r="I11" s="57">
        <v>1.0</v>
      </c>
      <c r="J11" s="56">
        <v>1.0</v>
      </c>
      <c r="K11" s="56"/>
      <c r="L11" s="57">
        <v>1.0</v>
      </c>
      <c r="M11" s="57"/>
      <c r="N11" s="56"/>
      <c r="O11" s="56">
        <v>1.0</v>
      </c>
      <c r="P11" s="57">
        <v>1.0</v>
      </c>
      <c r="Q11" s="57"/>
      <c r="R11" s="56">
        <v>1.0</v>
      </c>
      <c r="S11" s="56"/>
      <c r="T11" s="57"/>
      <c r="U11" s="57">
        <v>1.0</v>
      </c>
      <c r="V11" s="56">
        <v>1.0</v>
      </c>
      <c r="W11" s="56"/>
      <c r="X11" s="57">
        <v>1.0</v>
      </c>
      <c r="Y11" s="57"/>
      <c r="Z11" s="56"/>
      <c r="AA11" s="56">
        <v>1.0</v>
      </c>
      <c r="AB11" s="57"/>
      <c r="AC11" s="57">
        <v>1.0</v>
      </c>
      <c r="AD11" s="56">
        <v>1.0</v>
      </c>
      <c r="AE11" s="56"/>
      <c r="AG11" s="12">
        <f t="shared" si="1"/>
        <v>3</v>
      </c>
      <c r="AH11" s="54">
        <f t="shared" si="2"/>
        <v>1</v>
      </c>
      <c r="AI11" s="54">
        <f t="shared" si="3"/>
        <v>5</v>
      </c>
      <c r="AJ11" s="54">
        <f t="shared" si="4"/>
        <v>3</v>
      </c>
      <c r="AK11" s="54">
        <f t="shared" si="5"/>
        <v>2</v>
      </c>
      <c r="AL11" s="55">
        <f t="shared" si="6"/>
        <v>1</v>
      </c>
    </row>
    <row r="12" ht="14.25" customHeight="1">
      <c r="A12" s="50">
        <v>4.0</v>
      </c>
      <c r="B12" s="56"/>
      <c r="C12" s="56">
        <v>1.0</v>
      </c>
      <c r="D12" s="57">
        <v>1.0</v>
      </c>
      <c r="E12" s="57"/>
      <c r="F12" s="56">
        <v>1.0</v>
      </c>
      <c r="G12" s="56"/>
      <c r="H12" s="57"/>
      <c r="I12" s="57">
        <v>1.0</v>
      </c>
      <c r="J12" s="56"/>
      <c r="K12" s="56">
        <v>1.0</v>
      </c>
      <c r="L12" s="57"/>
      <c r="M12" s="57">
        <v>1.0</v>
      </c>
      <c r="N12" s="56">
        <v>1.0</v>
      </c>
      <c r="O12" s="56"/>
      <c r="P12" s="57">
        <v>1.0</v>
      </c>
      <c r="Q12" s="57"/>
      <c r="R12" s="56">
        <v>1.0</v>
      </c>
      <c r="S12" s="56"/>
      <c r="T12" s="57">
        <v>1.0</v>
      </c>
      <c r="U12" s="57"/>
      <c r="V12" s="56">
        <v>1.0</v>
      </c>
      <c r="W12" s="56"/>
      <c r="X12" s="57"/>
      <c r="Y12" s="57">
        <v>1.0</v>
      </c>
      <c r="Z12" s="56">
        <v>1.0</v>
      </c>
      <c r="AA12" s="56"/>
      <c r="AB12" s="57">
        <v>1.0</v>
      </c>
      <c r="AC12" s="57"/>
      <c r="AD12" s="56"/>
      <c r="AE12" s="56">
        <v>1.0</v>
      </c>
      <c r="AG12" s="12">
        <f t="shared" si="1"/>
        <v>1</v>
      </c>
      <c r="AH12" s="54">
        <f t="shared" si="2"/>
        <v>5</v>
      </c>
      <c r="AI12" s="54">
        <f t="shared" si="3"/>
        <v>4</v>
      </c>
      <c r="AJ12" s="54">
        <f t="shared" si="4"/>
        <v>0</v>
      </c>
      <c r="AK12" s="54">
        <f t="shared" si="5"/>
        <v>3</v>
      </c>
      <c r="AL12" s="55">
        <f t="shared" si="6"/>
        <v>2</v>
      </c>
    </row>
    <row r="13" ht="14.25" customHeight="1">
      <c r="A13" s="50">
        <v>5.0</v>
      </c>
      <c r="B13" s="56">
        <v>1.0</v>
      </c>
      <c r="C13" s="56"/>
      <c r="D13" s="57"/>
      <c r="E13" s="57">
        <v>1.0</v>
      </c>
      <c r="F13" s="56">
        <v>1.0</v>
      </c>
      <c r="G13" s="56"/>
      <c r="H13" s="57">
        <v>1.0</v>
      </c>
      <c r="I13" s="57"/>
      <c r="J13" s="56">
        <v>1.0</v>
      </c>
      <c r="K13" s="56"/>
      <c r="L13" s="57">
        <v>1.0</v>
      </c>
      <c r="M13" s="57"/>
      <c r="N13" s="56"/>
      <c r="O13" s="56">
        <v>1.0</v>
      </c>
      <c r="P13" s="57"/>
      <c r="Q13" s="57">
        <v>1.0</v>
      </c>
      <c r="R13" s="56"/>
      <c r="S13" s="56">
        <v>1.0</v>
      </c>
      <c r="T13" s="57">
        <v>1.0</v>
      </c>
      <c r="U13" s="57"/>
      <c r="V13" s="56">
        <v>1.0</v>
      </c>
      <c r="W13" s="56"/>
      <c r="X13" s="57">
        <v>1.0</v>
      </c>
      <c r="Y13" s="57"/>
      <c r="Z13" s="56">
        <v>1.0</v>
      </c>
      <c r="AA13" s="56"/>
      <c r="AB13" s="57"/>
      <c r="AC13" s="57">
        <v>1.0</v>
      </c>
      <c r="AD13" s="56">
        <v>1.0</v>
      </c>
      <c r="AE13" s="56"/>
      <c r="AG13" s="12">
        <f t="shared" si="1"/>
        <v>4</v>
      </c>
      <c r="AH13" s="54">
        <f t="shared" si="2"/>
        <v>0</v>
      </c>
      <c r="AI13" s="54">
        <f t="shared" si="3"/>
        <v>2</v>
      </c>
      <c r="AJ13" s="54">
        <f t="shared" si="4"/>
        <v>4</v>
      </c>
      <c r="AK13" s="54">
        <f t="shared" si="5"/>
        <v>2</v>
      </c>
      <c r="AL13" s="55">
        <f t="shared" si="6"/>
        <v>3</v>
      </c>
    </row>
    <row r="14" ht="14.25" customHeight="1">
      <c r="A14" s="50">
        <v>6.0</v>
      </c>
      <c r="B14" s="58"/>
      <c r="C14" s="58"/>
      <c r="D14" s="59"/>
      <c r="E14" s="59"/>
      <c r="F14" s="58"/>
      <c r="G14" s="58"/>
      <c r="H14" s="59"/>
      <c r="I14" s="59"/>
      <c r="J14" s="58"/>
      <c r="K14" s="58"/>
      <c r="L14" s="59"/>
      <c r="M14" s="59"/>
      <c r="N14" s="58"/>
      <c r="O14" s="58"/>
      <c r="P14" s="59"/>
      <c r="Q14" s="59"/>
      <c r="R14" s="58"/>
      <c r="S14" s="58"/>
      <c r="T14" s="59"/>
      <c r="U14" s="59"/>
      <c r="V14" s="58"/>
      <c r="W14" s="58"/>
      <c r="X14" s="59"/>
      <c r="Y14" s="59"/>
      <c r="Z14" s="58"/>
      <c r="AA14" s="58"/>
      <c r="AB14" s="59"/>
      <c r="AC14" s="59"/>
      <c r="AD14" s="58"/>
      <c r="AE14" s="58"/>
      <c r="AG14" s="12">
        <f t="shared" si="1"/>
        <v>0</v>
      </c>
      <c r="AH14" s="54">
        <f t="shared" si="2"/>
        <v>0</v>
      </c>
      <c r="AI14" s="54">
        <f t="shared" si="3"/>
        <v>0</v>
      </c>
      <c r="AJ14" s="54">
        <f t="shared" si="4"/>
        <v>0</v>
      </c>
      <c r="AK14" s="54">
        <f t="shared" si="5"/>
        <v>0</v>
      </c>
      <c r="AL14" s="55">
        <f t="shared" si="6"/>
        <v>0</v>
      </c>
    </row>
    <row r="15" ht="14.25" customHeight="1">
      <c r="A15" s="50">
        <v>7.0</v>
      </c>
      <c r="B15" s="58"/>
      <c r="C15" s="58"/>
      <c r="D15" s="59"/>
      <c r="E15" s="59"/>
      <c r="F15" s="58"/>
      <c r="G15" s="58"/>
      <c r="H15" s="59"/>
      <c r="I15" s="59"/>
      <c r="J15" s="58"/>
      <c r="K15" s="58"/>
      <c r="L15" s="59"/>
      <c r="M15" s="59"/>
      <c r="N15" s="58"/>
      <c r="O15" s="58"/>
      <c r="P15" s="59"/>
      <c r="Q15" s="59"/>
      <c r="R15" s="58"/>
      <c r="S15" s="58"/>
      <c r="T15" s="59"/>
      <c r="U15" s="59"/>
      <c r="V15" s="58"/>
      <c r="W15" s="58"/>
      <c r="X15" s="59"/>
      <c r="Y15" s="59"/>
      <c r="Z15" s="58"/>
      <c r="AA15" s="58"/>
      <c r="AB15" s="59"/>
      <c r="AC15" s="59"/>
      <c r="AD15" s="58"/>
      <c r="AE15" s="58"/>
      <c r="AG15" s="12">
        <f t="shared" si="1"/>
        <v>0</v>
      </c>
      <c r="AH15" s="54">
        <f t="shared" si="2"/>
        <v>0</v>
      </c>
      <c r="AI15" s="54">
        <f t="shared" si="3"/>
        <v>0</v>
      </c>
      <c r="AJ15" s="54">
        <f t="shared" si="4"/>
        <v>0</v>
      </c>
      <c r="AK15" s="54">
        <f t="shared" si="5"/>
        <v>0</v>
      </c>
      <c r="AL15" s="55">
        <f t="shared" si="6"/>
        <v>0</v>
      </c>
    </row>
    <row r="16" ht="14.25" customHeight="1">
      <c r="A16" s="50">
        <v>8.0</v>
      </c>
      <c r="B16" s="58"/>
      <c r="C16" s="58"/>
      <c r="D16" s="59"/>
      <c r="E16" s="59"/>
      <c r="F16" s="58"/>
      <c r="G16" s="58"/>
      <c r="H16" s="59"/>
      <c r="I16" s="59"/>
      <c r="J16" s="58"/>
      <c r="K16" s="58"/>
      <c r="L16" s="59"/>
      <c r="M16" s="59"/>
      <c r="N16" s="58"/>
      <c r="O16" s="58"/>
      <c r="P16" s="59"/>
      <c r="Q16" s="59"/>
      <c r="R16" s="58"/>
      <c r="S16" s="58"/>
      <c r="T16" s="59"/>
      <c r="U16" s="59"/>
      <c r="V16" s="58"/>
      <c r="W16" s="58"/>
      <c r="X16" s="59"/>
      <c r="Y16" s="59"/>
      <c r="Z16" s="58"/>
      <c r="AA16" s="58"/>
      <c r="AB16" s="59"/>
      <c r="AC16" s="59"/>
      <c r="AD16" s="58"/>
      <c r="AE16" s="58"/>
      <c r="AG16" s="12">
        <f t="shared" si="1"/>
        <v>0</v>
      </c>
      <c r="AH16" s="54">
        <f t="shared" si="2"/>
        <v>0</v>
      </c>
      <c r="AI16" s="54">
        <f t="shared" si="3"/>
        <v>0</v>
      </c>
      <c r="AJ16" s="54">
        <f t="shared" si="4"/>
        <v>0</v>
      </c>
      <c r="AK16" s="54">
        <f t="shared" si="5"/>
        <v>0</v>
      </c>
      <c r="AL16" s="55">
        <f t="shared" si="6"/>
        <v>0</v>
      </c>
    </row>
    <row r="17" ht="14.25" customHeight="1">
      <c r="A17" s="50">
        <v>9.0</v>
      </c>
      <c r="B17" s="58"/>
      <c r="C17" s="58"/>
      <c r="D17" s="59"/>
      <c r="E17" s="59"/>
      <c r="F17" s="58"/>
      <c r="G17" s="58"/>
      <c r="H17" s="59"/>
      <c r="I17" s="59"/>
      <c r="J17" s="58"/>
      <c r="K17" s="58"/>
      <c r="L17" s="59"/>
      <c r="M17" s="59"/>
      <c r="N17" s="58"/>
      <c r="O17" s="58"/>
      <c r="P17" s="59"/>
      <c r="Q17" s="59"/>
      <c r="R17" s="58"/>
      <c r="S17" s="58"/>
      <c r="T17" s="59"/>
      <c r="U17" s="59"/>
      <c r="V17" s="58"/>
      <c r="W17" s="58"/>
      <c r="X17" s="59"/>
      <c r="Y17" s="59"/>
      <c r="Z17" s="58"/>
      <c r="AA17" s="58"/>
      <c r="AB17" s="59"/>
      <c r="AC17" s="59"/>
      <c r="AD17" s="58"/>
      <c r="AE17" s="58"/>
      <c r="AG17" s="12">
        <f t="shared" si="1"/>
        <v>0</v>
      </c>
      <c r="AH17" s="54">
        <f t="shared" si="2"/>
        <v>0</v>
      </c>
      <c r="AI17" s="54">
        <f t="shared" si="3"/>
        <v>0</v>
      </c>
      <c r="AJ17" s="54">
        <f t="shared" si="4"/>
        <v>0</v>
      </c>
      <c r="AK17" s="54">
        <f t="shared" si="5"/>
        <v>0</v>
      </c>
      <c r="AL17" s="55">
        <f t="shared" si="6"/>
        <v>0</v>
      </c>
    </row>
    <row r="18" ht="14.25" customHeight="1">
      <c r="A18" s="50">
        <v>10.0</v>
      </c>
      <c r="B18" s="58"/>
      <c r="C18" s="58"/>
      <c r="D18" s="59"/>
      <c r="E18" s="59"/>
      <c r="F18" s="58"/>
      <c r="G18" s="58"/>
      <c r="H18" s="59"/>
      <c r="I18" s="59"/>
      <c r="J18" s="58"/>
      <c r="K18" s="58"/>
      <c r="L18" s="59"/>
      <c r="M18" s="59"/>
      <c r="N18" s="58"/>
      <c r="O18" s="58"/>
      <c r="P18" s="59"/>
      <c r="Q18" s="59"/>
      <c r="R18" s="58"/>
      <c r="S18" s="58"/>
      <c r="T18" s="59"/>
      <c r="U18" s="59"/>
      <c r="V18" s="58"/>
      <c r="W18" s="58"/>
      <c r="X18" s="59"/>
      <c r="Y18" s="59"/>
      <c r="Z18" s="58"/>
      <c r="AA18" s="58"/>
      <c r="AB18" s="59"/>
      <c r="AC18" s="59"/>
      <c r="AD18" s="58"/>
      <c r="AE18" s="58"/>
      <c r="AG18" s="12">
        <f t="shared" si="1"/>
        <v>0</v>
      </c>
      <c r="AH18" s="54">
        <f t="shared" si="2"/>
        <v>0</v>
      </c>
      <c r="AI18" s="54">
        <f t="shared" si="3"/>
        <v>0</v>
      </c>
      <c r="AJ18" s="54">
        <f t="shared" si="4"/>
        <v>0</v>
      </c>
      <c r="AK18" s="54">
        <f t="shared" si="5"/>
        <v>0</v>
      </c>
      <c r="AL18" s="55">
        <f t="shared" si="6"/>
        <v>0</v>
      </c>
    </row>
    <row r="19" ht="14.25" customHeight="1">
      <c r="A19" s="50">
        <v>11.0</v>
      </c>
      <c r="B19" s="58"/>
      <c r="C19" s="58"/>
      <c r="D19" s="59"/>
      <c r="E19" s="59"/>
      <c r="F19" s="58"/>
      <c r="G19" s="58"/>
      <c r="H19" s="59"/>
      <c r="I19" s="59"/>
      <c r="J19" s="58"/>
      <c r="K19" s="58"/>
      <c r="L19" s="59"/>
      <c r="M19" s="59"/>
      <c r="N19" s="58"/>
      <c r="O19" s="58"/>
      <c r="P19" s="59"/>
      <c r="Q19" s="59"/>
      <c r="R19" s="58"/>
      <c r="S19" s="58"/>
      <c r="T19" s="59"/>
      <c r="U19" s="59"/>
      <c r="V19" s="58"/>
      <c r="W19" s="58"/>
      <c r="X19" s="59"/>
      <c r="Y19" s="59"/>
      <c r="Z19" s="58"/>
      <c r="AA19" s="58"/>
      <c r="AB19" s="59"/>
      <c r="AC19" s="59"/>
      <c r="AD19" s="58"/>
      <c r="AE19" s="58"/>
      <c r="AG19" s="12">
        <f t="shared" si="1"/>
        <v>0</v>
      </c>
      <c r="AH19" s="54">
        <f t="shared" si="2"/>
        <v>0</v>
      </c>
      <c r="AI19" s="54">
        <f t="shared" si="3"/>
        <v>0</v>
      </c>
      <c r="AJ19" s="54">
        <f t="shared" si="4"/>
        <v>0</v>
      </c>
      <c r="AK19" s="54">
        <f t="shared" si="5"/>
        <v>0</v>
      </c>
      <c r="AL19" s="55">
        <f t="shared" si="6"/>
        <v>0</v>
      </c>
    </row>
    <row r="20" ht="14.25" customHeight="1">
      <c r="A20" s="50">
        <v>12.0</v>
      </c>
      <c r="B20" s="58"/>
      <c r="C20" s="58"/>
      <c r="D20" s="59"/>
      <c r="E20" s="59"/>
      <c r="F20" s="58"/>
      <c r="G20" s="58"/>
      <c r="H20" s="59"/>
      <c r="I20" s="59"/>
      <c r="J20" s="58"/>
      <c r="K20" s="58"/>
      <c r="L20" s="59"/>
      <c r="M20" s="59"/>
      <c r="N20" s="58"/>
      <c r="O20" s="58"/>
      <c r="P20" s="59"/>
      <c r="Q20" s="59"/>
      <c r="R20" s="58"/>
      <c r="S20" s="58"/>
      <c r="T20" s="59"/>
      <c r="U20" s="59"/>
      <c r="V20" s="58"/>
      <c r="W20" s="58"/>
      <c r="X20" s="59"/>
      <c r="Y20" s="59"/>
      <c r="Z20" s="58"/>
      <c r="AA20" s="58"/>
      <c r="AB20" s="59"/>
      <c r="AC20" s="59"/>
      <c r="AD20" s="58"/>
      <c r="AE20" s="58"/>
      <c r="AG20" s="12">
        <f t="shared" si="1"/>
        <v>0</v>
      </c>
      <c r="AH20" s="54">
        <f t="shared" si="2"/>
        <v>0</v>
      </c>
      <c r="AI20" s="54">
        <f t="shared" si="3"/>
        <v>0</v>
      </c>
      <c r="AJ20" s="54">
        <f t="shared" si="4"/>
        <v>0</v>
      </c>
      <c r="AK20" s="54">
        <f t="shared" si="5"/>
        <v>0</v>
      </c>
      <c r="AL20" s="55">
        <f t="shared" si="6"/>
        <v>0</v>
      </c>
    </row>
    <row r="21" ht="14.25" customHeight="1">
      <c r="A21" s="50">
        <v>13.0</v>
      </c>
      <c r="B21" s="58"/>
      <c r="C21" s="58"/>
      <c r="D21" s="59"/>
      <c r="E21" s="59"/>
      <c r="F21" s="58"/>
      <c r="G21" s="58"/>
      <c r="H21" s="59"/>
      <c r="I21" s="59"/>
      <c r="J21" s="58"/>
      <c r="K21" s="58"/>
      <c r="L21" s="59"/>
      <c r="M21" s="59"/>
      <c r="N21" s="58"/>
      <c r="O21" s="58"/>
      <c r="P21" s="59"/>
      <c r="Q21" s="59"/>
      <c r="R21" s="58"/>
      <c r="S21" s="58"/>
      <c r="T21" s="59"/>
      <c r="U21" s="59"/>
      <c r="V21" s="58"/>
      <c r="W21" s="58"/>
      <c r="X21" s="59"/>
      <c r="Y21" s="59"/>
      <c r="Z21" s="58"/>
      <c r="AA21" s="58"/>
      <c r="AB21" s="59"/>
      <c r="AC21" s="59"/>
      <c r="AD21" s="58"/>
      <c r="AE21" s="58"/>
      <c r="AG21" s="12">
        <f t="shared" si="1"/>
        <v>0</v>
      </c>
      <c r="AH21" s="54">
        <f t="shared" si="2"/>
        <v>0</v>
      </c>
      <c r="AI21" s="54">
        <f t="shared" si="3"/>
        <v>0</v>
      </c>
      <c r="AJ21" s="54">
        <f t="shared" si="4"/>
        <v>0</v>
      </c>
      <c r="AK21" s="54">
        <f t="shared" si="5"/>
        <v>0</v>
      </c>
      <c r="AL21" s="55">
        <f t="shared" si="6"/>
        <v>0</v>
      </c>
    </row>
    <row r="22" ht="14.25" customHeight="1">
      <c r="A22" s="50">
        <v>14.0</v>
      </c>
      <c r="B22" s="58"/>
      <c r="C22" s="58"/>
      <c r="D22" s="59"/>
      <c r="E22" s="59"/>
      <c r="F22" s="58"/>
      <c r="G22" s="58"/>
      <c r="H22" s="59"/>
      <c r="I22" s="59"/>
      <c r="J22" s="58"/>
      <c r="K22" s="58"/>
      <c r="L22" s="59"/>
      <c r="M22" s="59"/>
      <c r="N22" s="58"/>
      <c r="O22" s="58"/>
      <c r="P22" s="59"/>
      <c r="Q22" s="59"/>
      <c r="R22" s="58"/>
      <c r="S22" s="58"/>
      <c r="T22" s="59"/>
      <c r="U22" s="59"/>
      <c r="V22" s="58"/>
      <c r="W22" s="58"/>
      <c r="X22" s="59"/>
      <c r="Y22" s="59"/>
      <c r="Z22" s="58"/>
      <c r="AA22" s="58"/>
      <c r="AB22" s="59"/>
      <c r="AC22" s="59"/>
      <c r="AD22" s="58"/>
      <c r="AE22" s="58"/>
      <c r="AG22" s="12">
        <f t="shared" si="1"/>
        <v>0</v>
      </c>
      <c r="AH22" s="54">
        <f t="shared" si="2"/>
        <v>0</v>
      </c>
      <c r="AI22" s="54">
        <f t="shared" si="3"/>
        <v>0</v>
      </c>
      <c r="AJ22" s="54">
        <f t="shared" si="4"/>
        <v>0</v>
      </c>
      <c r="AK22" s="54">
        <f t="shared" si="5"/>
        <v>0</v>
      </c>
      <c r="AL22" s="55">
        <f t="shared" si="6"/>
        <v>0</v>
      </c>
    </row>
    <row r="23" ht="14.25" customHeight="1">
      <c r="A23" s="50">
        <v>15.0</v>
      </c>
      <c r="B23" s="58"/>
      <c r="C23" s="58"/>
      <c r="D23" s="59"/>
      <c r="E23" s="59"/>
      <c r="F23" s="58"/>
      <c r="G23" s="58"/>
      <c r="H23" s="59"/>
      <c r="I23" s="59"/>
      <c r="J23" s="58"/>
      <c r="K23" s="58"/>
      <c r="L23" s="59"/>
      <c r="M23" s="59"/>
      <c r="N23" s="58"/>
      <c r="O23" s="58"/>
      <c r="P23" s="59"/>
      <c r="Q23" s="59"/>
      <c r="R23" s="58"/>
      <c r="S23" s="58"/>
      <c r="T23" s="59"/>
      <c r="U23" s="59"/>
      <c r="V23" s="58"/>
      <c r="W23" s="58"/>
      <c r="X23" s="59"/>
      <c r="Y23" s="59"/>
      <c r="Z23" s="58"/>
      <c r="AA23" s="58"/>
      <c r="AB23" s="59"/>
      <c r="AC23" s="59"/>
      <c r="AD23" s="58"/>
      <c r="AE23" s="58"/>
      <c r="AG23" s="12">
        <f t="shared" si="1"/>
        <v>0</v>
      </c>
      <c r="AH23" s="54">
        <f t="shared" si="2"/>
        <v>0</v>
      </c>
      <c r="AI23" s="54">
        <f t="shared" si="3"/>
        <v>0</v>
      </c>
      <c r="AJ23" s="54">
        <f t="shared" si="4"/>
        <v>0</v>
      </c>
      <c r="AK23" s="54">
        <f t="shared" si="5"/>
        <v>0</v>
      </c>
      <c r="AL23" s="55">
        <f t="shared" si="6"/>
        <v>0</v>
      </c>
    </row>
    <row r="24" ht="14.25" customHeight="1">
      <c r="A24" s="50">
        <v>16.0</v>
      </c>
      <c r="B24" s="58"/>
      <c r="C24" s="58"/>
      <c r="D24" s="59"/>
      <c r="E24" s="59"/>
      <c r="F24" s="58"/>
      <c r="G24" s="58"/>
      <c r="H24" s="59"/>
      <c r="I24" s="59"/>
      <c r="J24" s="58"/>
      <c r="K24" s="58"/>
      <c r="L24" s="59"/>
      <c r="M24" s="59"/>
      <c r="N24" s="58"/>
      <c r="O24" s="58"/>
      <c r="P24" s="59"/>
      <c r="Q24" s="59"/>
      <c r="R24" s="58"/>
      <c r="S24" s="58"/>
      <c r="T24" s="59"/>
      <c r="U24" s="59"/>
      <c r="V24" s="58"/>
      <c r="W24" s="58"/>
      <c r="X24" s="59"/>
      <c r="Y24" s="59"/>
      <c r="Z24" s="58"/>
      <c r="AA24" s="58"/>
      <c r="AB24" s="59"/>
      <c r="AC24" s="59"/>
      <c r="AD24" s="58"/>
      <c r="AE24" s="58"/>
      <c r="AG24" s="12">
        <f t="shared" si="1"/>
        <v>0</v>
      </c>
      <c r="AH24" s="54">
        <f t="shared" si="2"/>
        <v>0</v>
      </c>
      <c r="AI24" s="54">
        <f t="shared" si="3"/>
        <v>0</v>
      </c>
      <c r="AJ24" s="54">
        <f t="shared" si="4"/>
        <v>0</v>
      </c>
      <c r="AK24" s="54">
        <f t="shared" si="5"/>
        <v>0</v>
      </c>
      <c r="AL24" s="55">
        <f t="shared" si="6"/>
        <v>0</v>
      </c>
    </row>
    <row r="25" ht="14.25" customHeight="1">
      <c r="A25" s="50">
        <v>17.0</v>
      </c>
      <c r="B25" s="58"/>
      <c r="C25" s="58"/>
      <c r="D25" s="59"/>
      <c r="E25" s="59"/>
      <c r="F25" s="58"/>
      <c r="G25" s="58"/>
      <c r="H25" s="59"/>
      <c r="I25" s="59"/>
      <c r="J25" s="58"/>
      <c r="K25" s="58"/>
      <c r="L25" s="59"/>
      <c r="M25" s="59"/>
      <c r="N25" s="58"/>
      <c r="O25" s="58"/>
      <c r="P25" s="59"/>
      <c r="Q25" s="59"/>
      <c r="R25" s="58"/>
      <c r="S25" s="58"/>
      <c r="T25" s="59"/>
      <c r="U25" s="59"/>
      <c r="V25" s="58"/>
      <c r="W25" s="58"/>
      <c r="X25" s="59"/>
      <c r="Y25" s="59"/>
      <c r="Z25" s="58"/>
      <c r="AA25" s="58"/>
      <c r="AB25" s="59"/>
      <c r="AC25" s="59"/>
      <c r="AD25" s="58"/>
      <c r="AE25" s="58"/>
      <c r="AG25" s="12">
        <f t="shared" si="1"/>
        <v>0</v>
      </c>
      <c r="AH25" s="54">
        <f t="shared" si="2"/>
        <v>0</v>
      </c>
      <c r="AI25" s="54">
        <f t="shared" si="3"/>
        <v>0</v>
      </c>
      <c r="AJ25" s="54">
        <f t="shared" si="4"/>
        <v>0</v>
      </c>
      <c r="AK25" s="54">
        <f t="shared" si="5"/>
        <v>0</v>
      </c>
      <c r="AL25" s="55">
        <f t="shared" si="6"/>
        <v>0</v>
      </c>
    </row>
    <row r="26" ht="14.25" customHeight="1">
      <c r="A26" s="50">
        <v>18.0</v>
      </c>
      <c r="B26" s="58"/>
      <c r="C26" s="58"/>
      <c r="D26" s="59"/>
      <c r="E26" s="59"/>
      <c r="F26" s="58"/>
      <c r="G26" s="58"/>
      <c r="H26" s="59"/>
      <c r="I26" s="59"/>
      <c r="J26" s="58"/>
      <c r="K26" s="58"/>
      <c r="L26" s="59"/>
      <c r="M26" s="59"/>
      <c r="N26" s="58"/>
      <c r="O26" s="58"/>
      <c r="P26" s="59"/>
      <c r="Q26" s="59"/>
      <c r="R26" s="58"/>
      <c r="S26" s="58"/>
      <c r="T26" s="59"/>
      <c r="U26" s="59"/>
      <c r="V26" s="58"/>
      <c r="W26" s="58"/>
      <c r="X26" s="59"/>
      <c r="Y26" s="59"/>
      <c r="Z26" s="58"/>
      <c r="AA26" s="58"/>
      <c r="AB26" s="59"/>
      <c r="AC26" s="59"/>
      <c r="AD26" s="58"/>
      <c r="AE26" s="58"/>
      <c r="AG26" s="12">
        <f t="shared" si="1"/>
        <v>0</v>
      </c>
      <c r="AH26" s="54">
        <f t="shared" si="2"/>
        <v>0</v>
      </c>
      <c r="AI26" s="54">
        <f t="shared" si="3"/>
        <v>0</v>
      </c>
      <c r="AJ26" s="54">
        <f t="shared" si="4"/>
        <v>0</v>
      </c>
      <c r="AK26" s="54">
        <f t="shared" si="5"/>
        <v>0</v>
      </c>
      <c r="AL26" s="55">
        <f t="shared" si="6"/>
        <v>0</v>
      </c>
    </row>
    <row r="27" ht="14.25" customHeight="1">
      <c r="A27" s="50">
        <v>19.0</v>
      </c>
      <c r="B27" s="58"/>
      <c r="C27" s="58"/>
      <c r="D27" s="59"/>
      <c r="E27" s="59"/>
      <c r="F27" s="58"/>
      <c r="G27" s="58"/>
      <c r="H27" s="59"/>
      <c r="I27" s="59"/>
      <c r="J27" s="58"/>
      <c r="K27" s="58"/>
      <c r="L27" s="59"/>
      <c r="M27" s="59"/>
      <c r="N27" s="58"/>
      <c r="O27" s="58"/>
      <c r="P27" s="59"/>
      <c r="Q27" s="59"/>
      <c r="R27" s="58"/>
      <c r="S27" s="58"/>
      <c r="T27" s="59"/>
      <c r="U27" s="59"/>
      <c r="V27" s="58"/>
      <c r="W27" s="58"/>
      <c r="X27" s="59"/>
      <c r="Y27" s="59"/>
      <c r="Z27" s="58"/>
      <c r="AA27" s="58"/>
      <c r="AB27" s="59"/>
      <c r="AC27" s="59"/>
      <c r="AD27" s="58"/>
      <c r="AE27" s="58"/>
      <c r="AG27" s="12">
        <f t="shared" si="1"/>
        <v>0</v>
      </c>
      <c r="AH27" s="54">
        <f t="shared" si="2"/>
        <v>0</v>
      </c>
      <c r="AI27" s="54">
        <f t="shared" si="3"/>
        <v>0</v>
      </c>
      <c r="AJ27" s="54">
        <f t="shared" si="4"/>
        <v>0</v>
      </c>
      <c r="AK27" s="54">
        <f t="shared" si="5"/>
        <v>0</v>
      </c>
      <c r="AL27" s="55">
        <f t="shared" si="6"/>
        <v>0</v>
      </c>
    </row>
    <row r="28" ht="14.25" customHeight="1">
      <c r="A28" s="50">
        <v>20.0</v>
      </c>
      <c r="B28" s="58"/>
      <c r="C28" s="58"/>
      <c r="D28" s="59"/>
      <c r="E28" s="59"/>
      <c r="F28" s="58"/>
      <c r="G28" s="58"/>
      <c r="H28" s="59"/>
      <c r="I28" s="59"/>
      <c r="J28" s="58"/>
      <c r="K28" s="58"/>
      <c r="L28" s="59"/>
      <c r="M28" s="59"/>
      <c r="N28" s="58"/>
      <c r="O28" s="58"/>
      <c r="P28" s="59"/>
      <c r="Q28" s="59"/>
      <c r="R28" s="58"/>
      <c r="S28" s="58"/>
      <c r="T28" s="59"/>
      <c r="U28" s="59"/>
      <c r="V28" s="58"/>
      <c r="W28" s="58"/>
      <c r="X28" s="59"/>
      <c r="Y28" s="59"/>
      <c r="Z28" s="58"/>
      <c r="AA28" s="58"/>
      <c r="AB28" s="59"/>
      <c r="AC28" s="59"/>
      <c r="AD28" s="58"/>
      <c r="AE28" s="58"/>
      <c r="AG28" s="12">
        <f t="shared" si="1"/>
        <v>0</v>
      </c>
      <c r="AH28" s="54">
        <f t="shared" si="2"/>
        <v>0</v>
      </c>
      <c r="AI28" s="54">
        <f t="shared" si="3"/>
        <v>0</v>
      </c>
      <c r="AJ28" s="54">
        <f t="shared" si="4"/>
        <v>0</v>
      </c>
      <c r="AK28" s="54">
        <f t="shared" si="5"/>
        <v>0</v>
      </c>
      <c r="AL28" s="55">
        <f t="shared" si="6"/>
        <v>0</v>
      </c>
    </row>
    <row r="29" ht="14.25" customHeight="1">
      <c r="A29" s="50">
        <v>21.0</v>
      </c>
      <c r="B29" s="58"/>
      <c r="C29" s="58"/>
      <c r="D29" s="59"/>
      <c r="E29" s="59"/>
      <c r="F29" s="58"/>
      <c r="G29" s="58"/>
      <c r="H29" s="59"/>
      <c r="I29" s="59"/>
      <c r="J29" s="58"/>
      <c r="K29" s="58"/>
      <c r="L29" s="59"/>
      <c r="M29" s="59"/>
      <c r="N29" s="58"/>
      <c r="O29" s="58"/>
      <c r="P29" s="59"/>
      <c r="Q29" s="59"/>
      <c r="R29" s="58"/>
      <c r="S29" s="58"/>
      <c r="T29" s="59"/>
      <c r="U29" s="59"/>
      <c r="V29" s="58"/>
      <c r="W29" s="58"/>
      <c r="X29" s="59"/>
      <c r="Y29" s="59"/>
      <c r="Z29" s="58"/>
      <c r="AA29" s="58"/>
      <c r="AB29" s="59"/>
      <c r="AC29" s="59"/>
      <c r="AD29" s="58"/>
      <c r="AE29" s="58"/>
      <c r="AG29" s="12">
        <f t="shared" si="1"/>
        <v>0</v>
      </c>
      <c r="AH29" s="54">
        <f t="shared" si="2"/>
        <v>0</v>
      </c>
      <c r="AI29" s="54">
        <f t="shared" si="3"/>
        <v>0</v>
      </c>
      <c r="AJ29" s="54">
        <f t="shared" si="4"/>
        <v>0</v>
      </c>
      <c r="AK29" s="54">
        <f t="shared" si="5"/>
        <v>0</v>
      </c>
      <c r="AL29" s="55">
        <f t="shared" si="6"/>
        <v>0</v>
      </c>
    </row>
    <row r="30" ht="14.25" customHeight="1">
      <c r="A30" s="50">
        <v>22.0</v>
      </c>
      <c r="B30" s="58"/>
      <c r="C30" s="58"/>
      <c r="D30" s="59"/>
      <c r="E30" s="59"/>
      <c r="F30" s="58"/>
      <c r="G30" s="58"/>
      <c r="H30" s="59"/>
      <c r="I30" s="59"/>
      <c r="J30" s="58"/>
      <c r="K30" s="58"/>
      <c r="L30" s="59"/>
      <c r="M30" s="59"/>
      <c r="N30" s="58"/>
      <c r="O30" s="58"/>
      <c r="P30" s="59"/>
      <c r="Q30" s="59"/>
      <c r="R30" s="58"/>
      <c r="S30" s="58"/>
      <c r="T30" s="59"/>
      <c r="U30" s="59"/>
      <c r="V30" s="58"/>
      <c r="W30" s="58"/>
      <c r="X30" s="59"/>
      <c r="Y30" s="59"/>
      <c r="Z30" s="58"/>
      <c r="AA30" s="58"/>
      <c r="AB30" s="59"/>
      <c r="AC30" s="59"/>
      <c r="AD30" s="58"/>
      <c r="AE30" s="58"/>
      <c r="AG30" s="12">
        <f t="shared" si="1"/>
        <v>0</v>
      </c>
      <c r="AH30" s="54">
        <f t="shared" si="2"/>
        <v>0</v>
      </c>
      <c r="AI30" s="54">
        <f t="shared" si="3"/>
        <v>0</v>
      </c>
      <c r="AJ30" s="54">
        <f t="shared" si="4"/>
        <v>0</v>
      </c>
      <c r="AK30" s="54">
        <f t="shared" si="5"/>
        <v>0</v>
      </c>
      <c r="AL30" s="55">
        <f t="shared" si="6"/>
        <v>0</v>
      </c>
    </row>
    <row r="31" ht="14.25" customHeight="1">
      <c r="A31" s="50">
        <v>23.0</v>
      </c>
      <c r="B31" s="58"/>
      <c r="C31" s="58"/>
      <c r="D31" s="59"/>
      <c r="E31" s="59"/>
      <c r="F31" s="58"/>
      <c r="G31" s="58"/>
      <c r="H31" s="59"/>
      <c r="I31" s="59"/>
      <c r="J31" s="58"/>
      <c r="K31" s="58"/>
      <c r="L31" s="59"/>
      <c r="M31" s="59"/>
      <c r="N31" s="58"/>
      <c r="O31" s="58"/>
      <c r="P31" s="59"/>
      <c r="Q31" s="59"/>
      <c r="R31" s="58"/>
      <c r="S31" s="58"/>
      <c r="T31" s="59"/>
      <c r="U31" s="59"/>
      <c r="V31" s="58"/>
      <c r="W31" s="58"/>
      <c r="X31" s="59"/>
      <c r="Y31" s="59"/>
      <c r="Z31" s="58"/>
      <c r="AA31" s="58"/>
      <c r="AB31" s="59"/>
      <c r="AC31" s="59"/>
      <c r="AD31" s="58"/>
      <c r="AE31" s="58"/>
      <c r="AG31" s="12">
        <f t="shared" si="1"/>
        <v>0</v>
      </c>
      <c r="AH31" s="54">
        <f t="shared" si="2"/>
        <v>0</v>
      </c>
      <c r="AI31" s="54">
        <f t="shared" si="3"/>
        <v>0</v>
      </c>
      <c r="AJ31" s="54">
        <f t="shared" si="4"/>
        <v>0</v>
      </c>
      <c r="AK31" s="54">
        <f t="shared" si="5"/>
        <v>0</v>
      </c>
      <c r="AL31" s="55">
        <f t="shared" si="6"/>
        <v>0</v>
      </c>
    </row>
    <row r="32" ht="14.25" customHeight="1">
      <c r="A32" s="50">
        <v>24.0</v>
      </c>
      <c r="B32" s="58"/>
      <c r="C32" s="58"/>
      <c r="D32" s="59"/>
      <c r="E32" s="59"/>
      <c r="F32" s="58"/>
      <c r="G32" s="58"/>
      <c r="H32" s="59"/>
      <c r="I32" s="59"/>
      <c r="J32" s="58"/>
      <c r="K32" s="58"/>
      <c r="L32" s="59"/>
      <c r="M32" s="59"/>
      <c r="N32" s="58"/>
      <c r="O32" s="58"/>
      <c r="P32" s="59"/>
      <c r="Q32" s="59"/>
      <c r="R32" s="58"/>
      <c r="S32" s="58"/>
      <c r="T32" s="59"/>
      <c r="U32" s="59"/>
      <c r="V32" s="58"/>
      <c r="W32" s="58"/>
      <c r="X32" s="59"/>
      <c r="Y32" s="59"/>
      <c r="Z32" s="58"/>
      <c r="AA32" s="58"/>
      <c r="AB32" s="59"/>
      <c r="AC32" s="59"/>
      <c r="AD32" s="58"/>
      <c r="AE32" s="58"/>
      <c r="AG32" s="12">
        <f t="shared" si="1"/>
        <v>0</v>
      </c>
      <c r="AH32" s="54">
        <f t="shared" si="2"/>
        <v>0</v>
      </c>
      <c r="AI32" s="54">
        <f t="shared" si="3"/>
        <v>0</v>
      </c>
      <c r="AJ32" s="54">
        <f t="shared" si="4"/>
        <v>0</v>
      </c>
      <c r="AK32" s="54">
        <f t="shared" si="5"/>
        <v>0</v>
      </c>
      <c r="AL32" s="55">
        <f t="shared" si="6"/>
        <v>0</v>
      </c>
    </row>
    <row r="33" ht="14.25" customHeight="1">
      <c r="A33" s="50">
        <v>25.0</v>
      </c>
      <c r="B33" s="58"/>
      <c r="C33" s="58"/>
      <c r="D33" s="59"/>
      <c r="E33" s="59"/>
      <c r="F33" s="58"/>
      <c r="G33" s="58"/>
      <c r="H33" s="59"/>
      <c r="I33" s="59"/>
      <c r="J33" s="58"/>
      <c r="K33" s="58"/>
      <c r="L33" s="59"/>
      <c r="M33" s="59"/>
      <c r="N33" s="58"/>
      <c r="O33" s="58"/>
      <c r="P33" s="59"/>
      <c r="Q33" s="59"/>
      <c r="R33" s="58"/>
      <c r="S33" s="58"/>
      <c r="T33" s="59"/>
      <c r="U33" s="59"/>
      <c r="V33" s="58"/>
      <c r="W33" s="58"/>
      <c r="X33" s="59"/>
      <c r="Y33" s="59"/>
      <c r="Z33" s="58"/>
      <c r="AA33" s="58"/>
      <c r="AB33" s="59"/>
      <c r="AC33" s="59"/>
      <c r="AD33" s="58"/>
      <c r="AE33" s="58"/>
      <c r="AG33" s="12">
        <f t="shared" si="1"/>
        <v>0</v>
      </c>
      <c r="AH33" s="54">
        <f t="shared" si="2"/>
        <v>0</v>
      </c>
      <c r="AI33" s="54">
        <f t="shared" si="3"/>
        <v>0</v>
      </c>
      <c r="AJ33" s="54">
        <f t="shared" si="4"/>
        <v>0</v>
      </c>
      <c r="AK33" s="54">
        <f t="shared" si="5"/>
        <v>0</v>
      </c>
      <c r="AL33" s="55">
        <f t="shared" si="6"/>
        <v>0</v>
      </c>
    </row>
    <row r="34" ht="14.25" customHeight="1">
      <c r="A34" s="50">
        <v>26.0</v>
      </c>
      <c r="B34" s="58"/>
      <c r="C34" s="58"/>
      <c r="D34" s="59"/>
      <c r="E34" s="59"/>
      <c r="F34" s="58"/>
      <c r="G34" s="58"/>
      <c r="H34" s="59"/>
      <c r="I34" s="59"/>
      <c r="J34" s="58"/>
      <c r="K34" s="58"/>
      <c r="L34" s="59"/>
      <c r="M34" s="59"/>
      <c r="N34" s="58"/>
      <c r="O34" s="58"/>
      <c r="P34" s="59"/>
      <c r="Q34" s="59"/>
      <c r="R34" s="58"/>
      <c r="S34" s="58"/>
      <c r="T34" s="59"/>
      <c r="U34" s="59"/>
      <c r="V34" s="58"/>
      <c r="W34" s="58"/>
      <c r="X34" s="59"/>
      <c r="Y34" s="59"/>
      <c r="Z34" s="58"/>
      <c r="AA34" s="58"/>
      <c r="AB34" s="59"/>
      <c r="AC34" s="59"/>
      <c r="AD34" s="58"/>
      <c r="AE34" s="58"/>
      <c r="AG34" s="12">
        <f t="shared" si="1"/>
        <v>0</v>
      </c>
      <c r="AH34" s="54">
        <f t="shared" si="2"/>
        <v>0</v>
      </c>
      <c r="AI34" s="54">
        <f t="shared" si="3"/>
        <v>0</v>
      </c>
      <c r="AJ34" s="54">
        <f t="shared" si="4"/>
        <v>0</v>
      </c>
      <c r="AK34" s="54">
        <f t="shared" si="5"/>
        <v>0</v>
      </c>
      <c r="AL34" s="55">
        <f t="shared" si="6"/>
        <v>0</v>
      </c>
    </row>
    <row r="35" ht="14.25" customHeight="1">
      <c r="A35" s="50">
        <v>27.0</v>
      </c>
      <c r="B35" s="58"/>
      <c r="C35" s="58"/>
      <c r="D35" s="59"/>
      <c r="E35" s="59"/>
      <c r="F35" s="58"/>
      <c r="G35" s="58"/>
      <c r="H35" s="59"/>
      <c r="I35" s="59"/>
      <c r="J35" s="58"/>
      <c r="K35" s="58"/>
      <c r="L35" s="59"/>
      <c r="M35" s="59"/>
      <c r="N35" s="58"/>
      <c r="O35" s="58"/>
      <c r="P35" s="59"/>
      <c r="Q35" s="59"/>
      <c r="R35" s="58"/>
      <c r="S35" s="58"/>
      <c r="T35" s="59"/>
      <c r="U35" s="59"/>
      <c r="V35" s="58"/>
      <c r="W35" s="58"/>
      <c r="X35" s="59"/>
      <c r="Y35" s="59"/>
      <c r="Z35" s="58"/>
      <c r="AA35" s="58"/>
      <c r="AB35" s="59"/>
      <c r="AC35" s="59"/>
      <c r="AD35" s="58"/>
      <c r="AE35" s="58"/>
      <c r="AG35" s="12">
        <f t="shared" si="1"/>
        <v>0</v>
      </c>
      <c r="AH35" s="54">
        <f t="shared" si="2"/>
        <v>0</v>
      </c>
      <c r="AI35" s="54">
        <f t="shared" si="3"/>
        <v>0</v>
      </c>
      <c r="AJ35" s="54">
        <f t="shared" si="4"/>
        <v>0</v>
      </c>
      <c r="AK35" s="54">
        <f t="shared" si="5"/>
        <v>0</v>
      </c>
      <c r="AL35" s="55">
        <f t="shared" si="6"/>
        <v>0</v>
      </c>
    </row>
    <row r="36" ht="14.25" customHeight="1">
      <c r="A36" s="50">
        <v>28.0</v>
      </c>
      <c r="B36" s="58"/>
      <c r="C36" s="58"/>
      <c r="D36" s="59"/>
      <c r="E36" s="59"/>
      <c r="F36" s="58"/>
      <c r="G36" s="58"/>
      <c r="H36" s="59"/>
      <c r="I36" s="59"/>
      <c r="J36" s="58"/>
      <c r="K36" s="58"/>
      <c r="L36" s="59"/>
      <c r="M36" s="59"/>
      <c r="N36" s="58"/>
      <c r="O36" s="58"/>
      <c r="P36" s="59"/>
      <c r="Q36" s="59"/>
      <c r="R36" s="58"/>
      <c r="S36" s="58"/>
      <c r="T36" s="59"/>
      <c r="U36" s="59"/>
      <c r="V36" s="58"/>
      <c r="W36" s="58"/>
      <c r="X36" s="59"/>
      <c r="Y36" s="59"/>
      <c r="Z36" s="58"/>
      <c r="AA36" s="58"/>
      <c r="AB36" s="59"/>
      <c r="AC36" s="59"/>
      <c r="AD36" s="58"/>
      <c r="AE36" s="58"/>
      <c r="AG36" s="12">
        <f t="shared" si="1"/>
        <v>0</v>
      </c>
      <c r="AH36" s="54">
        <f t="shared" si="2"/>
        <v>0</v>
      </c>
      <c r="AI36" s="54">
        <f t="shared" si="3"/>
        <v>0</v>
      </c>
      <c r="AJ36" s="54">
        <f t="shared" si="4"/>
        <v>0</v>
      </c>
      <c r="AK36" s="54">
        <f t="shared" si="5"/>
        <v>0</v>
      </c>
      <c r="AL36" s="55">
        <f t="shared" si="6"/>
        <v>0</v>
      </c>
    </row>
    <row r="37" ht="14.25" customHeight="1">
      <c r="A37" s="50">
        <v>29.0</v>
      </c>
      <c r="B37" s="58"/>
      <c r="C37" s="58"/>
      <c r="D37" s="59"/>
      <c r="E37" s="59"/>
      <c r="F37" s="58"/>
      <c r="G37" s="58"/>
      <c r="H37" s="59"/>
      <c r="I37" s="59"/>
      <c r="J37" s="58"/>
      <c r="K37" s="58"/>
      <c r="L37" s="59"/>
      <c r="M37" s="59"/>
      <c r="N37" s="58"/>
      <c r="O37" s="58"/>
      <c r="P37" s="59"/>
      <c r="Q37" s="59"/>
      <c r="R37" s="58"/>
      <c r="S37" s="58"/>
      <c r="T37" s="59"/>
      <c r="U37" s="59"/>
      <c r="V37" s="58"/>
      <c r="W37" s="58"/>
      <c r="X37" s="59"/>
      <c r="Y37" s="59"/>
      <c r="Z37" s="58"/>
      <c r="AA37" s="58"/>
      <c r="AB37" s="59"/>
      <c r="AC37" s="59"/>
      <c r="AD37" s="58"/>
      <c r="AE37" s="58"/>
      <c r="AG37" s="12">
        <f t="shared" si="1"/>
        <v>0</v>
      </c>
      <c r="AH37" s="54">
        <f t="shared" si="2"/>
        <v>0</v>
      </c>
      <c r="AI37" s="54">
        <f t="shared" si="3"/>
        <v>0</v>
      </c>
      <c r="AJ37" s="54">
        <f t="shared" si="4"/>
        <v>0</v>
      </c>
      <c r="AK37" s="54">
        <f t="shared" si="5"/>
        <v>0</v>
      </c>
      <c r="AL37" s="55">
        <f t="shared" si="6"/>
        <v>0</v>
      </c>
    </row>
    <row r="38" ht="14.25" customHeight="1">
      <c r="A38" s="50">
        <v>30.0</v>
      </c>
      <c r="B38" s="58"/>
      <c r="C38" s="58"/>
      <c r="D38" s="59"/>
      <c r="E38" s="59"/>
      <c r="F38" s="58"/>
      <c r="G38" s="58"/>
      <c r="H38" s="59"/>
      <c r="I38" s="59"/>
      <c r="J38" s="58"/>
      <c r="K38" s="58"/>
      <c r="L38" s="59"/>
      <c r="M38" s="59"/>
      <c r="N38" s="58"/>
      <c r="O38" s="58"/>
      <c r="P38" s="59"/>
      <c r="Q38" s="59"/>
      <c r="R38" s="58"/>
      <c r="S38" s="58"/>
      <c r="T38" s="59"/>
      <c r="U38" s="59"/>
      <c r="V38" s="58"/>
      <c r="W38" s="58"/>
      <c r="X38" s="59"/>
      <c r="Y38" s="59"/>
      <c r="Z38" s="58"/>
      <c r="AA38" s="58"/>
      <c r="AB38" s="59"/>
      <c r="AC38" s="59"/>
      <c r="AD38" s="58"/>
      <c r="AE38" s="58"/>
      <c r="AG38" s="12">
        <f t="shared" si="1"/>
        <v>0</v>
      </c>
      <c r="AH38" s="54">
        <f t="shared" si="2"/>
        <v>0</v>
      </c>
      <c r="AI38" s="54">
        <f t="shared" si="3"/>
        <v>0</v>
      </c>
      <c r="AJ38" s="54">
        <f t="shared" si="4"/>
        <v>0</v>
      </c>
      <c r="AK38" s="54">
        <f t="shared" si="5"/>
        <v>0</v>
      </c>
      <c r="AL38" s="55">
        <f t="shared" si="6"/>
        <v>0</v>
      </c>
    </row>
    <row r="39" ht="14.25" customHeight="1">
      <c r="A39" s="50">
        <v>31.0</v>
      </c>
      <c r="B39" s="58"/>
      <c r="C39" s="58"/>
      <c r="D39" s="59"/>
      <c r="E39" s="59"/>
      <c r="F39" s="58"/>
      <c r="G39" s="58"/>
      <c r="H39" s="59"/>
      <c r="I39" s="59"/>
      <c r="J39" s="58"/>
      <c r="K39" s="58"/>
      <c r="L39" s="59"/>
      <c r="M39" s="59"/>
      <c r="N39" s="58"/>
      <c r="O39" s="58"/>
      <c r="P39" s="59"/>
      <c r="Q39" s="59"/>
      <c r="R39" s="58"/>
      <c r="S39" s="58"/>
      <c r="T39" s="59"/>
      <c r="U39" s="59"/>
      <c r="V39" s="58"/>
      <c r="W39" s="58"/>
      <c r="X39" s="59"/>
      <c r="Y39" s="59"/>
      <c r="Z39" s="58"/>
      <c r="AA39" s="58"/>
      <c r="AB39" s="59"/>
      <c r="AC39" s="59"/>
      <c r="AD39" s="58"/>
      <c r="AE39" s="58"/>
      <c r="AG39" s="12">
        <f t="shared" si="1"/>
        <v>0</v>
      </c>
      <c r="AH39" s="54">
        <f t="shared" si="2"/>
        <v>0</v>
      </c>
      <c r="AI39" s="54">
        <f t="shared" si="3"/>
        <v>0</v>
      </c>
      <c r="AJ39" s="54">
        <f t="shared" si="4"/>
        <v>0</v>
      </c>
      <c r="AK39" s="54">
        <f t="shared" si="5"/>
        <v>0</v>
      </c>
      <c r="AL39" s="55">
        <f t="shared" si="6"/>
        <v>0</v>
      </c>
    </row>
    <row r="40" ht="14.25" customHeight="1">
      <c r="A40" s="50">
        <v>32.0</v>
      </c>
      <c r="B40" s="58"/>
      <c r="C40" s="58"/>
      <c r="D40" s="59"/>
      <c r="E40" s="59"/>
      <c r="F40" s="58"/>
      <c r="G40" s="58"/>
      <c r="H40" s="59"/>
      <c r="I40" s="59"/>
      <c r="J40" s="58"/>
      <c r="K40" s="58"/>
      <c r="L40" s="59"/>
      <c r="M40" s="59"/>
      <c r="N40" s="58"/>
      <c r="O40" s="58"/>
      <c r="P40" s="59"/>
      <c r="Q40" s="59"/>
      <c r="R40" s="58"/>
      <c r="S40" s="58"/>
      <c r="T40" s="59"/>
      <c r="U40" s="59"/>
      <c r="V40" s="58"/>
      <c r="W40" s="58"/>
      <c r="X40" s="59"/>
      <c r="Y40" s="59"/>
      <c r="Z40" s="58"/>
      <c r="AA40" s="58"/>
      <c r="AB40" s="59"/>
      <c r="AC40" s="59"/>
      <c r="AD40" s="58"/>
      <c r="AE40" s="58"/>
      <c r="AG40" s="12">
        <f t="shared" si="1"/>
        <v>0</v>
      </c>
      <c r="AH40" s="54">
        <f t="shared" si="2"/>
        <v>0</v>
      </c>
      <c r="AI40" s="54">
        <f t="shared" si="3"/>
        <v>0</v>
      </c>
      <c r="AJ40" s="54">
        <f t="shared" si="4"/>
        <v>0</v>
      </c>
      <c r="AK40" s="54">
        <f t="shared" si="5"/>
        <v>0</v>
      </c>
      <c r="AL40" s="55">
        <f t="shared" si="6"/>
        <v>0</v>
      </c>
    </row>
    <row r="41" ht="14.25" customHeight="1">
      <c r="A41" s="50">
        <v>33.0</v>
      </c>
      <c r="B41" s="58"/>
      <c r="C41" s="58"/>
      <c r="D41" s="59"/>
      <c r="E41" s="59"/>
      <c r="F41" s="58"/>
      <c r="G41" s="58"/>
      <c r="H41" s="59"/>
      <c r="I41" s="59"/>
      <c r="J41" s="58"/>
      <c r="K41" s="58"/>
      <c r="L41" s="59"/>
      <c r="M41" s="59"/>
      <c r="N41" s="58"/>
      <c r="O41" s="58"/>
      <c r="P41" s="59"/>
      <c r="Q41" s="59"/>
      <c r="R41" s="58"/>
      <c r="S41" s="58"/>
      <c r="T41" s="59"/>
      <c r="U41" s="59"/>
      <c r="V41" s="58"/>
      <c r="W41" s="58"/>
      <c r="X41" s="59"/>
      <c r="Y41" s="59"/>
      <c r="Z41" s="58"/>
      <c r="AA41" s="58"/>
      <c r="AB41" s="59"/>
      <c r="AC41" s="59"/>
      <c r="AD41" s="58"/>
      <c r="AE41" s="58"/>
      <c r="AG41" s="12">
        <f t="shared" si="1"/>
        <v>0</v>
      </c>
      <c r="AH41" s="54">
        <f t="shared" si="2"/>
        <v>0</v>
      </c>
      <c r="AI41" s="54">
        <f t="shared" si="3"/>
        <v>0</v>
      </c>
      <c r="AJ41" s="54">
        <f t="shared" si="4"/>
        <v>0</v>
      </c>
      <c r="AK41" s="54">
        <f t="shared" si="5"/>
        <v>0</v>
      </c>
      <c r="AL41" s="55">
        <f t="shared" si="6"/>
        <v>0</v>
      </c>
    </row>
    <row r="42" ht="14.25" customHeight="1">
      <c r="A42" s="50">
        <v>34.0</v>
      </c>
      <c r="B42" s="58"/>
      <c r="C42" s="58"/>
      <c r="D42" s="59"/>
      <c r="E42" s="59"/>
      <c r="F42" s="58"/>
      <c r="G42" s="58"/>
      <c r="H42" s="59"/>
      <c r="I42" s="59"/>
      <c r="J42" s="58"/>
      <c r="K42" s="58"/>
      <c r="L42" s="59"/>
      <c r="M42" s="59"/>
      <c r="N42" s="58"/>
      <c r="O42" s="58"/>
      <c r="P42" s="59"/>
      <c r="Q42" s="59"/>
      <c r="R42" s="58"/>
      <c r="S42" s="58"/>
      <c r="T42" s="59"/>
      <c r="U42" s="59"/>
      <c r="V42" s="58"/>
      <c r="W42" s="58"/>
      <c r="X42" s="59"/>
      <c r="Y42" s="59"/>
      <c r="Z42" s="58"/>
      <c r="AA42" s="58"/>
      <c r="AB42" s="59"/>
      <c r="AC42" s="59"/>
      <c r="AD42" s="58"/>
      <c r="AE42" s="58"/>
      <c r="AG42" s="12">
        <f t="shared" si="1"/>
        <v>0</v>
      </c>
      <c r="AH42" s="54">
        <f t="shared" si="2"/>
        <v>0</v>
      </c>
      <c r="AI42" s="54">
        <f t="shared" si="3"/>
        <v>0</v>
      </c>
      <c r="AJ42" s="54">
        <f t="shared" si="4"/>
        <v>0</v>
      </c>
      <c r="AK42" s="54">
        <f t="shared" si="5"/>
        <v>0</v>
      </c>
      <c r="AL42" s="55">
        <f t="shared" si="6"/>
        <v>0</v>
      </c>
    </row>
    <row r="43" ht="14.25" customHeight="1">
      <c r="A43" s="50">
        <v>35.0</v>
      </c>
      <c r="B43" s="58"/>
      <c r="C43" s="58"/>
      <c r="D43" s="59"/>
      <c r="E43" s="59"/>
      <c r="F43" s="58"/>
      <c r="G43" s="58"/>
      <c r="H43" s="59"/>
      <c r="I43" s="59"/>
      <c r="J43" s="58"/>
      <c r="K43" s="58"/>
      <c r="L43" s="59"/>
      <c r="M43" s="59"/>
      <c r="N43" s="58"/>
      <c r="O43" s="58"/>
      <c r="P43" s="59"/>
      <c r="Q43" s="59"/>
      <c r="R43" s="58"/>
      <c r="S43" s="58"/>
      <c r="T43" s="59"/>
      <c r="U43" s="59"/>
      <c r="V43" s="58"/>
      <c r="W43" s="58"/>
      <c r="X43" s="59"/>
      <c r="Y43" s="59"/>
      <c r="Z43" s="58"/>
      <c r="AA43" s="58"/>
      <c r="AB43" s="59"/>
      <c r="AC43" s="59"/>
      <c r="AD43" s="58"/>
      <c r="AE43" s="58"/>
      <c r="AG43" s="12">
        <f t="shared" si="1"/>
        <v>0</v>
      </c>
      <c r="AH43" s="54">
        <f t="shared" si="2"/>
        <v>0</v>
      </c>
      <c r="AI43" s="54">
        <f t="shared" si="3"/>
        <v>0</v>
      </c>
      <c r="AJ43" s="54">
        <f t="shared" si="4"/>
        <v>0</v>
      </c>
      <c r="AK43" s="54">
        <f t="shared" si="5"/>
        <v>0</v>
      </c>
      <c r="AL43" s="55">
        <f t="shared" si="6"/>
        <v>0</v>
      </c>
    </row>
    <row r="44" ht="14.25" customHeight="1">
      <c r="A44" s="50">
        <v>36.0</v>
      </c>
      <c r="B44" s="58"/>
      <c r="C44" s="58"/>
      <c r="D44" s="59"/>
      <c r="E44" s="59"/>
      <c r="F44" s="58"/>
      <c r="G44" s="58"/>
      <c r="H44" s="59"/>
      <c r="I44" s="59"/>
      <c r="J44" s="58"/>
      <c r="K44" s="58"/>
      <c r="L44" s="59"/>
      <c r="M44" s="59"/>
      <c r="N44" s="58"/>
      <c r="O44" s="58"/>
      <c r="P44" s="59"/>
      <c r="Q44" s="59"/>
      <c r="R44" s="58"/>
      <c r="S44" s="58"/>
      <c r="T44" s="59"/>
      <c r="U44" s="59"/>
      <c r="V44" s="58"/>
      <c r="W44" s="58"/>
      <c r="X44" s="59"/>
      <c r="Y44" s="59"/>
      <c r="Z44" s="58"/>
      <c r="AA44" s="58"/>
      <c r="AB44" s="59"/>
      <c r="AC44" s="59"/>
      <c r="AD44" s="58"/>
      <c r="AE44" s="58"/>
      <c r="AG44" s="12">
        <f t="shared" si="1"/>
        <v>0</v>
      </c>
      <c r="AH44" s="54">
        <f t="shared" si="2"/>
        <v>0</v>
      </c>
      <c r="AI44" s="54">
        <f t="shared" si="3"/>
        <v>0</v>
      </c>
      <c r="AJ44" s="54">
        <f t="shared" si="4"/>
        <v>0</v>
      </c>
      <c r="AK44" s="54">
        <f t="shared" si="5"/>
        <v>0</v>
      </c>
      <c r="AL44" s="55">
        <f t="shared" si="6"/>
        <v>0</v>
      </c>
    </row>
    <row r="45" ht="14.25" customHeight="1">
      <c r="A45" s="50">
        <v>37.0</v>
      </c>
      <c r="B45" s="58"/>
      <c r="C45" s="58"/>
      <c r="D45" s="59"/>
      <c r="E45" s="59"/>
      <c r="F45" s="58"/>
      <c r="G45" s="58"/>
      <c r="H45" s="59"/>
      <c r="I45" s="59"/>
      <c r="J45" s="58"/>
      <c r="K45" s="58"/>
      <c r="L45" s="59"/>
      <c r="M45" s="59"/>
      <c r="N45" s="58"/>
      <c r="O45" s="58"/>
      <c r="P45" s="59"/>
      <c r="Q45" s="59"/>
      <c r="R45" s="58"/>
      <c r="S45" s="58"/>
      <c r="T45" s="59"/>
      <c r="U45" s="59"/>
      <c r="V45" s="58"/>
      <c r="W45" s="58"/>
      <c r="X45" s="59"/>
      <c r="Y45" s="59"/>
      <c r="Z45" s="58"/>
      <c r="AA45" s="58"/>
      <c r="AB45" s="59"/>
      <c r="AC45" s="59"/>
      <c r="AD45" s="58"/>
      <c r="AE45" s="58"/>
      <c r="AG45" s="12">
        <f t="shared" si="1"/>
        <v>0</v>
      </c>
      <c r="AH45" s="54">
        <f t="shared" si="2"/>
        <v>0</v>
      </c>
      <c r="AI45" s="54">
        <f t="shared" si="3"/>
        <v>0</v>
      </c>
      <c r="AJ45" s="54">
        <f t="shared" si="4"/>
        <v>0</v>
      </c>
      <c r="AK45" s="54">
        <f t="shared" si="5"/>
        <v>0</v>
      </c>
      <c r="AL45" s="55">
        <f t="shared" si="6"/>
        <v>0</v>
      </c>
    </row>
    <row r="46" ht="14.25" customHeight="1">
      <c r="A46" s="50">
        <v>38.0</v>
      </c>
      <c r="B46" s="58"/>
      <c r="C46" s="58"/>
      <c r="D46" s="59"/>
      <c r="E46" s="59"/>
      <c r="F46" s="58"/>
      <c r="G46" s="58"/>
      <c r="H46" s="59"/>
      <c r="I46" s="59"/>
      <c r="J46" s="58"/>
      <c r="K46" s="58"/>
      <c r="L46" s="59"/>
      <c r="M46" s="59"/>
      <c r="N46" s="58"/>
      <c r="O46" s="58"/>
      <c r="P46" s="59"/>
      <c r="Q46" s="59"/>
      <c r="R46" s="58"/>
      <c r="S46" s="58"/>
      <c r="T46" s="59"/>
      <c r="U46" s="59"/>
      <c r="V46" s="58"/>
      <c r="W46" s="58"/>
      <c r="X46" s="59"/>
      <c r="Y46" s="59"/>
      <c r="Z46" s="58"/>
      <c r="AA46" s="58"/>
      <c r="AB46" s="59"/>
      <c r="AC46" s="59"/>
      <c r="AD46" s="58"/>
      <c r="AE46" s="58"/>
      <c r="AG46" s="12">
        <f t="shared" si="1"/>
        <v>0</v>
      </c>
      <c r="AH46" s="54">
        <f t="shared" si="2"/>
        <v>0</v>
      </c>
      <c r="AI46" s="54">
        <f t="shared" si="3"/>
        <v>0</v>
      </c>
      <c r="AJ46" s="54">
        <f t="shared" si="4"/>
        <v>0</v>
      </c>
      <c r="AK46" s="54">
        <f t="shared" si="5"/>
        <v>0</v>
      </c>
      <c r="AL46" s="55">
        <f t="shared" si="6"/>
        <v>0</v>
      </c>
    </row>
    <row r="47" ht="14.25" customHeight="1">
      <c r="A47" s="50">
        <v>39.0</v>
      </c>
      <c r="B47" s="58"/>
      <c r="C47" s="58"/>
      <c r="D47" s="59"/>
      <c r="E47" s="59"/>
      <c r="F47" s="58"/>
      <c r="G47" s="58"/>
      <c r="H47" s="59"/>
      <c r="I47" s="59"/>
      <c r="J47" s="58"/>
      <c r="K47" s="58"/>
      <c r="L47" s="59"/>
      <c r="M47" s="59"/>
      <c r="N47" s="58"/>
      <c r="O47" s="58"/>
      <c r="P47" s="59"/>
      <c r="Q47" s="59"/>
      <c r="R47" s="58"/>
      <c r="S47" s="58"/>
      <c r="T47" s="59"/>
      <c r="U47" s="59"/>
      <c r="V47" s="58"/>
      <c r="W47" s="58"/>
      <c r="X47" s="59"/>
      <c r="Y47" s="59"/>
      <c r="Z47" s="58"/>
      <c r="AA47" s="58"/>
      <c r="AB47" s="59"/>
      <c r="AC47" s="59"/>
      <c r="AD47" s="58"/>
      <c r="AE47" s="58"/>
      <c r="AG47" s="12">
        <f t="shared" si="1"/>
        <v>0</v>
      </c>
      <c r="AH47" s="54">
        <f t="shared" si="2"/>
        <v>0</v>
      </c>
      <c r="AI47" s="54">
        <f t="shared" si="3"/>
        <v>0</v>
      </c>
      <c r="AJ47" s="54">
        <f t="shared" si="4"/>
        <v>0</v>
      </c>
      <c r="AK47" s="54">
        <f t="shared" si="5"/>
        <v>0</v>
      </c>
      <c r="AL47" s="55">
        <f t="shared" si="6"/>
        <v>0</v>
      </c>
    </row>
    <row r="48" ht="14.25" customHeight="1">
      <c r="A48" s="50">
        <v>40.0</v>
      </c>
      <c r="B48" s="58"/>
      <c r="C48" s="58"/>
      <c r="D48" s="59"/>
      <c r="E48" s="59"/>
      <c r="F48" s="58"/>
      <c r="G48" s="58"/>
      <c r="H48" s="59"/>
      <c r="I48" s="59"/>
      <c r="J48" s="58"/>
      <c r="K48" s="58"/>
      <c r="L48" s="59"/>
      <c r="M48" s="59"/>
      <c r="N48" s="58"/>
      <c r="O48" s="58"/>
      <c r="P48" s="59"/>
      <c r="Q48" s="59"/>
      <c r="R48" s="58"/>
      <c r="S48" s="58"/>
      <c r="T48" s="59"/>
      <c r="U48" s="59"/>
      <c r="V48" s="58"/>
      <c r="W48" s="58"/>
      <c r="X48" s="59"/>
      <c r="Y48" s="59"/>
      <c r="Z48" s="58"/>
      <c r="AA48" s="58"/>
      <c r="AB48" s="59"/>
      <c r="AC48" s="59"/>
      <c r="AD48" s="58"/>
      <c r="AE48" s="58"/>
      <c r="AG48" s="12">
        <f t="shared" si="1"/>
        <v>0</v>
      </c>
      <c r="AH48" s="54">
        <f t="shared" si="2"/>
        <v>0</v>
      </c>
      <c r="AI48" s="54">
        <f t="shared" si="3"/>
        <v>0</v>
      </c>
      <c r="AJ48" s="54">
        <f t="shared" si="4"/>
        <v>0</v>
      </c>
      <c r="AK48" s="54">
        <f t="shared" si="5"/>
        <v>0</v>
      </c>
      <c r="AL48" s="55">
        <f t="shared" si="6"/>
        <v>0</v>
      </c>
    </row>
    <row r="49" ht="14.25" customHeight="1">
      <c r="A49" s="50">
        <v>41.0</v>
      </c>
      <c r="B49" s="58"/>
      <c r="C49" s="58"/>
      <c r="D49" s="59"/>
      <c r="E49" s="59"/>
      <c r="F49" s="58"/>
      <c r="G49" s="58"/>
      <c r="H49" s="59"/>
      <c r="I49" s="59"/>
      <c r="J49" s="58"/>
      <c r="K49" s="58"/>
      <c r="L49" s="59"/>
      <c r="M49" s="59"/>
      <c r="N49" s="58"/>
      <c r="O49" s="58"/>
      <c r="P49" s="59"/>
      <c r="Q49" s="59"/>
      <c r="R49" s="58"/>
      <c r="S49" s="58"/>
      <c r="T49" s="59"/>
      <c r="U49" s="59"/>
      <c r="V49" s="58"/>
      <c r="W49" s="58"/>
      <c r="X49" s="59"/>
      <c r="Y49" s="59"/>
      <c r="Z49" s="58"/>
      <c r="AA49" s="58"/>
      <c r="AB49" s="59"/>
      <c r="AC49" s="59"/>
      <c r="AD49" s="58"/>
      <c r="AE49" s="58"/>
      <c r="AG49" s="12">
        <f t="shared" si="1"/>
        <v>0</v>
      </c>
      <c r="AH49" s="54">
        <f t="shared" si="2"/>
        <v>0</v>
      </c>
      <c r="AI49" s="54">
        <f t="shared" si="3"/>
        <v>0</v>
      </c>
      <c r="AJ49" s="54">
        <f t="shared" si="4"/>
        <v>0</v>
      </c>
      <c r="AK49" s="54">
        <f t="shared" si="5"/>
        <v>0</v>
      </c>
      <c r="AL49" s="55">
        <f t="shared" si="6"/>
        <v>0</v>
      </c>
    </row>
    <row r="50" ht="14.25" customHeight="1">
      <c r="A50" s="50">
        <v>42.0</v>
      </c>
      <c r="B50" s="58"/>
      <c r="C50" s="58"/>
      <c r="D50" s="59"/>
      <c r="E50" s="59"/>
      <c r="F50" s="58"/>
      <c r="G50" s="58"/>
      <c r="H50" s="59"/>
      <c r="I50" s="59"/>
      <c r="J50" s="58"/>
      <c r="K50" s="58"/>
      <c r="L50" s="59"/>
      <c r="M50" s="59"/>
      <c r="N50" s="58"/>
      <c r="O50" s="58"/>
      <c r="P50" s="59"/>
      <c r="Q50" s="59"/>
      <c r="R50" s="58"/>
      <c r="S50" s="58"/>
      <c r="T50" s="59"/>
      <c r="U50" s="59"/>
      <c r="V50" s="58"/>
      <c r="W50" s="58"/>
      <c r="X50" s="59"/>
      <c r="Y50" s="59"/>
      <c r="Z50" s="58"/>
      <c r="AA50" s="58"/>
      <c r="AB50" s="59"/>
      <c r="AC50" s="59"/>
      <c r="AD50" s="58"/>
      <c r="AE50" s="58"/>
      <c r="AG50" s="12">
        <f t="shared" si="1"/>
        <v>0</v>
      </c>
      <c r="AH50" s="54">
        <f t="shared" si="2"/>
        <v>0</v>
      </c>
      <c r="AI50" s="54">
        <f t="shared" si="3"/>
        <v>0</v>
      </c>
      <c r="AJ50" s="54">
        <f t="shared" si="4"/>
        <v>0</v>
      </c>
      <c r="AK50" s="54">
        <f t="shared" si="5"/>
        <v>0</v>
      </c>
      <c r="AL50" s="55">
        <f t="shared" si="6"/>
        <v>0</v>
      </c>
    </row>
    <row r="51" ht="14.25" customHeight="1">
      <c r="A51" s="50">
        <v>43.0</v>
      </c>
      <c r="B51" s="58"/>
      <c r="C51" s="58"/>
      <c r="D51" s="59"/>
      <c r="E51" s="59"/>
      <c r="F51" s="58"/>
      <c r="G51" s="58"/>
      <c r="H51" s="59"/>
      <c r="I51" s="59"/>
      <c r="J51" s="58"/>
      <c r="K51" s="58"/>
      <c r="L51" s="59"/>
      <c r="M51" s="59"/>
      <c r="N51" s="58"/>
      <c r="O51" s="58"/>
      <c r="P51" s="59"/>
      <c r="Q51" s="59"/>
      <c r="R51" s="58"/>
      <c r="S51" s="58"/>
      <c r="T51" s="59"/>
      <c r="U51" s="59"/>
      <c r="V51" s="58"/>
      <c r="W51" s="58"/>
      <c r="X51" s="59"/>
      <c r="Y51" s="59"/>
      <c r="Z51" s="58"/>
      <c r="AA51" s="58"/>
      <c r="AB51" s="59"/>
      <c r="AC51" s="59"/>
      <c r="AD51" s="58"/>
      <c r="AE51" s="58"/>
      <c r="AG51" s="12">
        <f t="shared" si="1"/>
        <v>0</v>
      </c>
      <c r="AH51" s="54">
        <f t="shared" si="2"/>
        <v>0</v>
      </c>
      <c r="AI51" s="54">
        <f t="shared" si="3"/>
        <v>0</v>
      </c>
      <c r="AJ51" s="54">
        <f t="shared" si="4"/>
        <v>0</v>
      </c>
      <c r="AK51" s="54">
        <f t="shared" si="5"/>
        <v>0</v>
      </c>
      <c r="AL51" s="55">
        <f t="shared" si="6"/>
        <v>0</v>
      </c>
    </row>
    <row r="52" ht="14.25" customHeight="1">
      <c r="A52" s="50">
        <v>44.0</v>
      </c>
      <c r="B52" s="58"/>
      <c r="C52" s="58"/>
      <c r="D52" s="59"/>
      <c r="E52" s="59"/>
      <c r="F52" s="58"/>
      <c r="G52" s="58"/>
      <c r="H52" s="59"/>
      <c r="I52" s="59"/>
      <c r="J52" s="58"/>
      <c r="K52" s="58"/>
      <c r="L52" s="59"/>
      <c r="M52" s="59"/>
      <c r="N52" s="58"/>
      <c r="O52" s="58"/>
      <c r="P52" s="59"/>
      <c r="Q52" s="59"/>
      <c r="R52" s="58"/>
      <c r="S52" s="58"/>
      <c r="T52" s="59"/>
      <c r="U52" s="59"/>
      <c r="V52" s="58"/>
      <c r="W52" s="58"/>
      <c r="X52" s="59"/>
      <c r="Y52" s="59"/>
      <c r="Z52" s="58"/>
      <c r="AA52" s="58"/>
      <c r="AB52" s="59"/>
      <c r="AC52" s="59"/>
      <c r="AD52" s="58"/>
      <c r="AE52" s="58"/>
      <c r="AG52" s="12">
        <f t="shared" si="1"/>
        <v>0</v>
      </c>
      <c r="AH52" s="54">
        <f t="shared" si="2"/>
        <v>0</v>
      </c>
      <c r="AI52" s="54">
        <f t="shared" si="3"/>
        <v>0</v>
      </c>
      <c r="AJ52" s="54">
        <f t="shared" si="4"/>
        <v>0</v>
      </c>
      <c r="AK52" s="54">
        <f t="shared" si="5"/>
        <v>0</v>
      </c>
      <c r="AL52" s="55">
        <f t="shared" si="6"/>
        <v>0</v>
      </c>
    </row>
    <row r="53" ht="14.25" customHeight="1">
      <c r="A53" s="50">
        <v>45.0</v>
      </c>
      <c r="B53" s="58"/>
      <c r="C53" s="58"/>
      <c r="D53" s="59"/>
      <c r="E53" s="59"/>
      <c r="F53" s="58"/>
      <c r="G53" s="58"/>
      <c r="H53" s="59"/>
      <c r="I53" s="59"/>
      <c r="J53" s="58"/>
      <c r="K53" s="58"/>
      <c r="L53" s="59"/>
      <c r="M53" s="59"/>
      <c r="N53" s="58"/>
      <c r="O53" s="58"/>
      <c r="P53" s="59"/>
      <c r="Q53" s="59"/>
      <c r="R53" s="58"/>
      <c r="S53" s="58"/>
      <c r="T53" s="59"/>
      <c r="U53" s="59"/>
      <c r="V53" s="58"/>
      <c r="W53" s="58"/>
      <c r="X53" s="59"/>
      <c r="Y53" s="59"/>
      <c r="Z53" s="58"/>
      <c r="AA53" s="58"/>
      <c r="AB53" s="59"/>
      <c r="AC53" s="59"/>
      <c r="AD53" s="58"/>
      <c r="AE53" s="58"/>
      <c r="AG53" s="12">
        <f t="shared" si="1"/>
        <v>0</v>
      </c>
      <c r="AH53" s="54">
        <f t="shared" si="2"/>
        <v>0</v>
      </c>
      <c r="AI53" s="54">
        <f t="shared" si="3"/>
        <v>0</v>
      </c>
      <c r="AJ53" s="54">
        <f t="shared" si="4"/>
        <v>0</v>
      </c>
      <c r="AK53" s="54">
        <f t="shared" si="5"/>
        <v>0</v>
      </c>
      <c r="AL53" s="55">
        <f t="shared" si="6"/>
        <v>0</v>
      </c>
    </row>
    <row r="54" ht="14.25" customHeight="1">
      <c r="A54" s="50">
        <v>46.0</v>
      </c>
      <c r="B54" s="58"/>
      <c r="C54" s="58"/>
      <c r="D54" s="59"/>
      <c r="E54" s="59"/>
      <c r="F54" s="58"/>
      <c r="G54" s="58"/>
      <c r="H54" s="59"/>
      <c r="I54" s="59"/>
      <c r="J54" s="58"/>
      <c r="K54" s="58"/>
      <c r="L54" s="59"/>
      <c r="M54" s="59"/>
      <c r="N54" s="58"/>
      <c r="O54" s="58"/>
      <c r="P54" s="59"/>
      <c r="Q54" s="59"/>
      <c r="R54" s="58"/>
      <c r="S54" s="58"/>
      <c r="T54" s="59"/>
      <c r="U54" s="59"/>
      <c r="V54" s="58"/>
      <c r="W54" s="58"/>
      <c r="X54" s="59"/>
      <c r="Y54" s="59"/>
      <c r="Z54" s="58"/>
      <c r="AA54" s="58"/>
      <c r="AB54" s="59"/>
      <c r="AC54" s="59"/>
      <c r="AD54" s="58"/>
      <c r="AE54" s="58"/>
      <c r="AG54" s="12">
        <f t="shared" si="1"/>
        <v>0</v>
      </c>
      <c r="AH54" s="54">
        <f t="shared" si="2"/>
        <v>0</v>
      </c>
      <c r="AI54" s="54">
        <f t="shared" si="3"/>
        <v>0</v>
      </c>
      <c r="AJ54" s="54">
        <f t="shared" si="4"/>
        <v>0</v>
      </c>
      <c r="AK54" s="54">
        <f t="shared" si="5"/>
        <v>0</v>
      </c>
      <c r="AL54" s="55">
        <f t="shared" si="6"/>
        <v>0</v>
      </c>
    </row>
    <row r="55" ht="14.25" customHeight="1">
      <c r="A55" s="50">
        <v>47.0</v>
      </c>
      <c r="B55" s="58"/>
      <c r="C55" s="58"/>
      <c r="D55" s="59"/>
      <c r="E55" s="59"/>
      <c r="F55" s="58"/>
      <c r="G55" s="58"/>
      <c r="H55" s="59"/>
      <c r="I55" s="59"/>
      <c r="J55" s="58"/>
      <c r="K55" s="58"/>
      <c r="L55" s="59"/>
      <c r="M55" s="59"/>
      <c r="N55" s="58"/>
      <c r="O55" s="58"/>
      <c r="P55" s="59"/>
      <c r="Q55" s="59"/>
      <c r="R55" s="58"/>
      <c r="S55" s="58"/>
      <c r="T55" s="59"/>
      <c r="U55" s="59"/>
      <c r="V55" s="58"/>
      <c r="W55" s="58"/>
      <c r="X55" s="59"/>
      <c r="Y55" s="59"/>
      <c r="Z55" s="58"/>
      <c r="AA55" s="58"/>
      <c r="AB55" s="59"/>
      <c r="AC55" s="59"/>
      <c r="AD55" s="58"/>
      <c r="AE55" s="58"/>
      <c r="AG55" s="12">
        <f t="shared" si="1"/>
        <v>0</v>
      </c>
      <c r="AH55" s="54">
        <f t="shared" si="2"/>
        <v>0</v>
      </c>
      <c r="AI55" s="54">
        <f t="shared" si="3"/>
        <v>0</v>
      </c>
      <c r="AJ55" s="54">
        <f t="shared" si="4"/>
        <v>0</v>
      </c>
      <c r="AK55" s="54">
        <f t="shared" si="5"/>
        <v>0</v>
      </c>
      <c r="AL55" s="55">
        <f t="shared" si="6"/>
        <v>0</v>
      </c>
    </row>
    <row r="56" ht="14.25" customHeight="1">
      <c r="A56" s="50">
        <v>48.0</v>
      </c>
      <c r="B56" s="58"/>
      <c r="C56" s="58"/>
      <c r="D56" s="59"/>
      <c r="E56" s="59"/>
      <c r="F56" s="58"/>
      <c r="G56" s="58"/>
      <c r="H56" s="59"/>
      <c r="I56" s="59"/>
      <c r="J56" s="58"/>
      <c r="K56" s="58"/>
      <c r="L56" s="59"/>
      <c r="M56" s="59"/>
      <c r="N56" s="58"/>
      <c r="O56" s="58"/>
      <c r="P56" s="59"/>
      <c r="Q56" s="59"/>
      <c r="R56" s="58"/>
      <c r="S56" s="58"/>
      <c r="T56" s="59"/>
      <c r="U56" s="59"/>
      <c r="V56" s="58"/>
      <c r="W56" s="58"/>
      <c r="X56" s="59"/>
      <c r="Y56" s="59"/>
      <c r="Z56" s="58"/>
      <c r="AA56" s="58"/>
      <c r="AB56" s="59"/>
      <c r="AC56" s="59"/>
      <c r="AD56" s="58"/>
      <c r="AE56" s="58"/>
      <c r="AG56" s="12">
        <f t="shared" si="1"/>
        <v>0</v>
      </c>
      <c r="AH56" s="54">
        <f t="shared" si="2"/>
        <v>0</v>
      </c>
      <c r="AI56" s="54">
        <f t="shared" si="3"/>
        <v>0</v>
      </c>
      <c r="AJ56" s="54">
        <f t="shared" si="4"/>
        <v>0</v>
      </c>
      <c r="AK56" s="54">
        <f t="shared" si="5"/>
        <v>0</v>
      </c>
      <c r="AL56" s="55">
        <f t="shared" si="6"/>
        <v>0</v>
      </c>
    </row>
    <row r="57" ht="14.25" customHeight="1">
      <c r="A57" s="50">
        <v>49.0</v>
      </c>
      <c r="B57" s="58"/>
      <c r="C57" s="58"/>
      <c r="D57" s="59"/>
      <c r="E57" s="59"/>
      <c r="F57" s="58"/>
      <c r="G57" s="58"/>
      <c r="H57" s="59"/>
      <c r="I57" s="59"/>
      <c r="J57" s="58"/>
      <c r="K57" s="58"/>
      <c r="L57" s="59"/>
      <c r="M57" s="59"/>
      <c r="N57" s="58"/>
      <c r="O57" s="58"/>
      <c r="P57" s="59"/>
      <c r="Q57" s="59"/>
      <c r="R57" s="58"/>
      <c r="S57" s="58"/>
      <c r="T57" s="59"/>
      <c r="U57" s="59"/>
      <c r="V57" s="58"/>
      <c r="W57" s="58"/>
      <c r="X57" s="59"/>
      <c r="Y57" s="59"/>
      <c r="Z57" s="58"/>
      <c r="AA57" s="58"/>
      <c r="AB57" s="59"/>
      <c r="AC57" s="59"/>
      <c r="AD57" s="58"/>
      <c r="AE57" s="58"/>
      <c r="AG57" s="12">
        <f t="shared" si="1"/>
        <v>0</v>
      </c>
      <c r="AH57" s="54">
        <f t="shared" si="2"/>
        <v>0</v>
      </c>
      <c r="AI57" s="54">
        <f t="shared" si="3"/>
        <v>0</v>
      </c>
      <c r="AJ57" s="54">
        <f t="shared" si="4"/>
        <v>0</v>
      </c>
      <c r="AK57" s="54">
        <f t="shared" si="5"/>
        <v>0</v>
      </c>
      <c r="AL57" s="55">
        <f t="shared" si="6"/>
        <v>0</v>
      </c>
    </row>
    <row r="58" ht="14.25" customHeight="1">
      <c r="A58" s="50">
        <v>50.0</v>
      </c>
      <c r="B58" s="58"/>
      <c r="C58" s="58"/>
      <c r="D58" s="59"/>
      <c r="E58" s="59"/>
      <c r="F58" s="58"/>
      <c r="G58" s="58"/>
      <c r="H58" s="59"/>
      <c r="I58" s="59"/>
      <c r="J58" s="58"/>
      <c r="K58" s="58"/>
      <c r="L58" s="59"/>
      <c r="M58" s="59"/>
      <c r="N58" s="58"/>
      <c r="O58" s="58"/>
      <c r="P58" s="59"/>
      <c r="Q58" s="59"/>
      <c r="R58" s="58"/>
      <c r="S58" s="58"/>
      <c r="T58" s="59"/>
      <c r="U58" s="59"/>
      <c r="V58" s="58"/>
      <c r="W58" s="58"/>
      <c r="X58" s="59"/>
      <c r="Y58" s="59"/>
      <c r="Z58" s="58"/>
      <c r="AA58" s="58"/>
      <c r="AB58" s="59"/>
      <c r="AC58" s="59"/>
      <c r="AD58" s="58"/>
      <c r="AE58" s="58"/>
      <c r="AG58" s="12">
        <f t="shared" si="1"/>
        <v>0</v>
      </c>
      <c r="AH58" s="54">
        <f t="shared" si="2"/>
        <v>0</v>
      </c>
      <c r="AI58" s="54">
        <f t="shared" si="3"/>
        <v>0</v>
      </c>
      <c r="AJ58" s="54">
        <f t="shared" si="4"/>
        <v>0</v>
      </c>
      <c r="AK58" s="54">
        <f t="shared" si="5"/>
        <v>0</v>
      </c>
      <c r="AL58" s="55">
        <f t="shared" si="6"/>
        <v>0</v>
      </c>
    </row>
    <row r="59" ht="14.25" customHeight="1">
      <c r="A59" s="50">
        <v>51.0</v>
      </c>
      <c r="B59" s="58"/>
      <c r="C59" s="58"/>
      <c r="D59" s="59"/>
      <c r="E59" s="59"/>
      <c r="F59" s="58"/>
      <c r="G59" s="58"/>
      <c r="H59" s="59"/>
      <c r="I59" s="59"/>
      <c r="J59" s="58"/>
      <c r="K59" s="58"/>
      <c r="L59" s="59"/>
      <c r="M59" s="59"/>
      <c r="N59" s="58"/>
      <c r="O59" s="58"/>
      <c r="P59" s="59"/>
      <c r="Q59" s="59"/>
      <c r="R59" s="58"/>
      <c r="S59" s="58"/>
      <c r="T59" s="59"/>
      <c r="U59" s="59"/>
      <c r="V59" s="58"/>
      <c r="W59" s="58"/>
      <c r="X59" s="59"/>
      <c r="Y59" s="59"/>
      <c r="Z59" s="58"/>
      <c r="AA59" s="58"/>
      <c r="AB59" s="59"/>
      <c r="AC59" s="59"/>
      <c r="AD59" s="58"/>
      <c r="AE59" s="58"/>
      <c r="AG59" s="12">
        <f t="shared" si="1"/>
        <v>0</v>
      </c>
      <c r="AH59" s="54">
        <f t="shared" si="2"/>
        <v>0</v>
      </c>
      <c r="AI59" s="54">
        <f t="shared" si="3"/>
        <v>0</v>
      </c>
      <c r="AJ59" s="54">
        <f t="shared" si="4"/>
        <v>0</v>
      </c>
      <c r="AK59" s="54">
        <f t="shared" si="5"/>
        <v>0</v>
      </c>
      <c r="AL59" s="55">
        <f t="shared" si="6"/>
        <v>0</v>
      </c>
    </row>
    <row r="60" ht="14.25" customHeight="1">
      <c r="A60" s="50">
        <v>52.0</v>
      </c>
      <c r="B60" s="58"/>
      <c r="C60" s="58"/>
      <c r="D60" s="59"/>
      <c r="E60" s="59"/>
      <c r="F60" s="58"/>
      <c r="G60" s="58"/>
      <c r="H60" s="59"/>
      <c r="I60" s="59"/>
      <c r="J60" s="58"/>
      <c r="K60" s="58"/>
      <c r="L60" s="59"/>
      <c r="M60" s="59"/>
      <c r="N60" s="58"/>
      <c r="O60" s="58"/>
      <c r="P60" s="59"/>
      <c r="Q60" s="59"/>
      <c r="R60" s="58"/>
      <c r="S60" s="58"/>
      <c r="T60" s="59"/>
      <c r="U60" s="59"/>
      <c r="V60" s="58"/>
      <c r="W60" s="58"/>
      <c r="X60" s="59"/>
      <c r="Y60" s="59"/>
      <c r="Z60" s="58"/>
      <c r="AA60" s="58"/>
      <c r="AB60" s="59"/>
      <c r="AC60" s="59"/>
      <c r="AD60" s="58"/>
      <c r="AE60" s="58"/>
      <c r="AG60" s="12">
        <f t="shared" si="1"/>
        <v>0</v>
      </c>
      <c r="AH60" s="54">
        <f t="shared" si="2"/>
        <v>0</v>
      </c>
      <c r="AI60" s="54">
        <f t="shared" si="3"/>
        <v>0</v>
      </c>
      <c r="AJ60" s="54">
        <f t="shared" si="4"/>
        <v>0</v>
      </c>
      <c r="AK60" s="54">
        <f t="shared" si="5"/>
        <v>0</v>
      </c>
      <c r="AL60" s="55">
        <f t="shared" si="6"/>
        <v>0</v>
      </c>
    </row>
    <row r="61" ht="14.25" customHeight="1">
      <c r="A61" s="50">
        <v>53.0</v>
      </c>
      <c r="B61" s="58"/>
      <c r="C61" s="58"/>
      <c r="D61" s="59"/>
      <c r="E61" s="59"/>
      <c r="F61" s="58"/>
      <c r="G61" s="58"/>
      <c r="H61" s="59"/>
      <c r="I61" s="59"/>
      <c r="J61" s="58"/>
      <c r="K61" s="58"/>
      <c r="L61" s="59"/>
      <c r="M61" s="59"/>
      <c r="N61" s="58"/>
      <c r="O61" s="58"/>
      <c r="P61" s="59"/>
      <c r="Q61" s="59"/>
      <c r="R61" s="58"/>
      <c r="S61" s="58"/>
      <c r="T61" s="59"/>
      <c r="U61" s="59"/>
      <c r="V61" s="58"/>
      <c r="W61" s="58"/>
      <c r="X61" s="59"/>
      <c r="Y61" s="59"/>
      <c r="Z61" s="58"/>
      <c r="AA61" s="58"/>
      <c r="AB61" s="59"/>
      <c r="AC61" s="59"/>
      <c r="AD61" s="58"/>
      <c r="AE61" s="58"/>
      <c r="AG61" s="12">
        <f t="shared" si="1"/>
        <v>0</v>
      </c>
      <c r="AH61" s="54">
        <f t="shared" si="2"/>
        <v>0</v>
      </c>
      <c r="AI61" s="54">
        <f t="shared" si="3"/>
        <v>0</v>
      </c>
      <c r="AJ61" s="54">
        <f t="shared" si="4"/>
        <v>0</v>
      </c>
      <c r="AK61" s="54">
        <f t="shared" si="5"/>
        <v>0</v>
      </c>
      <c r="AL61" s="55">
        <f t="shared" si="6"/>
        <v>0</v>
      </c>
    </row>
    <row r="62" ht="14.25" customHeight="1">
      <c r="A62" s="50">
        <v>54.0</v>
      </c>
      <c r="B62" s="58"/>
      <c r="C62" s="58"/>
      <c r="D62" s="59"/>
      <c r="E62" s="59"/>
      <c r="F62" s="58"/>
      <c r="G62" s="58"/>
      <c r="H62" s="59"/>
      <c r="I62" s="59"/>
      <c r="J62" s="58"/>
      <c r="K62" s="58"/>
      <c r="L62" s="59"/>
      <c r="M62" s="59"/>
      <c r="N62" s="58"/>
      <c r="O62" s="58"/>
      <c r="P62" s="59"/>
      <c r="Q62" s="59"/>
      <c r="R62" s="58"/>
      <c r="S62" s="58"/>
      <c r="T62" s="59"/>
      <c r="U62" s="59"/>
      <c r="V62" s="58"/>
      <c r="W62" s="58"/>
      <c r="X62" s="59"/>
      <c r="Y62" s="59"/>
      <c r="Z62" s="58"/>
      <c r="AA62" s="58"/>
      <c r="AB62" s="59"/>
      <c r="AC62" s="59"/>
      <c r="AD62" s="58"/>
      <c r="AE62" s="58"/>
      <c r="AG62" s="12">
        <f t="shared" si="1"/>
        <v>0</v>
      </c>
      <c r="AH62" s="54">
        <f t="shared" si="2"/>
        <v>0</v>
      </c>
      <c r="AI62" s="54">
        <f t="shared" si="3"/>
        <v>0</v>
      </c>
      <c r="AJ62" s="54">
        <f t="shared" si="4"/>
        <v>0</v>
      </c>
      <c r="AK62" s="54">
        <f t="shared" si="5"/>
        <v>0</v>
      </c>
      <c r="AL62" s="55">
        <f t="shared" si="6"/>
        <v>0</v>
      </c>
    </row>
    <row r="63" ht="14.25" customHeight="1">
      <c r="A63" s="50">
        <v>55.0</v>
      </c>
      <c r="B63" s="58"/>
      <c r="C63" s="58"/>
      <c r="D63" s="59"/>
      <c r="E63" s="59"/>
      <c r="F63" s="58"/>
      <c r="G63" s="58"/>
      <c r="H63" s="59"/>
      <c r="I63" s="59"/>
      <c r="J63" s="58"/>
      <c r="K63" s="58"/>
      <c r="L63" s="59"/>
      <c r="M63" s="59"/>
      <c r="N63" s="58"/>
      <c r="O63" s="58"/>
      <c r="P63" s="59"/>
      <c r="Q63" s="59"/>
      <c r="R63" s="58"/>
      <c r="S63" s="58"/>
      <c r="T63" s="59"/>
      <c r="U63" s="59"/>
      <c r="V63" s="58"/>
      <c r="W63" s="58"/>
      <c r="X63" s="59"/>
      <c r="Y63" s="59"/>
      <c r="Z63" s="58"/>
      <c r="AA63" s="58"/>
      <c r="AB63" s="59"/>
      <c r="AC63" s="59"/>
      <c r="AD63" s="58"/>
      <c r="AE63" s="58"/>
      <c r="AG63" s="12">
        <f t="shared" si="1"/>
        <v>0</v>
      </c>
      <c r="AH63" s="54">
        <f t="shared" si="2"/>
        <v>0</v>
      </c>
      <c r="AI63" s="54">
        <f t="shared" si="3"/>
        <v>0</v>
      </c>
      <c r="AJ63" s="54">
        <f t="shared" si="4"/>
        <v>0</v>
      </c>
      <c r="AK63" s="54">
        <f t="shared" si="5"/>
        <v>0</v>
      </c>
      <c r="AL63" s="55">
        <f t="shared" si="6"/>
        <v>0</v>
      </c>
    </row>
    <row r="64" ht="14.25" customHeight="1">
      <c r="A64" s="50">
        <v>56.0</v>
      </c>
      <c r="B64" s="58"/>
      <c r="C64" s="58"/>
      <c r="D64" s="59"/>
      <c r="E64" s="59"/>
      <c r="F64" s="58"/>
      <c r="G64" s="58"/>
      <c r="H64" s="59"/>
      <c r="I64" s="59"/>
      <c r="J64" s="58"/>
      <c r="K64" s="58"/>
      <c r="L64" s="59"/>
      <c r="M64" s="59"/>
      <c r="N64" s="58"/>
      <c r="O64" s="58"/>
      <c r="P64" s="59"/>
      <c r="Q64" s="59"/>
      <c r="R64" s="58"/>
      <c r="S64" s="58"/>
      <c r="T64" s="59"/>
      <c r="U64" s="59"/>
      <c r="V64" s="58"/>
      <c r="W64" s="58"/>
      <c r="X64" s="59"/>
      <c r="Y64" s="59"/>
      <c r="Z64" s="58"/>
      <c r="AA64" s="58"/>
      <c r="AB64" s="59"/>
      <c r="AC64" s="59"/>
      <c r="AD64" s="58"/>
      <c r="AE64" s="58"/>
      <c r="AG64" s="12">
        <f t="shared" si="1"/>
        <v>0</v>
      </c>
      <c r="AH64" s="54">
        <f t="shared" si="2"/>
        <v>0</v>
      </c>
      <c r="AI64" s="54">
        <f t="shared" si="3"/>
        <v>0</v>
      </c>
      <c r="AJ64" s="54">
        <f t="shared" si="4"/>
        <v>0</v>
      </c>
      <c r="AK64" s="54">
        <f t="shared" si="5"/>
        <v>0</v>
      </c>
      <c r="AL64" s="55">
        <f t="shared" si="6"/>
        <v>0</v>
      </c>
    </row>
    <row r="65" ht="14.25" customHeight="1">
      <c r="A65" s="50">
        <v>57.0</v>
      </c>
      <c r="B65" s="58"/>
      <c r="C65" s="58"/>
      <c r="D65" s="59"/>
      <c r="E65" s="59"/>
      <c r="F65" s="58"/>
      <c r="G65" s="58"/>
      <c r="H65" s="59"/>
      <c r="I65" s="59"/>
      <c r="J65" s="58"/>
      <c r="K65" s="58"/>
      <c r="L65" s="59"/>
      <c r="M65" s="59"/>
      <c r="N65" s="58"/>
      <c r="O65" s="58"/>
      <c r="P65" s="59"/>
      <c r="Q65" s="59"/>
      <c r="R65" s="58"/>
      <c r="S65" s="58"/>
      <c r="T65" s="59"/>
      <c r="U65" s="59"/>
      <c r="V65" s="58"/>
      <c r="W65" s="58"/>
      <c r="X65" s="59"/>
      <c r="Y65" s="59"/>
      <c r="Z65" s="58"/>
      <c r="AA65" s="58"/>
      <c r="AB65" s="59"/>
      <c r="AC65" s="59"/>
      <c r="AD65" s="58"/>
      <c r="AE65" s="58"/>
      <c r="AG65" s="12">
        <f t="shared" si="1"/>
        <v>0</v>
      </c>
      <c r="AH65" s="54">
        <f t="shared" si="2"/>
        <v>0</v>
      </c>
      <c r="AI65" s="54">
        <f t="shared" si="3"/>
        <v>0</v>
      </c>
      <c r="AJ65" s="54">
        <f t="shared" si="4"/>
        <v>0</v>
      </c>
      <c r="AK65" s="54">
        <f t="shared" si="5"/>
        <v>0</v>
      </c>
      <c r="AL65" s="55">
        <f t="shared" si="6"/>
        <v>0</v>
      </c>
    </row>
    <row r="66" ht="14.25" customHeight="1">
      <c r="A66" s="50">
        <v>58.0</v>
      </c>
      <c r="B66" s="58"/>
      <c r="C66" s="58"/>
      <c r="D66" s="59"/>
      <c r="E66" s="59"/>
      <c r="F66" s="58"/>
      <c r="G66" s="58"/>
      <c r="H66" s="59"/>
      <c r="I66" s="59"/>
      <c r="J66" s="58"/>
      <c r="K66" s="58"/>
      <c r="L66" s="59"/>
      <c r="M66" s="59"/>
      <c r="N66" s="58"/>
      <c r="O66" s="58"/>
      <c r="P66" s="59"/>
      <c r="Q66" s="59"/>
      <c r="R66" s="58"/>
      <c r="S66" s="58"/>
      <c r="T66" s="59"/>
      <c r="U66" s="59"/>
      <c r="V66" s="58"/>
      <c r="W66" s="58"/>
      <c r="X66" s="59"/>
      <c r="Y66" s="59"/>
      <c r="Z66" s="58"/>
      <c r="AA66" s="58"/>
      <c r="AB66" s="59"/>
      <c r="AC66" s="59"/>
      <c r="AD66" s="58"/>
      <c r="AE66" s="58"/>
      <c r="AG66" s="12">
        <f t="shared" si="1"/>
        <v>0</v>
      </c>
      <c r="AH66" s="54">
        <f t="shared" si="2"/>
        <v>0</v>
      </c>
      <c r="AI66" s="54">
        <f t="shared" si="3"/>
        <v>0</v>
      </c>
      <c r="AJ66" s="54">
        <f t="shared" si="4"/>
        <v>0</v>
      </c>
      <c r="AK66" s="54">
        <f t="shared" si="5"/>
        <v>0</v>
      </c>
      <c r="AL66" s="55">
        <f t="shared" si="6"/>
        <v>0</v>
      </c>
    </row>
    <row r="67" ht="14.25" customHeight="1">
      <c r="A67" s="50">
        <v>59.0</v>
      </c>
      <c r="B67" s="58"/>
      <c r="C67" s="58"/>
      <c r="D67" s="59"/>
      <c r="E67" s="59"/>
      <c r="F67" s="58"/>
      <c r="G67" s="58"/>
      <c r="H67" s="59"/>
      <c r="I67" s="59"/>
      <c r="J67" s="58"/>
      <c r="K67" s="58"/>
      <c r="L67" s="59"/>
      <c r="M67" s="59"/>
      <c r="N67" s="58"/>
      <c r="O67" s="58"/>
      <c r="P67" s="59"/>
      <c r="Q67" s="59"/>
      <c r="R67" s="58"/>
      <c r="S67" s="58"/>
      <c r="T67" s="59"/>
      <c r="U67" s="59"/>
      <c r="V67" s="58"/>
      <c r="W67" s="58"/>
      <c r="X67" s="59"/>
      <c r="Y67" s="59"/>
      <c r="Z67" s="58"/>
      <c r="AA67" s="58"/>
      <c r="AB67" s="59"/>
      <c r="AC67" s="59"/>
      <c r="AD67" s="58"/>
      <c r="AE67" s="58"/>
      <c r="AG67" s="12">
        <f t="shared" si="1"/>
        <v>0</v>
      </c>
      <c r="AH67" s="54">
        <f t="shared" si="2"/>
        <v>0</v>
      </c>
      <c r="AI67" s="54">
        <f t="shared" si="3"/>
        <v>0</v>
      </c>
      <c r="AJ67" s="54">
        <f t="shared" si="4"/>
        <v>0</v>
      </c>
      <c r="AK67" s="54">
        <f t="shared" si="5"/>
        <v>0</v>
      </c>
      <c r="AL67" s="55">
        <f t="shared" si="6"/>
        <v>0</v>
      </c>
    </row>
    <row r="68" ht="14.25" customHeight="1">
      <c r="A68" s="50">
        <v>60.0</v>
      </c>
      <c r="B68" s="58"/>
      <c r="C68" s="58"/>
      <c r="D68" s="59"/>
      <c r="E68" s="59"/>
      <c r="F68" s="58"/>
      <c r="G68" s="58"/>
      <c r="H68" s="59"/>
      <c r="I68" s="59"/>
      <c r="J68" s="58"/>
      <c r="K68" s="58"/>
      <c r="L68" s="59"/>
      <c r="M68" s="59"/>
      <c r="N68" s="58"/>
      <c r="O68" s="58"/>
      <c r="P68" s="59"/>
      <c r="Q68" s="59"/>
      <c r="R68" s="58"/>
      <c r="S68" s="58"/>
      <c r="T68" s="59"/>
      <c r="U68" s="59"/>
      <c r="V68" s="58"/>
      <c r="W68" s="58"/>
      <c r="X68" s="59"/>
      <c r="Y68" s="59"/>
      <c r="Z68" s="58"/>
      <c r="AA68" s="58"/>
      <c r="AB68" s="59"/>
      <c r="AC68" s="59"/>
      <c r="AD68" s="58"/>
      <c r="AE68" s="58"/>
      <c r="AG68" s="12">
        <f t="shared" si="1"/>
        <v>0</v>
      </c>
      <c r="AH68" s="54">
        <f t="shared" si="2"/>
        <v>0</v>
      </c>
      <c r="AI68" s="54">
        <f t="shared" si="3"/>
        <v>0</v>
      </c>
      <c r="AJ68" s="54">
        <f t="shared" si="4"/>
        <v>0</v>
      </c>
      <c r="AK68" s="54">
        <f t="shared" si="5"/>
        <v>0</v>
      </c>
      <c r="AL68" s="55">
        <f t="shared" si="6"/>
        <v>0</v>
      </c>
    </row>
    <row r="69" ht="14.25" customHeight="1">
      <c r="A69" s="50">
        <v>61.0</v>
      </c>
      <c r="B69" s="58"/>
      <c r="C69" s="58"/>
      <c r="D69" s="59"/>
      <c r="E69" s="59"/>
      <c r="F69" s="58"/>
      <c r="G69" s="58"/>
      <c r="H69" s="59"/>
      <c r="I69" s="59"/>
      <c r="J69" s="58"/>
      <c r="K69" s="58"/>
      <c r="L69" s="59"/>
      <c r="M69" s="59"/>
      <c r="N69" s="58"/>
      <c r="O69" s="58"/>
      <c r="P69" s="59"/>
      <c r="Q69" s="59"/>
      <c r="R69" s="58"/>
      <c r="S69" s="58"/>
      <c r="T69" s="59"/>
      <c r="U69" s="59"/>
      <c r="V69" s="58"/>
      <c r="W69" s="58"/>
      <c r="X69" s="59"/>
      <c r="Y69" s="59"/>
      <c r="Z69" s="58"/>
      <c r="AA69" s="58"/>
      <c r="AB69" s="59"/>
      <c r="AC69" s="59"/>
      <c r="AD69" s="58"/>
      <c r="AE69" s="58"/>
      <c r="AG69" s="12">
        <f t="shared" si="1"/>
        <v>0</v>
      </c>
      <c r="AH69" s="54">
        <f t="shared" si="2"/>
        <v>0</v>
      </c>
      <c r="AI69" s="54">
        <f t="shared" si="3"/>
        <v>0</v>
      </c>
      <c r="AJ69" s="54">
        <f t="shared" si="4"/>
        <v>0</v>
      </c>
      <c r="AK69" s="54">
        <f t="shared" si="5"/>
        <v>0</v>
      </c>
      <c r="AL69" s="55">
        <f t="shared" si="6"/>
        <v>0</v>
      </c>
    </row>
    <row r="70" ht="14.25" customHeight="1">
      <c r="A70" s="50">
        <v>62.0</v>
      </c>
      <c r="B70" s="58"/>
      <c r="C70" s="58"/>
      <c r="D70" s="59"/>
      <c r="E70" s="59"/>
      <c r="F70" s="58"/>
      <c r="G70" s="58"/>
      <c r="H70" s="59"/>
      <c r="I70" s="59"/>
      <c r="J70" s="58"/>
      <c r="K70" s="58"/>
      <c r="L70" s="59"/>
      <c r="M70" s="59"/>
      <c r="N70" s="58"/>
      <c r="O70" s="58"/>
      <c r="P70" s="59"/>
      <c r="Q70" s="59"/>
      <c r="R70" s="58"/>
      <c r="S70" s="58"/>
      <c r="T70" s="59"/>
      <c r="U70" s="59"/>
      <c r="V70" s="58"/>
      <c r="W70" s="58"/>
      <c r="X70" s="59"/>
      <c r="Y70" s="59"/>
      <c r="Z70" s="58"/>
      <c r="AA70" s="58"/>
      <c r="AB70" s="59"/>
      <c r="AC70" s="59"/>
      <c r="AD70" s="58"/>
      <c r="AE70" s="58"/>
      <c r="AG70" s="12">
        <f t="shared" si="1"/>
        <v>0</v>
      </c>
      <c r="AH70" s="54">
        <f t="shared" si="2"/>
        <v>0</v>
      </c>
      <c r="AI70" s="54">
        <f t="shared" si="3"/>
        <v>0</v>
      </c>
      <c r="AJ70" s="54">
        <f t="shared" si="4"/>
        <v>0</v>
      </c>
      <c r="AK70" s="54">
        <f t="shared" si="5"/>
        <v>0</v>
      </c>
      <c r="AL70" s="55">
        <f t="shared" si="6"/>
        <v>0</v>
      </c>
    </row>
    <row r="71" ht="14.25" customHeight="1">
      <c r="A71" s="50">
        <v>63.0</v>
      </c>
      <c r="B71" s="58"/>
      <c r="C71" s="58"/>
      <c r="D71" s="59"/>
      <c r="E71" s="59"/>
      <c r="F71" s="58"/>
      <c r="G71" s="58"/>
      <c r="H71" s="59"/>
      <c r="I71" s="59"/>
      <c r="J71" s="58"/>
      <c r="K71" s="58"/>
      <c r="L71" s="59"/>
      <c r="M71" s="59"/>
      <c r="N71" s="58"/>
      <c r="O71" s="58"/>
      <c r="P71" s="59"/>
      <c r="Q71" s="59"/>
      <c r="R71" s="58"/>
      <c r="S71" s="58"/>
      <c r="T71" s="59"/>
      <c r="U71" s="59"/>
      <c r="V71" s="58"/>
      <c r="W71" s="58"/>
      <c r="X71" s="59"/>
      <c r="Y71" s="59"/>
      <c r="Z71" s="58"/>
      <c r="AA71" s="58"/>
      <c r="AB71" s="59"/>
      <c r="AC71" s="59"/>
      <c r="AD71" s="58"/>
      <c r="AE71" s="58"/>
      <c r="AG71" s="12">
        <f t="shared" si="1"/>
        <v>0</v>
      </c>
      <c r="AH71" s="54">
        <f t="shared" si="2"/>
        <v>0</v>
      </c>
      <c r="AI71" s="54">
        <f t="shared" si="3"/>
        <v>0</v>
      </c>
      <c r="AJ71" s="54">
        <f t="shared" si="4"/>
        <v>0</v>
      </c>
      <c r="AK71" s="54">
        <f t="shared" si="5"/>
        <v>0</v>
      </c>
      <c r="AL71" s="55">
        <f t="shared" si="6"/>
        <v>0</v>
      </c>
    </row>
    <row r="72" ht="14.25" customHeight="1">
      <c r="A72" s="50">
        <v>64.0</v>
      </c>
      <c r="B72" s="58"/>
      <c r="C72" s="58"/>
      <c r="D72" s="59"/>
      <c r="E72" s="59"/>
      <c r="F72" s="58"/>
      <c r="G72" s="58"/>
      <c r="H72" s="59"/>
      <c r="I72" s="59"/>
      <c r="J72" s="58"/>
      <c r="K72" s="58"/>
      <c r="L72" s="59"/>
      <c r="M72" s="59"/>
      <c r="N72" s="58"/>
      <c r="O72" s="58"/>
      <c r="P72" s="59"/>
      <c r="Q72" s="59"/>
      <c r="R72" s="58"/>
      <c r="S72" s="58"/>
      <c r="T72" s="59"/>
      <c r="U72" s="59"/>
      <c r="V72" s="58"/>
      <c r="W72" s="58"/>
      <c r="X72" s="59"/>
      <c r="Y72" s="59"/>
      <c r="Z72" s="58"/>
      <c r="AA72" s="58"/>
      <c r="AB72" s="59"/>
      <c r="AC72" s="59"/>
      <c r="AD72" s="58"/>
      <c r="AE72" s="58"/>
      <c r="AG72" s="12">
        <f t="shared" si="1"/>
        <v>0</v>
      </c>
      <c r="AH72" s="54">
        <f t="shared" si="2"/>
        <v>0</v>
      </c>
      <c r="AI72" s="54">
        <f t="shared" si="3"/>
        <v>0</v>
      </c>
      <c r="AJ72" s="54">
        <f t="shared" si="4"/>
        <v>0</v>
      </c>
      <c r="AK72" s="54">
        <f t="shared" si="5"/>
        <v>0</v>
      </c>
      <c r="AL72" s="55">
        <f t="shared" si="6"/>
        <v>0</v>
      </c>
    </row>
    <row r="73" ht="14.25" customHeight="1">
      <c r="A73" s="50">
        <v>65.0</v>
      </c>
      <c r="B73" s="58"/>
      <c r="C73" s="58"/>
      <c r="D73" s="59"/>
      <c r="E73" s="59"/>
      <c r="F73" s="58"/>
      <c r="G73" s="58"/>
      <c r="H73" s="59"/>
      <c r="I73" s="59"/>
      <c r="J73" s="58"/>
      <c r="K73" s="58"/>
      <c r="L73" s="59"/>
      <c r="M73" s="59"/>
      <c r="N73" s="58"/>
      <c r="O73" s="58"/>
      <c r="P73" s="59"/>
      <c r="Q73" s="59"/>
      <c r="R73" s="58"/>
      <c r="S73" s="58"/>
      <c r="T73" s="59"/>
      <c r="U73" s="59"/>
      <c r="V73" s="58"/>
      <c r="W73" s="58"/>
      <c r="X73" s="59"/>
      <c r="Y73" s="59"/>
      <c r="Z73" s="58"/>
      <c r="AA73" s="58"/>
      <c r="AB73" s="59"/>
      <c r="AC73" s="59"/>
      <c r="AD73" s="58"/>
      <c r="AE73" s="58"/>
      <c r="AG73" s="12">
        <f t="shared" si="1"/>
        <v>0</v>
      </c>
      <c r="AH73" s="54">
        <f t="shared" si="2"/>
        <v>0</v>
      </c>
      <c r="AI73" s="54">
        <f t="shared" si="3"/>
        <v>0</v>
      </c>
      <c r="AJ73" s="54">
        <f t="shared" si="4"/>
        <v>0</v>
      </c>
      <c r="AK73" s="54">
        <f t="shared" si="5"/>
        <v>0</v>
      </c>
      <c r="AL73" s="55">
        <f t="shared" si="6"/>
        <v>0</v>
      </c>
    </row>
    <row r="74" ht="14.25" customHeight="1">
      <c r="A74" s="50">
        <v>66.0</v>
      </c>
      <c r="B74" s="58"/>
      <c r="C74" s="58"/>
      <c r="D74" s="59"/>
      <c r="E74" s="59"/>
      <c r="F74" s="58"/>
      <c r="G74" s="58"/>
      <c r="H74" s="59"/>
      <c r="I74" s="59"/>
      <c r="J74" s="58"/>
      <c r="K74" s="58"/>
      <c r="L74" s="59"/>
      <c r="M74" s="59"/>
      <c r="N74" s="58"/>
      <c r="O74" s="58"/>
      <c r="P74" s="59"/>
      <c r="Q74" s="59"/>
      <c r="R74" s="58"/>
      <c r="S74" s="58"/>
      <c r="T74" s="59"/>
      <c r="U74" s="59"/>
      <c r="V74" s="58"/>
      <c r="W74" s="58"/>
      <c r="X74" s="59"/>
      <c r="Y74" s="59"/>
      <c r="Z74" s="58"/>
      <c r="AA74" s="58"/>
      <c r="AB74" s="59"/>
      <c r="AC74" s="59"/>
      <c r="AD74" s="58"/>
      <c r="AE74" s="58"/>
      <c r="AG74" s="12">
        <f t="shared" si="1"/>
        <v>0</v>
      </c>
      <c r="AH74" s="54">
        <f t="shared" si="2"/>
        <v>0</v>
      </c>
      <c r="AI74" s="54">
        <f t="shared" si="3"/>
        <v>0</v>
      </c>
      <c r="AJ74" s="54">
        <f t="shared" si="4"/>
        <v>0</v>
      </c>
      <c r="AK74" s="54">
        <f t="shared" si="5"/>
        <v>0</v>
      </c>
      <c r="AL74" s="55">
        <f t="shared" si="6"/>
        <v>0</v>
      </c>
    </row>
    <row r="75" ht="14.25" customHeight="1">
      <c r="A75" s="50">
        <v>67.0</v>
      </c>
      <c r="B75" s="58"/>
      <c r="C75" s="58"/>
      <c r="D75" s="59"/>
      <c r="E75" s="59"/>
      <c r="F75" s="58"/>
      <c r="G75" s="58"/>
      <c r="H75" s="59"/>
      <c r="I75" s="59"/>
      <c r="J75" s="58"/>
      <c r="K75" s="58"/>
      <c r="L75" s="59"/>
      <c r="M75" s="59"/>
      <c r="N75" s="58"/>
      <c r="O75" s="58"/>
      <c r="P75" s="59"/>
      <c r="Q75" s="59"/>
      <c r="R75" s="58"/>
      <c r="S75" s="58"/>
      <c r="T75" s="59"/>
      <c r="U75" s="59"/>
      <c r="V75" s="58"/>
      <c r="W75" s="58"/>
      <c r="X75" s="59"/>
      <c r="Y75" s="59"/>
      <c r="Z75" s="58"/>
      <c r="AA75" s="58"/>
      <c r="AB75" s="59"/>
      <c r="AC75" s="59"/>
      <c r="AD75" s="58"/>
      <c r="AE75" s="58"/>
      <c r="AG75" s="12">
        <f t="shared" si="1"/>
        <v>0</v>
      </c>
      <c r="AH75" s="54">
        <f t="shared" si="2"/>
        <v>0</v>
      </c>
      <c r="AI75" s="54">
        <f t="shared" si="3"/>
        <v>0</v>
      </c>
      <c r="AJ75" s="54">
        <f t="shared" si="4"/>
        <v>0</v>
      </c>
      <c r="AK75" s="54">
        <f t="shared" si="5"/>
        <v>0</v>
      </c>
      <c r="AL75" s="55">
        <f t="shared" si="6"/>
        <v>0</v>
      </c>
    </row>
    <row r="76" ht="14.25" customHeight="1">
      <c r="A76" s="50">
        <v>68.0</v>
      </c>
      <c r="B76" s="58"/>
      <c r="C76" s="58"/>
      <c r="D76" s="59"/>
      <c r="E76" s="59"/>
      <c r="F76" s="58"/>
      <c r="G76" s="58"/>
      <c r="H76" s="59"/>
      <c r="I76" s="59"/>
      <c r="J76" s="58"/>
      <c r="K76" s="58"/>
      <c r="L76" s="59"/>
      <c r="M76" s="59"/>
      <c r="N76" s="58"/>
      <c r="O76" s="58"/>
      <c r="P76" s="59"/>
      <c r="Q76" s="59"/>
      <c r="R76" s="58"/>
      <c r="S76" s="58"/>
      <c r="T76" s="59"/>
      <c r="U76" s="59"/>
      <c r="V76" s="58"/>
      <c r="W76" s="58"/>
      <c r="X76" s="59"/>
      <c r="Y76" s="59"/>
      <c r="Z76" s="58"/>
      <c r="AA76" s="58"/>
      <c r="AB76" s="59"/>
      <c r="AC76" s="59"/>
      <c r="AD76" s="58"/>
      <c r="AE76" s="58"/>
      <c r="AG76" s="12">
        <f t="shared" si="1"/>
        <v>0</v>
      </c>
      <c r="AH76" s="54">
        <f t="shared" si="2"/>
        <v>0</v>
      </c>
      <c r="AI76" s="54">
        <f t="shared" si="3"/>
        <v>0</v>
      </c>
      <c r="AJ76" s="54">
        <f t="shared" si="4"/>
        <v>0</v>
      </c>
      <c r="AK76" s="54">
        <f t="shared" si="5"/>
        <v>0</v>
      </c>
      <c r="AL76" s="55">
        <f t="shared" si="6"/>
        <v>0</v>
      </c>
    </row>
    <row r="77" ht="14.25" customHeight="1">
      <c r="A77" s="50">
        <v>69.0</v>
      </c>
      <c r="B77" s="58"/>
      <c r="C77" s="58"/>
      <c r="D77" s="59"/>
      <c r="E77" s="59"/>
      <c r="F77" s="58"/>
      <c r="G77" s="58"/>
      <c r="H77" s="59"/>
      <c r="I77" s="59"/>
      <c r="J77" s="58"/>
      <c r="K77" s="58"/>
      <c r="L77" s="59"/>
      <c r="M77" s="59"/>
      <c r="N77" s="58"/>
      <c r="O77" s="58"/>
      <c r="P77" s="59"/>
      <c r="Q77" s="59"/>
      <c r="R77" s="58"/>
      <c r="S77" s="58"/>
      <c r="T77" s="59"/>
      <c r="U77" s="59"/>
      <c r="V77" s="58"/>
      <c r="W77" s="58"/>
      <c r="X77" s="59"/>
      <c r="Y77" s="59"/>
      <c r="Z77" s="58"/>
      <c r="AA77" s="58"/>
      <c r="AB77" s="59"/>
      <c r="AC77" s="59"/>
      <c r="AD77" s="58"/>
      <c r="AE77" s="58"/>
      <c r="AF77" s="13"/>
      <c r="AG77" s="12">
        <f t="shared" si="1"/>
        <v>0</v>
      </c>
      <c r="AH77" s="54">
        <f t="shared" si="2"/>
        <v>0</v>
      </c>
      <c r="AI77" s="54">
        <f t="shared" si="3"/>
        <v>0</v>
      </c>
      <c r="AJ77" s="54">
        <f t="shared" si="4"/>
        <v>0</v>
      </c>
      <c r="AK77" s="54">
        <f t="shared" si="5"/>
        <v>0</v>
      </c>
      <c r="AL77" s="55">
        <f t="shared" si="6"/>
        <v>0</v>
      </c>
    </row>
    <row r="78" ht="14.25" customHeight="1">
      <c r="A78" s="50">
        <v>70.0</v>
      </c>
      <c r="B78" s="58"/>
      <c r="C78" s="58"/>
      <c r="D78" s="59"/>
      <c r="E78" s="59"/>
      <c r="F78" s="58"/>
      <c r="G78" s="58"/>
      <c r="H78" s="59"/>
      <c r="I78" s="59"/>
      <c r="J78" s="58"/>
      <c r="K78" s="58"/>
      <c r="L78" s="59"/>
      <c r="M78" s="59"/>
      <c r="N78" s="58"/>
      <c r="O78" s="58"/>
      <c r="P78" s="59"/>
      <c r="Q78" s="59"/>
      <c r="R78" s="58"/>
      <c r="S78" s="58"/>
      <c r="T78" s="59"/>
      <c r="U78" s="59"/>
      <c r="V78" s="58"/>
      <c r="W78" s="58"/>
      <c r="X78" s="59"/>
      <c r="Y78" s="59"/>
      <c r="Z78" s="58"/>
      <c r="AA78" s="58"/>
      <c r="AB78" s="59"/>
      <c r="AC78" s="59"/>
      <c r="AD78" s="58"/>
      <c r="AE78" s="58"/>
      <c r="AF78" s="13"/>
      <c r="AG78" s="12">
        <f t="shared" si="1"/>
        <v>0</v>
      </c>
      <c r="AH78" s="54">
        <f t="shared" si="2"/>
        <v>0</v>
      </c>
      <c r="AI78" s="54">
        <f t="shared" si="3"/>
        <v>0</v>
      </c>
      <c r="AJ78" s="54">
        <f t="shared" si="4"/>
        <v>0</v>
      </c>
      <c r="AK78" s="54">
        <f t="shared" si="5"/>
        <v>0</v>
      </c>
      <c r="AL78" s="55">
        <f t="shared" si="6"/>
        <v>0</v>
      </c>
    </row>
    <row r="79" ht="14.25" customHeight="1">
      <c r="A79" s="50">
        <v>71.0</v>
      </c>
      <c r="B79" s="58"/>
      <c r="C79" s="58"/>
      <c r="D79" s="59"/>
      <c r="E79" s="59"/>
      <c r="F79" s="58"/>
      <c r="G79" s="58"/>
      <c r="H79" s="59"/>
      <c r="I79" s="59"/>
      <c r="J79" s="58"/>
      <c r="K79" s="58"/>
      <c r="L79" s="59"/>
      <c r="M79" s="59"/>
      <c r="N79" s="58"/>
      <c r="O79" s="58"/>
      <c r="P79" s="59"/>
      <c r="Q79" s="59"/>
      <c r="R79" s="58"/>
      <c r="S79" s="58"/>
      <c r="T79" s="59"/>
      <c r="U79" s="59"/>
      <c r="V79" s="58"/>
      <c r="W79" s="58"/>
      <c r="X79" s="59"/>
      <c r="Y79" s="59"/>
      <c r="Z79" s="58"/>
      <c r="AA79" s="58"/>
      <c r="AB79" s="59"/>
      <c r="AC79" s="59"/>
      <c r="AD79" s="58"/>
      <c r="AE79" s="58"/>
      <c r="AF79" s="13"/>
      <c r="AG79" s="12">
        <f t="shared" si="1"/>
        <v>0</v>
      </c>
      <c r="AH79" s="54">
        <f t="shared" si="2"/>
        <v>0</v>
      </c>
      <c r="AI79" s="54">
        <f t="shared" si="3"/>
        <v>0</v>
      </c>
      <c r="AJ79" s="54">
        <f t="shared" si="4"/>
        <v>0</v>
      </c>
      <c r="AK79" s="54">
        <f t="shared" si="5"/>
        <v>0</v>
      </c>
      <c r="AL79" s="55">
        <f t="shared" si="6"/>
        <v>0</v>
      </c>
    </row>
    <row r="80" ht="14.25" customHeight="1">
      <c r="A80" s="50">
        <v>72.0</v>
      </c>
      <c r="B80" s="58"/>
      <c r="C80" s="58"/>
      <c r="D80" s="59"/>
      <c r="E80" s="59"/>
      <c r="F80" s="58"/>
      <c r="G80" s="58"/>
      <c r="H80" s="59"/>
      <c r="I80" s="59"/>
      <c r="J80" s="58"/>
      <c r="K80" s="58"/>
      <c r="L80" s="59"/>
      <c r="M80" s="59"/>
      <c r="N80" s="58"/>
      <c r="O80" s="58"/>
      <c r="P80" s="59"/>
      <c r="Q80" s="59"/>
      <c r="R80" s="58"/>
      <c r="S80" s="58"/>
      <c r="T80" s="59"/>
      <c r="U80" s="59"/>
      <c r="V80" s="58"/>
      <c r="W80" s="58"/>
      <c r="X80" s="59"/>
      <c r="Y80" s="59"/>
      <c r="Z80" s="58"/>
      <c r="AA80" s="58"/>
      <c r="AB80" s="59"/>
      <c r="AC80" s="59"/>
      <c r="AD80" s="58"/>
      <c r="AE80" s="58"/>
      <c r="AF80" s="13"/>
      <c r="AG80" s="12">
        <f t="shared" si="1"/>
        <v>0</v>
      </c>
      <c r="AH80" s="54">
        <f t="shared" si="2"/>
        <v>0</v>
      </c>
      <c r="AI80" s="54">
        <f t="shared" si="3"/>
        <v>0</v>
      </c>
      <c r="AJ80" s="54">
        <f t="shared" si="4"/>
        <v>0</v>
      </c>
      <c r="AK80" s="54">
        <f t="shared" si="5"/>
        <v>0</v>
      </c>
      <c r="AL80" s="55">
        <f t="shared" si="6"/>
        <v>0</v>
      </c>
    </row>
    <row r="81" ht="14.25" customHeight="1">
      <c r="A81" s="50">
        <v>73.0</v>
      </c>
      <c r="B81" s="58"/>
      <c r="C81" s="58"/>
      <c r="D81" s="59"/>
      <c r="E81" s="59"/>
      <c r="F81" s="58"/>
      <c r="G81" s="58"/>
      <c r="H81" s="59"/>
      <c r="I81" s="59"/>
      <c r="J81" s="58"/>
      <c r="K81" s="58"/>
      <c r="L81" s="59"/>
      <c r="M81" s="59"/>
      <c r="N81" s="58"/>
      <c r="O81" s="58"/>
      <c r="P81" s="59"/>
      <c r="Q81" s="59"/>
      <c r="R81" s="58"/>
      <c r="S81" s="58"/>
      <c r="T81" s="59"/>
      <c r="U81" s="59"/>
      <c r="V81" s="58"/>
      <c r="W81" s="58"/>
      <c r="X81" s="59"/>
      <c r="Y81" s="59"/>
      <c r="Z81" s="58"/>
      <c r="AA81" s="58"/>
      <c r="AB81" s="59"/>
      <c r="AC81" s="59"/>
      <c r="AD81" s="58"/>
      <c r="AE81" s="58"/>
      <c r="AF81" s="13"/>
      <c r="AG81" s="12">
        <f t="shared" si="1"/>
        <v>0</v>
      </c>
      <c r="AH81" s="54">
        <f t="shared" si="2"/>
        <v>0</v>
      </c>
      <c r="AI81" s="54">
        <f t="shared" si="3"/>
        <v>0</v>
      </c>
      <c r="AJ81" s="54">
        <f t="shared" si="4"/>
        <v>0</v>
      </c>
      <c r="AK81" s="54">
        <f t="shared" si="5"/>
        <v>0</v>
      </c>
      <c r="AL81" s="55">
        <f t="shared" si="6"/>
        <v>0</v>
      </c>
    </row>
    <row r="82" ht="14.25" customHeight="1">
      <c r="A82" s="50">
        <v>74.0</v>
      </c>
      <c r="B82" s="58"/>
      <c r="C82" s="58"/>
      <c r="D82" s="59"/>
      <c r="E82" s="59"/>
      <c r="F82" s="58"/>
      <c r="G82" s="58"/>
      <c r="H82" s="59"/>
      <c r="I82" s="59"/>
      <c r="J82" s="58"/>
      <c r="K82" s="58"/>
      <c r="L82" s="59"/>
      <c r="M82" s="59"/>
      <c r="N82" s="58"/>
      <c r="O82" s="58"/>
      <c r="P82" s="59"/>
      <c r="Q82" s="59"/>
      <c r="R82" s="58"/>
      <c r="S82" s="58"/>
      <c r="T82" s="59"/>
      <c r="U82" s="59"/>
      <c r="V82" s="58"/>
      <c r="W82" s="58"/>
      <c r="X82" s="59"/>
      <c r="Y82" s="59"/>
      <c r="Z82" s="58"/>
      <c r="AA82" s="58"/>
      <c r="AB82" s="59"/>
      <c r="AC82" s="59"/>
      <c r="AD82" s="58"/>
      <c r="AE82" s="58"/>
      <c r="AF82" s="13"/>
      <c r="AG82" s="12">
        <f t="shared" si="1"/>
        <v>0</v>
      </c>
      <c r="AH82" s="54">
        <f t="shared" si="2"/>
        <v>0</v>
      </c>
      <c r="AI82" s="54">
        <f t="shared" si="3"/>
        <v>0</v>
      </c>
      <c r="AJ82" s="54">
        <f t="shared" si="4"/>
        <v>0</v>
      </c>
      <c r="AK82" s="54">
        <f t="shared" si="5"/>
        <v>0</v>
      </c>
      <c r="AL82" s="55">
        <f t="shared" si="6"/>
        <v>0</v>
      </c>
    </row>
    <row r="83" ht="14.25" customHeight="1">
      <c r="A83" s="50">
        <v>75.0</v>
      </c>
      <c r="B83" s="58"/>
      <c r="C83" s="58"/>
      <c r="D83" s="59"/>
      <c r="E83" s="59"/>
      <c r="F83" s="58"/>
      <c r="G83" s="58"/>
      <c r="H83" s="59"/>
      <c r="I83" s="59"/>
      <c r="J83" s="58"/>
      <c r="K83" s="58"/>
      <c r="L83" s="59"/>
      <c r="M83" s="59"/>
      <c r="N83" s="58"/>
      <c r="O83" s="58"/>
      <c r="P83" s="59"/>
      <c r="Q83" s="59"/>
      <c r="R83" s="58"/>
      <c r="S83" s="58"/>
      <c r="T83" s="59"/>
      <c r="U83" s="59"/>
      <c r="V83" s="58"/>
      <c r="W83" s="58"/>
      <c r="X83" s="59"/>
      <c r="Y83" s="59"/>
      <c r="Z83" s="58"/>
      <c r="AA83" s="58"/>
      <c r="AB83" s="59"/>
      <c r="AC83" s="59"/>
      <c r="AD83" s="58"/>
      <c r="AE83" s="58"/>
      <c r="AF83" s="13"/>
      <c r="AG83" s="12">
        <f t="shared" si="1"/>
        <v>0</v>
      </c>
      <c r="AH83" s="54">
        <f t="shared" si="2"/>
        <v>0</v>
      </c>
      <c r="AI83" s="54">
        <f t="shared" si="3"/>
        <v>0</v>
      </c>
      <c r="AJ83" s="54">
        <f t="shared" si="4"/>
        <v>0</v>
      </c>
      <c r="AK83" s="54">
        <f t="shared" si="5"/>
        <v>0</v>
      </c>
      <c r="AL83" s="55">
        <f t="shared" si="6"/>
        <v>0</v>
      </c>
    </row>
    <row r="84" ht="14.25" customHeight="1">
      <c r="A84" s="50">
        <v>76.0</v>
      </c>
      <c r="B84" s="58"/>
      <c r="C84" s="58"/>
      <c r="D84" s="59"/>
      <c r="E84" s="59"/>
      <c r="F84" s="58"/>
      <c r="G84" s="58"/>
      <c r="H84" s="59"/>
      <c r="I84" s="59"/>
      <c r="J84" s="58"/>
      <c r="K84" s="58"/>
      <c r="L84" s="59"/>
      <c r="M84" s="59"/>
      <c r="N84" s="58"/>
      <c r="O84" s="58"/>
      <c r="P84" s="59"/>
      <c r="Q84" s="59"/>
      <c r="R84" s="58"/>
      <c r="S84" s="58"/>
      <c r="T84" s="59"/>
      <c r="U84" s="59"/>
      <c r="V84" s="58"/>
      <c r="W84" s="58"/>
      <c r="X84" s="59"/>
      <c r="Y84" s="59"/>
      <c r="Z84" s="58"/>
      <c r="AA84" s="58"/>
      <c r="AB84" s="59"/>
      <c r="AC84" s="59"/>
      <c r="AD84" s="58"/>
      <c r="AE84" s="58"/>
      <c r="AF84" s="13"/>
      <c r="AG84" s="12">
        <f t="shared" si="1"/>
        <v>0</v>
      </c>
      <c r="AH84" s="54">
        <f t="shared" si="2"/>
        <v>0</v>
      </c>
      <c r="AI84" s="54">
        <f t="shared" si="3"/>
        <v>0</v>
      </c>
      <c r="AJ84" s="54">
        <f t="shared" si="4"/>
        <v>0</v>
      </c>
      <c r="AK84" s="54">
        <f t="shared" si="5"/>
        <v>0</v>
      </c>
      <c r="AL84" s="55">
        <f t="shared" si="6"/>
        <v>0</v>
      </c>
    </row>
    <row r="85" ht="14.25" customHeight="1">
      <c r="A85" s="50">
        <v>77.0</v>
      </c>
      <c r="B85" s="58"/>
      <c r="C85" s="58"/>
      <c r="D85" s="59"/>
      <c r="E85" s="59"/>
      <c r="F85" s="58"/>
      <c r="G85" s="58"/>
      <c r="H85" s="59"/>
      <c r="I85" s="59"/>
      <c r="J85" s="58"/>
      <c r="K85" s="58"/>
      <c r="L85" s="59"/>
      <c r="M85" s="59"/>
      <c r="N85" s="58"/>
      <c r="O85" s="58"/>
      <c r="P85" s="59"/>
      <c r="Q85" s="59"/>
      <c r="R85" s="58"/>
      <c r="S85" s="58"/>
      <c r="T85" s="59"/>
      <c r="U85" s="59"/>
      <c r="V85" s="58"/>
      <c r="W85" s="58"/>
      <c r="X85" s="59"/>
      <c r="Y85" s="59"/>
      <c r="Z85" s="58"/>
      <c r="AA85" s="58"/>
      <c r="AB85" s="59"/>
      <c r="AC85" s="59"/>
      <c r="AD85" s="58"/>
      <c r="AE85" s="58"/>
      <c r="AF85" s="13"/>
      <c r="AG85" s="12">
        <f t="shared" si="1"/>
        <v>0</v>
      </c>
      <c r="AH85" s="54">
        <f t="shared" si="2"/>
        <v>0</v>
      </c>
      <c r="AI85" s="54">
        <f t="shared" si="3"/>
        <v>0</v>
      </c>
      <c r="AJ85" s="54">
        <f t="shared" si="4"/>
        <v>0</v>
      </c>
      <c r="AK85" s="54">
        <f t="shared" si="5"/>
        <v>0</v>
      </c>
      <c r="AL85" s="55">
        <f t="shared" si="6"/>
        <v>0</v>
      </c>
    </row>
    <row r="86" ht="14.25" customHeight="1">
      <c r="A86" s="50">
        <v>78.0</v>
      </c>
      <c r="B86" s="58"/>
      <c r="C86" s="58"/>
      <c r="D86" s="59"/>
      <c r="E86" s="59"/>
      <c r="F86" s="58"/>
      <c r="G86" s="58"/>
      <c r="H86" s="59"/>
      <c r="I86" s="59"/>
      <c r="J86" s="58"/>
      <c r="K86" s="58"/>
      <c r="L86" s="59"/>
      <c r="M86" s="59"/>
      <c r="N86" s="58"/>
      <c r="O86" s="58"/>
      <c r="P86" s="59"/>
      <c r="Q86" s="59"/>
      <c r="R86" s="58"/>
      <c r="S86" s="58"/>
      <c r="T86" s="59"/>
      <c r="U86" s="59"/>
      <c r="V86" s="58"/>
      <c r="W86" s="58"/>
      <c r="X86" s="59"/>
      <c r="Y86" s="59"/>
      <c r="Z86" s="58"/>
      <c r="AA86" s="58"/>
      <c r="AB86" s="59"/>
      <c r="AC86" s="59"/>
      <c r="AD86" s="58"/>
      <c r="AE86" s="58"/>
      <c r="AF86" s="13"/>
      <c r="AG86" s="12">
        <f t="shared" si="1"/>
        <v>0</v>
      </c>
      <c r="AH86" s="54">
        <f t="shared" si="2"/>
        <v>0</v>
      </c>
      <c r="AI86" s="54">
        <f t="shared" si="3"/>
        <v>0</v>
      </c>
      <c r="AJ86" s="54">
        <f t="shared" si="4"/>
        <v>0</v>
      </c>
      <c r="AK86" s="54">
        <f t="shared" si="5"/>
        <v>0</v>
      </c>
      <c r="AL86" s="55">
        <f t="shared" si="6"/>
        <v>0</v>
      </c>
    </row>
    <row r="87" ht="14.25" customHeight="1">
      <c r="A87" s="50">
        <v>79.0</v>
      </c>
      <c r="B87" s="58"/>
      <c r="C87" s="58"/>
      <c r="D87" s="59"/>
      <c r="E87" s="59"/>
      <c r="F87" s="58"/>
      <c r="G87" s="58"/>
      <c r="H87" s="59"/>
      <c r="I87" s="59"/>
      <c r="J87" s="58"/>
      <c r="K87" s="58"/>
      <c r="L87" s="59"/>
      <c r="M87" s="59"/>
      <c r="N87" s="58"/>
      <c r="O87" s="58"/>
      <c r="P87" s="59"/>
      <c r="Q87" s="59"/>
      <c r="R87" s="58"/>
      <c r="S87" s="58"/>
      <c r="T87" s="59"/>
      <c r="U87" s="59"/>
      <c r="V87" s="58"/>
      <c r="W87" s="58"/>
      <c r="X87" s="59"/>
      <c r="Y87" s="59"/>
      <c r="Z87" s="58"/>
      <c r="AA87" s="58"/>
      <c r="AB87" s="59"/>
      <c r="AC87" s="59"/>
      <c r="AD87" s="58"/>
      <c r="AE87" s="58"/>
      <c r="AF87" s="13"/>
      <c r="AG87" s="12">
        <f t="shared" si="1"/>
        <v>0</v>
      </c>
      <c r="AH87" s="54">
        <f t="shared" si="2"/>
        <v>0</v>
      </c>
      <c r="AI87" s="54">
        <f t="shared" si="3"/>
        <v>0</v>
      </c>
      <c r="AJ87" s="54">
        <f t="shared" si="4"/>
        <v>0</v>
      </c>
      <c r="AK87" s="54">
        <f t="shared" si="5"/>
        <v>0</v>
      </c>
      <c r="AL87" s="55">
        <f t="shared" si="6"/>
        <v>0</v>
      </c>
    </row>
    <row r="88" ht="14.25" customHeight="1">
      <c r="A88" s="50">
        <v>80.0</v>
      </c>
      <c r="B88" s="58"/>
      <c r="C88" s="58"/>
      <c r="D88" s="59"/>
      <c r="E88" s="59"/>
      <c r="F88" s="58"/>
      <c r="G88" s="58"/>
      <c r="H88" s="59"/>
      <c r="I88" s="59"/>
      <c r="J88" s="58"/>
      <c r="K88" s="58"/>
      <c r="L88" s="59"/>
      <c r="M88" s="59"/>
      <c r="N88" s="58"/>
      <c r="O88" s="58"/>
      <c r="P88" s="59"/>
      <c r="Q88" s="59"/>
      <c r="R88" s="58"/>
      <c r="S88" s="58"/>
      <c r="T88" s="59"/>
      <c r="U88" s="59"/>
      <c r="V88" s="58"/>
      <c r="W88" s="58"/>
      <c r="X88" s="59"/>
      <c r="Y88" s="59"/>
      <c r="Z88" s="58"/>
      <c r="AA88" s="58"/>
      <c r="AB88" s="59"/>
      <c r="AC88" s="59"/>
      <c r="AD88" s="58"/>
      <c r="AE88" s="58"/>
      <c r="AF88" s="13"/>
      <c r="AG88" s="12">
        <f t="shared" si="1"/>
        <v>0</v>
      </c>
      <c r="AH88" s="54">
        <f t="shared" si="2"/>
        <v>0</v>
      </c>
      <c r="AI88" s="54">
        <f t="shared" si="3"/>
        <v>0</v>
      </c>
      <c r="AJ88" s="54">
        <f t="shared" si="4"/>
        <v>0</v>
      </c>
      <c r="AK88" s="54">
        <f t="shared" si="5"/>
        <v>0</v>
      </c>
      <c r="AL88" s="55">
        <f t="shared" si="6"/>
        <v>0</v>
      </c>
    </row>
    <row r="89" ht="14.25" customHeight="1">
      <c r="A89" s="50">
        <v>81.0</v>
      </c>
      <c r="B89" s="58"/>
      <c r="C89" s="58"/>
      <c r="D89" s="59"/>
      <c r="E89" s="59"/>
      <c r="F89" s="58"/>
      <c r="G89" s="58"/>
      <c r="H89" s="59"/>
      <c r="I89" s="59"/>
      <c r="J89" s="58"/>
      <c r="K89" s="58"/>
      <c r="L89" s="59"/>
      <c r="M89" s="59"/>
      <c r="N89" s="58"/>
      <c r="O89" s="58"/>
      <c r="P89" s="59"/>
      <c r="Q89" s="59"/>
      <c r="R89" s="58"/>
      <c r="S89" s="58"/>
      <c r="T89" s="59"/>
      <c r="U89" s="59"/>
      <c r="V89" s="58"/>
      <c r="W89" s="58"/>
      <c r="X89" s="59"/>
      <c r="Y89" s="59"/>
      <c r="Z89" s="58"/>
      <c r="AA89" s="58"/>
      <c r="AB89" s="59"/>
      <c r="AC89" s="59"/>
      <c r="AD89" s="58"/>
      <c r="AE89" s="58"/>
      <c r="AF89" s="13"/>
      <c r="AG89" s="12">
        <f t="shared" si="1"/>
        <v>0</v>
      </c>
      <c r="AH89" s="54">
        <f t="shared" si="2"/>
        <v>0</v>
      </c>
      <c r="AI89" s="54">
        <f t="shared" si="3"/>
        <v>0</v>
      </c>
      <c r="AJ89" s="54">
        <f t="shared" si="4"/>
        <v>0</v>
      </c>
      <c r="AK89" s="54">
        <f t="shared" si="5"/>
        <v>0</v>
      </c>
      <c r="AL89" s="55">
        <f t="shared" si="6"/>
        <v>0</v>
      </c>
    </row>
    <row r="90" ht="14.25" customHeight="1">
      <c r="A90" s="50">
        <v>82.0</v>
      </c>
      <c r="B90" s="58"/>
      <c r="C90" s="58"/>
      <c r="D90" s="59"/>
      <c r="E90" s="59"/>
      <c r="F90" s="58"/>
      <c r="G90" s="58"/>
      <c r="H90" s="59"/>
      <c r="I90" s="59"/>
      <c r="J90" s="58"/>
      <c r="K90" s="58"/>
      <c r="L90" s="59"/>
      <c r="M90" s="59"/>
      <c r="N90" s="58"/>
      <c r="O90" s="58"/>
      <c r="P90" s="59"/>
      <c r="Q90" s="59"/>
      <c r="R90" s="58"/>
      <c r="S90" s="58"/>
      <c r="T90" s="59"/>
      <c r="U90" s="59"/>
      <c r="V90" s="58"/>
      <c r="W90" s="58"/>
      <c r="X90" s="59"/>
      <c r="Y90" s="59"/>
      <c r="Z90" s="58"/>
      <c r="AA90" s="58"/>
      <c r="AB90" s="59"/>
      <c r="AC90" s="59"/>
      <c r="AD90" s="58"/>
      <c r="AE90" s="58"/>
      <c r="AF90" s="13"/>
      <c r="AG90" s="12">
        <f t="shared" si="1"/>
        <v>0</v>
      </c>
      <c r="AH90" s="54">
        <f t="shared" si="2"/>
        <v>0</v>
      </c>
      <c r="AI90" s="54">
        <f t="shared" si="3"/>
        <v>0</v>
      </c>
      <c r="AJ90" s="54">
        <f t="shared" si="4"/>
        <v>0</v>
      </c>
      <c r="AK90" s="54">
        <f t="shared" si="5"/>
        <v>0</v>
      </c>
      <c r="AL90" s="55">
        <f t="shared" si="6"/>
        <v>0</v>
      </c>
    </row>
    <row r="91" ht="14.25" customHeight="1">
      <c r="A91" s="50">
        <v>83.0</v>
      </c>
      <c r="B91" s="58"/>
      <c r="C91" s="58"/>
      <c r="D91" s="59"/>
      <c r="E91" s="59"/>
      <c r="F91" s="58"/>
      <c r="G91" s="58"/>
      <c r="H91" s="59"/>
      <c r="I91" s="59"/>
      <c r="J91" s="58"/>
      <c r="K91" s="58"/>
      <c r="L91" s="59"/>
      <c r="M91" s="59"/>
      <c r="N91" s="58"/>
      <c r="O91" s="58"/>
      <c r="P91" s="59"/>
      <c r="Q91" s="59"/>
      <c r="R91" s="58"/>
      <c r="S91" s="58"/>
      <c r="T91" s="59"/>
      <c r="U91" s="59"/>
      <c r="V91" s="58"/>
      <c r="W91" s="58"/>
      <c r="X91" s="59"/>
      <c r="Y91" s="59"/>
      <c r="Z91" s="58"/>
      <c r="AA91" s="58"/>
      <c r="AB91" s="59"/>
      <c r="AC91" s="59"/>
      <c r="AD91" s="58"/>
      <c r="AE91" s="58"/>
      <c r="AF91" s="13"/>
      <c r="AG91" s="12">
        <f t="shared" si="1"/>
        <v>0</v>
      </c>
      <c r="AH91" s="54">
        <f t="shared" si="2"/>
        <v>0</v>
      </c>
      <c r="AI91" s="54">
        <f t="shared" si="3"/>
        <v>0</v>
      </c>
      <c r="AJ91" s="54">
        <f t="shared" si="4"/>
        <v>0</v>
      </c>
      <c r="AK91" s="54">
        <f t="shared" si="5"/>
        <v>0</v>
      </c>
      <c r="AL91" s="55">
        <f t="shared" si="6"/>
        <v>0</v>
      </c>
    </row>
    <row r="92" ht="14.25" customHeight="1">
      <c r="A92" s="50">
        <v>84.0</v>
      </c>
      <c r="B92" s="58"/>
      <c r="C92" s="58"/>
      <c r="D92" s="59"/>
      <c r="E92" s="59"/>
      <c r="F92" s="58"/>
      <c r="G92" s="58"/>
      <c r="H92" s="59"/>
      <c r="I92" s="59"/>
      <c r="J92" s="58"/>
      <c r="K92" s="58"/>
      <c r="L92" s="59"/>
      <c r="M92" s="59"/>
      <c r="N92" s="58"/>
      <c r="O92" s="58"/>
      <c r="P92" s="59"/>
      <c r="Q92" s="59"/>
      <c r="R92" s="58"/>
      <c r="S92" s="58"/>
      <c r="T92" s="59"/>
      <c r="U92" s="59"/>
      <c r="V92" s="58"/>
      <c r="W92" s="58"/>
      <c r="X92" s="59"/>
      <c r="Y92" s="59"/>
      <c r="Z92" s="58"/>
      <c r="AA92" s="58"/>
      <c r="AB92" s="59"/>
      <c r="AC92" s="59"/>
      <c r="AD92" s="58"/>
      <c r="AE92" s="58"/>
      <c r="AF92" s="13"/>
      <c r="AG92" s="12">
        <f t="shared" si="1"/>
        <v>0</v>
      </c>
      <c r="AH92" s="54">
        <f t="shared" si="2"/>
        <v>0</v>
      </c>
      <c r="AI92" s="54">
        <f t="shared" si="3"/>
        <v>0</v>
      </c>
      <c r="AJ92" s="54">
        <f t="shared" si="4"/>
        <v>0</v>
      </c>
      <c r="AK92" s="54">
        <f t="shared" si="5"/>
        <v>0</v>
      </c>
      <c r="AL92" s="55">
        <f t="shared" si="6"/>
        <v>0</v>
      </c>
    </row>
    <row r="93" ht="14.25" customHeight="1">
      <c r="A93" s="50">
        <v>85.0</v>
      </c>
      <c r="B93" s="58"/>
      <c r="C93" s="58"/>
      <c r="D93" s="59"/>
      <c r="E93" s="59"/>
      <c r="F93" s="58"/>
      <c r="G93" s="58"/>
      <c r="H93" s="59"/>
      <c r="I93" s="59"/>
      <c r="J93" s="58"/>
      <c r="K93" s="58"/>
      <c r="L93" s="59"/>
      <c r="M93" s="59"/>
      <c r="N93" s="58"/>
      <c r="O93" s="58"/>
      <c r="P93" s="59"/>
      <c r="Q93" s="59"/>
      <c r="R93" s="58"/>
      <c r="S93" s="58"/>
      <c r="T93" s="59"/>
      <c r="U93" s="59"/>
      <c r="V93" s="58"/>
      <c r="W93" s="58"/>
      <c r="X93" s="59"/>
      <c r="Y93" s="59"/>
      <c r="Z93" s="58"/>
      <c r="AA93" s="58"/>
      <c r="AB93" s="59"/>
      <c r="AC93" s="59"/>
      <c r="AD93" s="58"/>
      <c r="AE93" s="58"/>
      <c r="AF93" s="13"/>
      <c r="AG93" s="12">
        <f t="shared" si="1"/>
        <v>0</v>
      </c>
      <c r="AH93" s="54">
        <f t="shared" si="2"/>
        <v>0</v>
      </c>
      <c r="AI93" s="54">
        <f t="shared" si="3"/>
        <v>0</v>
      </c>
      <c r="AJ93" s="54">
        <f t="shared" si="4"/>
        <v>0</v>
      </c>
      <c r="AK93" s="54">
        <f t="shared" si="5"/>
        <v>0</v>
      </c>
      <c r="AL93" s="55">
        <f t="shared" si="6"/>
        <v>0</v>
      </c>
    </row>
    <row r="94" ht="14.25" customHeight="1">
      <c r="A94" s="50">
        <v>86.0</v>
      </c>
      <c r="B94" s="58"/>
      <c r="C94" s="58"/>
      <c r="D94" s="59"/>
      <c r="E94" s="59"/>
      <c r="F94" s="58"/>
      <c r="G94" s="58"/>
      <c r="H94" s="59"/>
      <c r="I94" s="59"/>
      <c r="J94" s="58"/>
      <c r="K94" s="58"/>
      <c r="L94" s="59"/>
      <c r="M94" s="59"/>
      <c r="N94" s="58"/>
      <c r="O94" s="58"/>
      <c r="P94" s="59"/>
      <c r="Q94" s="59"/>
      <c r="R94" s="58"/>
      <c r="S94" s="58"/>
      <c r="T94" s="59"/>
      <c r="U94" s="59"/>
      <c r="V94" s="58"/>
      <c r="W94" s="58"/>
      <c r="X94" s="59"/>
      <c r="Y94" s="59"/>
      <c r="Z94" s="58"/>
      <c r="AA94" s="58"/>
      <c r="AB94" s="59"/>
      <c r="AC94" s="59"/>
      <c r="AD94" s="58"/>
      <c r="AE94" s="58"/>
      <c r="AF94" s="13"/>
      <c r="AG94" s="12">
        <f t="shared" si="1"/>
        <v>0</v>
      </c>
      <c r="AH94" s="54">
        <f t="shared" si="2"/>
        <v>0</v>
      </c>
      <c r="AI94" s="54">
        <f t="shared" si="3"/>
        <v>0</v>
      </c>
      <c r="AJ94" s="54">
        <f t="shared" si="4"/>
        <v>0</v>
      </c>
      <c r="AK94" s="54">
        <f t="shared" si="5"/>
        <v>0</v>
      </c>
      <c r="AL94" s="55">
        <f t="shared" si="6"/>
        <v>0</v>
      </c>
    </row>
    <row r="95" ht="14.25" customHeight="1">
      <c r="A95" s="50">
        <v>87.0</v>
      </c>
      <c r="B95" s="58"/>
      <c r="C95" s="58"/>
      <c r="D95" s="59"/>
      <c r="E95" s="59"/>
      <c r="F95" s="58"/>
      <c r="G95" s="58"/>
      <c r="H95" s="59"/>
      <c r="I95" s="59"/>
      <c r="J95" s="58"/>
      <c r="K95" s="58"/>
      <c r="L95" s="59"/>
      <c r="M95" s="59"/>
      <c r="N95" s="58"/>
      <c r="O95" s="58"/>
      <c r="P95" s="59"/>
      <c r="Q95" s="59"/>
      <c r="R95" s="58"/>
      <c r="S95" s="58"/>
      <c r="T95" s="59"/>
      <c r="U95" s="59"/>
      <c r="V95" s="58"/>
      <c r="W95" s="58"/>
      <c r="X95" s="59"/>
      <c r="Y95" s="59"/>
      <c r="Z95" s="58"/>
      <c r="AA95" s="58"/>
      <c r="AB95" s="59"/>
      <c r="AC95" s="59"/>
      <c r="AD95" s="58"/>
      <c r="AE95" s="58"/>
      <c r="AF95" s="13"/>
      <c r="AG95" s="12">
        <f t="shared" si="1"/>
        <v>0</v>
      </c>
      <c r="AH95" s="54">
        <f t="shared" si="2"/>
        <v>0</v>
      </c>
      <c r="AI95" s="54">
        <f t="shared" si="3"/>
        <v>0</v>
      </c>
      <c r="AJ95" s="54">
        <f t="shared" si="4"/>
        <v>0</v>
      </c>
      <c r="AK95" s="54">
        <f t="shared" si="5"/>
        <v>0</v>
      </c>
      <c r="AL95" s="55">
        <f t="shared" si="6"/>
        <v>0</v>
      </c>
    </row>
    <row r="96" ht="14.25" customHeight="1">
      <c r="A96" s="50">
        <v>88.0</v>
      </c>
      <c r="B96" s="58"/>
      <c r="C96" s="58"/>
      <c r="D96" s="59"/>
      <c r="E96" s="59"/>
      <c r="F96" s="58"/>
      <c r="G96" s="58"/>
      <c r="H96" s="59"/>
      <c r="I96" s="59"/>
      <c r="J96" s="58"/>
      <c r="K96" s="58"/>
      <c r="L96" s="59"/>
      <c r="M96" s="59"/>
      <c r="N96" s="58"/>
      <c r="O96" s="58"/>
      <c r="P96" s="59"/>
      <c r="Q96" s="59"/>
      <c r="R96" s="58"/>
      <c r="S96" s="58"/>
      <c r="T96" s="59"/>
      <c r="U96" s="59"/>
      <c r="V96" s="58"/>
      <c r="W96" s="58"/>
      <c r="X96" s="59"/>
      <c r="Y96" s="59"/>
      <c r="Z96" s="58"/>
      <c r="AA96" s="58"/>
      <c r="AB96" s="59"/>
      <c r="AC96" s="59"/>
      <c r="AD96" s="58"/>
      <c r="AE96" s="58"/>
      <c r="AF96" s="13"/>
      <c r="AG96" s="12">
        <f t="shared" si="1"/>
        <v>0</v>
      </c>
      <c r="AH96" s="54">
        <f t="shared" si="2"/>
        <v>0</v>
      </c>
      <c r="AI96" s="54">
        <f t="shared" si="3"/>
        <v>0</v>
      </c>
      <c r="AJ96" s="54">
        <f t="shared" si="4"/>
        <v>0</v>
      </c>
      <c r="AK96" s="54">
        <f t="shared" si="5"/>
        <v>0</v>
      </c>
      <c r="AL96" s="55">
        <f t="shared" si="6"/>
        <v>0</v>
      </c>
    </row>
    <row r="97" ht="14.25" customHeight="1">
      <c r="A97" s="50">
        <v>89.0</v>
      </c>
      <c r="B97" s="58"/>
      <c r="C97" s="58"/>
      <c r="D97" s="59"/>
      <c r="E97" s="59"/>
      <c r="F97" s="58"/>
      <c r="G97" s="58"/>
      <c r="H97" s="59"/>
      <c r="I97" s="59"/>
      <c r="J97" s="58"/>
      <c r="K97" s="58"/>
      <c r="L97" s="59"/>
      <c r="M97" s="59"/>
      <c r="N97" s="58"/>
      <c r="O97" s="58"/>
      <c r="P97" s="59"/>
      <c r="Q97" s="59"/>
      <c r="R97" s="58"/>
      <c r="S97" s="58"/>
      <c r="T97" s="59"/>
      <c r="U97" s="59"/>
      <c r="V97" s="58"/>
      <c r="W97" s="58"/>
      <c r="X97" s="59"/>
      <c r="Y97" s="59"/>
      <c r="Z97" s="58"/>
      <c r="AA97" s="58"/>
      <c r="AB97" s="59"/>
      <c r="AC97" s="59"/>
      <c r="AD97" s="58"/>
      <c r="AE97" s="58"/>
      <c r="AF97" s="13"/>
      <c r="AG97" s="12">
        <f t="shared" si="1"/>
        <v>0</v>
      </c>
      <c r="AH97" s="54">
        <f t="shared" si="2"/>
        <v>0</v>
      </c>
      <c r="AI97" s="54">
        <f t="shared" si="3"/>
        <v>0</v>
      </c>
      <c r="AJ97" s="54">
        <f t="shared" si="4"/>
        <v>0</v>
      </c>
      <c r="AK97" s="54">
        <f t="shared" si="5"/>
        <v>0</v>
      </c>
      <c r="AL97" s="55">
        <f t="shared" si="6"/>
        <v>0</v>
      </c>
    </row>
    <row r="98" ht="14.25" customHeight="1">
      <c r="A98" s="50">
        <v>90.0</v>
      </c>
      <c r="B98" s="58"/>
      <c r="C98" s="58"/>
      <c r="D98" s="59"/>
      <c r="E98" s="59"/>
      <c r="F98" s="58"/>
      <c r="G98" s="58"/>
      <c r="H98" s="59"/>
      <c r="I98" s="59"/>
      <c r="J98" s="58"/>
      <c r="K98" s="58"/>
      <c r="L98" s="59"/>
      <c r="M98" s="59"/>
      <c r="N98" s="58"/>
      <c r="O98" s="58"/>
      <c r="P98" s="59"/>
      <c r="Q98" s="59"/>
      <c r="R98" s="58"/>
      <c r="S98" s="58"/>
      <c r="T98" s="59"/>
      <c r="U98" s="59"/>
      <c r="V98" s="58"/>
      <c r="W98" s="58"/>
      <c r="X98" s="59"/>
      <c r="Y98" s="59"/>
      <c r="Z98" s="58"/>
      <c r="AA98" s="58"/>
      <c r="AB98" s="59"/>
      <c r="AC98" s="59"/>
      <c r="AD98" s="58"/>
      <c r="AE98" s="58"/>
      <c r="AF98" s="13"/>
      <c r="AG98" s="12">
        <f t="shared" si="1"/>
        <v>0</v>
      </c>
      <c r="AH98" s="54">
        <f t="shared" si="2"/>
        <v>0</v>
      </c>
      <c r="AI98" s="54">
        <f t="shared" si="3"/>
        <v>0</v>
      </c>
      <c r="AJ98" s="54">
        <f t="shared" si="4"/>
        <v>0</v>
      </c>
      <c r="AK98" s="54">
        <f t="shared" si="5"/>
        <v>0</v>
      </c>
      <c r="AL98" s="55">
        <f t="shared" si="6"/>
        <v>0</v>
      </c>
    </row>
    <row r="99" ht="14.25" customHeight="1">
      <c r="A99" s="50">
        <v>91.0</v>
      </c>
      <c r="B99" s="58"/>
      <c r="C99" s="58"/>
      <c r="D99" s="59"/>
      <c r="E99" s="59"/>
      <c r="F99" s="58"/>
      <c r="G99" s="58"/>
      <c r="H99" s="59"/>
      <c r="I99" s="59"/>
      <c r="J99" s="58"/>
      <c r="K99" s="58"/>
      <c r="L99" s="59"/>
      <c r="M99" s="59"/>
      <c r="N99" s="58"/>
      <c r="O99" s="58"/>
      <c r="P99" s="59"/>
      <c r="Q99" s="59"/>
      <c r="R99" s="58"/>
      <c r="S99" s="58"/>
      <c r="T99" s="59"/>
      <c r="U99" s="59"/>
      <c r="V99" s="58"/>
      <c r="W99" s="58"/>
      <c r="X99" s="59"/>
      <c r="Y99" s="59"/>
      <c r="Z99" s="58"/>
      <c r="AA99" s="58"/>
      <c r="AB99" s="59"/>
      <c r="AC99" s="59"/>
      <c r="AD99" s="58"/>
      <c r="AE99" s="58"/>
      <c r="AF99" s="13"/>
      <c r="AG99" s="12">
        <f t="shared" si="1"/>
        <v>0</v>
      </c>
      <c r="AH99" s="54">
        <f t="shared" si="2"/>
        <v>0</v>
      </c>
      <c r="AI99" s="54">
        <f t="shared" si="3"/>
        <v>0</v>
      </c>
      <c r="AJ99" s="54">
        <f t="shared" si="4"/>
        <v>0</v>
      </c>
      <c r="AK99" s="54">
        <f t="shared" si="5"/>
        <v>0</v>
      </c>
      <c r="AL99" s="55">
        <f t="shared" si="6"/>
        <v>0</v>
      </c>
    </row>
    <row r="100" ht="14.25" customHeight="1">
      <c r="A100" s="50">
        <v>92.0</v>
      </c>
      <c r="B100" s="58"/>
      <c r="C100" s="58"/>
      <c r="D100" s="59"/>
      <c r="E100" s="59"/>
      <c r="F100" s="58"/>
      <c r="G100" s="58"/>
      <c r="H100" s="59"/>
      <c r="I100" s="59"/>
      <c r="J100" s="58"/>
      <c r="K100" s="58"/>
      <c r="L100" s="59"/>
      <c r="M100" s="59"/>
      <c r="N100" s="58"/>
      <c r="O100" s="58"/>
      <c r="P100" s="59"/>
      <c r="Q100" s="59"/>
      <c r="R100" s="58"/>
      <c r="S100" s="58"/>
      <c r="T100" s="59"/>
      <c r="U100" s="59"/>
      <c r="V100" s="58"/>
      <c r="W100" s="58"/>
      <c r="X100" s="59"/>
      <c r="Y100" s="59"/>
      <c r="Z100" s="58"/>
      <c r="AA100" s="58"/>
      <c r="AB100" s="59"/>
      <c r="AC100" s="59"/>
      <c r="AD100" s="58"/>
      <c r="AE100" s="58"/>
      <c r="AF100" s="13"/>
      <c r="AG100" s="12">
        <f t="shared" si="1"/>
        <v>0</v>
      </c>
      <c r="AH100" s="54">
        <f t="shared" si="2"/>
        <v>0</v>
      </c>
      <c r="AI100" s="54">
        <f t="shared" si="3"/>
        <v>0</v>
      </c>
      <c r="AJ100" s="54">
        <f t="shared" si="4"/>
        <v>0</v>
      </c>
      <c r="AK100" s="54">
        <f t="shared" si="5"/>
        <v>0</v>
      </c>
      <c r="AL100" s="55">
        <f t="shared" si="6"/>
        <v>0</v>
      </c>
    </row>
    <row r="101" ht="14.25" customHeight="1">
      <c r="A101" s="50">
        <v>93.0</v>
      </c>
      <c r="B101" s="58"/>
      <c r="C101" s="58"/>
      <c r="D101" s="59"/>
      <c r="E101" s="59"/>
      <c r="F101" s="58"/>
      <c r="G101" s="58"/>
      <c r="H101" s="59"/>
      <c r="I101" s="59"/>
      <c r="J101" s="58"/>
      <c r="K101" s="58"/>
      <c r="L101" s="59"/>
      <c r="M101" s="59"/>
      <c r="N101" s="58"/>
      <c r="O101" s="58"/>
      <c r="P101" s="59"/>
      <c r="Q101" s="59"/>
      <c r="R101" s="58"/>
      <c r="S101" s="58"/>
      <c r="T101" s="59"/>
      <c r="U101" s="59"/>
      <c r="V101" s="58"/>
      <c r="W101" s="58"/>
      <c r="X101" s="59"/>
      <c r="Y101" s="59"/>
      <c r="Z101" s="58"/>
      <c r="AA101" s="58"/>
      <c r="AB101" s="59"/>
      <c r="AC101" s="59"/>
      <c r="AD101" s="58"/>
      <c r="AE101" s="58"/>
      <c r="AF101" s="13"/>
      <c r="AG101" s="12">
        <f t="shared" si="1"/>
        <v>0</v>
      </c>
      <c r="AH101" s="54">
        <f t="shared" si="2"/>
        <v>0</v>
      </c>
      <c r="AI101" s="54">
        <f t="shared" si="3"/>
        <v>0</v>
      </c>
      <c r="AJ101" s="54">
        <f t="shared" si="4"/>
        <v>0</v>
      </c>
      <c r="AK101" s="54">
        <f t="shared" si="5"/>
        <v>0</v>
      </c>
      <c r="AL101" s="55">
        <f t="shared" si="6"/>
        <v>0</v>
      </c>
    </row>
    <row r="102" ht="14.25" customHeight="1">
      <c r="A102" s="50">
        <v>94.0</v>
      </c>
      <c r="B102" s="58"/>
      <c r="C102" s="58"/>
      <c r="D102" s="59"/>
      <c r="E102" s="59"/>
      <c r="F102" s="58"/>
      <c r="G102" s="58"/>
      <c r="H102" s="59"/>
      <c r="I102" s="59"/>
      <c r="J102" s="58"/>
      <c r="K102" s="58"/>
      <c r="L102" s="59"/>
      <c r="M102" s="59"/>
      <c r="N102" s="58"/>
      <c r="O102" s="58"/>
      <c r="P102" s="59"/>
      <c r="Q102" s="59"/>
      <c r="R102" s="58"/>
      <c r="S102" s="58"/>
      <c r="T102" s="59"/>
      <c r="U102" s="59"/>
      <c r="V102" s="58"/>
      <c r="W102" s="58"/>
      <c r="X102" s="59"/>
      <c r="Y102" s="59"/>
      <c r="Z102" s="58"/>
      <c r="AA102" s="58"/>
      <c r="AB102" s="59"/>
      <c r="AC102" s="59"/>
      <c r="AD102" s="58"/>
      <c r="AE102" s="58"/>
      <c r="AF102" s="13"/>
      <c r="AG102" s="12">
        <f t="shared" si="1"/>
        <v>0</v>
      </c>
      <c r="AH102" s="54">
        <f t="shared" si="2"/>
        <v>0</v>
      </c>
      <c r="AI102" s="54">
        <f t="shared" si="3"/>
        <v>0</v>
      </c>
      <c r="AJ102" s="54">
        <f t="shared" si="4"/>
        <v>0</v>
      </c>
      <c r="AK102" s="54">
        <f t="shared" si="5"/>
        <v>0</v>
      </c>
      <c r="AL102" s="55">
        <f t="shared" si="6"/>
        <v>0</v>
      </c>
    </row>
    <row r="103" ht="14.25" customHeight="1">
      <c r="A103" s="50">
        <v>95.0</v>
      </c>
      <c r="B103" s="58"/>
      <c r="C103" s="58"/>
      <c r="D103" s="59"/>
      <c r="E103" s="59"/>
      <c r="F103" s="58"/>
      <c r="G103" s="58"/>
      <c r="H103" s="59"/>
      <c r="I103" s="59"/>
      <c r="J103" s="58"/>
      <c r="K103" s="58"/>
      <c r="L103" s="59"/>
      <c r="M103" s="59"/>
      <c r="N103" s="58"/>
      <c r="O103" s="58"/>
      <c r="P103" s="59"/>
      <c r="Q103" s="59"/>
      <c r="R103" s="58"/>
      <c r="S103" s="58"/>
      <c r="T103" s="59"/>
      <c r="U103" s="59"/>
      <c r="V103" s="58"/>
      <c r="W103" s="58"/>
      <c r="X103" s="59"/>
      <c r="Y103" s="59"/>
      <c r="Z103" s="58"/>
      <c r="AA103" s="58"/>
      <c r="AB103" s="59"/>
      <c r="AC103" s="59"/>
      <c r="AD103" s="58"/>
      <c r="AE103" s="58"/>
      <c r="AF103" s="13"/>
      <c r="AG103" s="12">
        <f t="shared" si="1"/>
        <v>0</v>
      </c>
      <c r="AH103" s="54">
        <f t="shared" si="2"/>
        <v>0</v>
      </c>
      <c r="AI103" s="54">
        <f t="shared" si="3"/>
        <v>0</v>
      </c>
      <c r="AJ103" s="54">
        <f t="shared" si="4"/>
        <v>0</v>
      </c>
      <c r="AK103" s="54">
        <f t="shared" si="5"/>
        <v>0</v>
      </c>
      <c r="AL103" s="55">
        <f t="shared" si="6"/>
        <v>0</v>
      </c>
    </row>
    <row r="104" ht="14.25" customHeight="1">
      <c r="A104" s="50">
        <v>96.0</v>
      </c>
      <c r="B104" s="58"/>
      <c r="C104" s="58"/>
      <c r="D104" s="59"/>
      <c r="E104" s="59"/>
      <c r="F104" s="58"/>
      <c r="G104" s="58"/>
      <c r="H104" s="59"/>
      <c r="I104" s="59"/>
      <c r="J104" s="58"/>
      <c r="K104" s="58"/>
      <c r="L104" s="59"/>
      <c r="M104" s="59"/>
      <c r="N104" s="58"/>
      <c r="O104" s="58"/>
      <c r="P104" s="59"/>
      <c r="Q104" s="59"/>
      <c r="R104" s="58"/>
      <c r="S104" s="58"/>
      <c r="T104" s="59"/>
      <c r="U104" s="59"/>
      <c r="V104" s="58"/>
      <c r="W104" s="58"/>
      <c r="X104" s="59"/>
      <c r="Y104" s="59"/>
      <c r="Z104" s="58"/>
      <c r="AA104" s="58"/>
      <c r="AB104" s="59"/>
      <c r="AC104" s="59"/>
      <c r="AD104" s="58"/>
      <c r="AE104" s="58"/>
      <c r="AF104" s="13"/>
      <c r="AG104" s="12">
        <f t="shared" si="1"/>
        <v>0</v>
      </c>
      <c r="AH104" s="54">
        <f t="shared" si="2"/>
        <v>0</v>
      </c>
      <c r="AI104" s="54">
        <f t="shared" si="3"/>
        <v>0</v>
      </c>
      <c r="AJ104" s="54">
        <f t="shared" si="4"/>
        <v>0</v>
      </c>
      <c r="AK104" s="54">
        <f t="shared" si="5"/>
        <v>0</v>
      </c>
      <c r="AL104" s="55">
        <f t="shared" si="6"/>
        <v>0</v>
      </c>
    </row>
    <row r="105" ht="14.25" customHeight="1">
      <c r="A105" s="50">
        <v>97.0</v>
      </c>
      <c r="B105" s="58"/>
      <c r="C105" s="58"/>
      <c r="D105" s="59"/>
      <c r="E105" s="59"/>
      <c r="F105" s="58"/>
      <c r="G105" s="58"/>
      <c r="H105" s="59"/>
      <c r="I105" s="59"/>
      <c r="J105" s="58"/>
      <c r="K105" s="58"/>
      <c r="L105" s="59"/>
      <c r="M105" s="59"/>
      <c r="N105" s="58"/>
      <c r="O105" s="58"/>
      <c r="P105" s="59"/>
      <c r="Q105" s="59"/>
      <c r="R105" s="58"/>
      <c r="S105" s="58"/>
      <c r="T105" s="59"/>
      <c r="U105" s="59"/>
      <c r="V105" s="58"/>
      <c r="W105" s="58"/>
      <c r="X105" s="59"/>
      <c r="Y105" s="59"/>
      <c r="Z105" s="58"/>
      <c r="AA105" s="58"/>
      <c r="AB105" s="59"/>
      <c r="AC105" s="59"/>
      <c r="AD105" s="58"/>
      <c r="AE105" s="58"/>
      <c r="AF105" s="13"/>
      <c r="AG105" s="12">
        <f t="shared" si="1"/>
        <v>0</v>
      </c>
      <c r="AH105" s="54">
        <f t="shared" si="2"/>
        <v>0</v>
      </c>
      <c r="AI105" s="54">
        <f t="shared" si="3"/>
        <v>0</v>
      </c>
      <c r="AJ105" s="54">
        <f t="shared" si="4"/>
        <v>0</v>
      </c>
      <c r="AK105" s="54">
        <f t="shared" si="5"/>
        <v>0</v>
      </c>
      <c r="AL105" s="55">
        <f t="shared" si="6"/>
        <v>0</v>
      </c>
    </row>
    <row r="106" ht="14.25" customHeight="1">
      <c r="A106" s="50">
        <v>98.0</v>
      </c>
      <c r="B106" s="58"/>
      <c r="C106" s="58"/>
      <c r="D106" s="59"/>
      <c r="E106" s="59"/>
      <c r="F106" s="58"/>
      <c r="G106" s="58"/>
      <c r="H106" s="59"/>
      <c r="I106" s="59"/>
      <c r="J106" s="58"/>
      <c r="K106" s="58"/>
      <c r="L106" s="59"/>
      <c r="M106" s="59"/>
      <c r="N106" s="58"/>
      <c r="O106" s="58"/>
      <c r="P106" s="59"/>
      <c r="Q106" s="59"/>
      <c r="R106" s="58"/>
      <c r="S106" s="58"/>
      <c r="T106" s="59"/>
      <c r="U106" s="59"/>
      <c r="V106" s="58"/>
      <c r="W106" s="58"/>
      <c r="X106" s="59"/>
      <c r="Y106" s="59"/>
      <c r="Z106" s="58"/>
      <c r="AA106" s="58"/>
      <c r="AB106" s="59"/>
      <c r="AC106" s="59"/>
      <c r="AD106" s="58"/>
      <c r="AE106" s="58"/>
      <c r="AF106" s="13"/>
      <c r="AG106" s="12">
        <f t="shared" si="1"/>
        <v>0</v>
      </c>
      <c r="AH106" s="54">
        <f t="shared" si="2"/>
        <v>0</v>
      </c>
      <c r="AI106" s="54">
        <f t="shared" si="3"/>
        <v>0</v>
      </c>
      <c r="AJ106" s="54">
        <f t="shared" si="4"/>
        <v>0</v>
      </c>
      <c r="AK106" s="54">
        <f t="shared" si="5"/>
        <v>0</v>
      </c>
      <c r="AL106" s="55">
        <f t="shared" si="6"/>
        <v>0</v>
      </c>
    </row>
    <row r="107" ht="14.25" customHeight="1">
      <c r="A107" s="50">
        <v>99.0</v>
      </c>
      <c r="B107" s="58"/>
      <c r="C107" s="58"/>
      <c r="D107" s="59"/>
      <c r="E107" s="59"/>
      <c r="F107" s="58"/>
      <c r="G107" s="58"/>
      <c r="H107" s="59"/>
      <c r="I107" s="59"/>
      <c r="J107" s="58"/>
      <c r="K107" s="58"/>
      <c r="L107" s="59"/>
      <c r="M107" s="59"/>
      <c r="N107" s="58"/>
      <c r="O107" s="58"/>
      <c r="P107" s="59"/>
      <c r="Q107" s="59"/>
      <c r="R107" s="58"/>
      <c r="S107" s="58"/>
      <c r="T107" s="59"/>
      <c r="U107" s="59"/>
      <c r="V107" s="58"/>
      <c r="W107" s="58"/>
      <c r="X107" s="59"/>
      <c r="Y107" s="59"/>
      <c r="Z107" s="58"/>
      <c r="AA107" s="58"/>
      <c r="AB107" s="59"/>
      <c r="AC107" s="59"/>
      <c r="AD107" s="58"/>
      <c r="AE107" s="58"/>
      <c r="AF107" s="13"/>
      <c r="AG107" s="12">
        <f t="shared" si="1"/>
        <v>0</v>
      </c>
      <c r="AH107" s="54">
        <f t="shared" si="2"/>
        <v>0</v>
      </c>
      <c r="AI107" s="54">
        <f t="shared" si="3"/>
        <v>0</v>
      </c>
      <c r="AJ107" s="54">
        <f t="shared" si="4"/>
        <v>0</v>
      </c>
      <c r="AK107" s="54">
        <f t="shared" si="5"/>
        <v>0</v>
      </c>
      <c r="AL107" s="55">
        <f t="shared" si="6"/>
        <v>0</v>
      </c>
    </row>
    <row r="108" ht="14.25" customHeight="1">
      <c r="A108" s="50">
        <v>100.0</v>
      </c>
      <c r="B108" s="58"/>
      <c r="C108" s="58"/>
      <c r="D108" s="59"/>
      <c r="E108" s="59"/>
      <c r="F108" s="58"/>
      <c r="G108" s="58"/>
      <c r="H108" s="59"/>
      <c r="I108" s="59"/>
      <c r="J108" s="58"/>
      <c r="K108" s="58"/>
      <c r="L108" s="59"/>
      <c r="M108" s="59"/>
      <c r="N108" s="58"/>
      <c r="O108" s="58"/>
      <c r="P108" s="59"/>
      <c r="Q108" s="59"/>
      <c r="R108" s="58"/>
      <c r="S108" s="58"/>
      <c r="T108" s="59"/>
      <c r="U108" s="59"/>
      <c r="V108" s="58"/>
      <c r="W108" s="58"/>
      <c r="X108" s="59"/>
      <c r="Y108" s="59"/>
      <c r="Z108" s="58"/>
      <c r="AA108" s="58"/>
      <c r="AB108" s="59"/>
      <c r="AC108" s="59"/>
      <c r="AD108" s="58"/>
      <c r="AE108" s="58"/>
      <c r="AF108" s="13"/>
      <c r="AG108" s="12">
        <f t="shared" si="1"/>
        <v>0</v>
      </c>
      <c r="AH108" s="54">
        <f t="shared" si="2"/>
        <v>0</v>
      </c>
      <c r="AI108" s="54">
        <f t="shared" si="3"/>
        <v>0</v>
      </c>
      <c r="AJ108" s="54">
        <f t="shared" si="4"/>
        <v>0</v>
      </c>
      <c r="AK108" s="54">
        <f t="shared" si="5"/>
        <v>0</v>
      </c>
      <c r="AL108" s="55">
        <f t="shared" si="6"/>
        <v>0</v>
      </c>
    </row>
    <row r="109" ht="14.25" customHeight="1">
      <c r="A109" s="50">
        <v>101.0</v>
      </c>
      <c r="B109" s="58"/>
      <c r="C109" s="58"/>
      <c r="D109" s="59"/>
      <c r="E109" s="59"/>
      <c r="F109" s="58"/>
      <c r="G109" s="58"/>
      <c r="H109" s="59"/>
      <c r="I109" s="59"/>
      <c r="J109" s="58"/>
      <c r="K109" s="58"/>
      <c r="L109" s="59"/>
      <c r="M109" s="59"/>
      <c r="N109" s="58"/>
      <c r="O109" s="58"/>
      <c r="P109" s="59"/>
      <c r="Q109" s="59"/>
      <c r="R109" s="58"/>
      <c r="S109" s="58"/>
      <c r="T109" s="59"/>
      <c r="U109" s="59"/>
      <c r="V109" s="58"/>
      <c r="W109" s="58"/>
      <c r="X109" s="59"/>
      <c r="Y109" s="59"/>
      <c r="Z109" s="58"/>
      <c r="AA109" s="58"/>
      <c r="AB109" s="59"/>
      <c r="AC109" s="59"/>
      <c r="AD109" s="58"/>
      <c r="AE109" s="58"/>
      <c r="AF109" s="13"/>
      <c r="AG109" s="12">
        <f t="shared" si="1"/>
        <v>0</v>
      </c>
      <c r="AH109" s="54">
        <f t="shared" si="2"/>
        <v>0</v>
      </c>
      <c r="AI109" s="54">
        <f t="shared" si="3"/>
        <v>0</v>
      </c>
      <c r="AJ109" s="54">
        <f t="shared" si="4"/>
        <v>0</v>
      </c>
      <c r="AK109" s="54">
        <f t="shared" si="5"/>
        <v>0</v>
      </c>
      <c r="AL109" s="55">
        <f t="shared" si="6"/>
        <v>0</v>
      </c>
    </row>
    <row r="110" ht="14.25" customHeight="1">
      <c r="A110" s="50">
        <v>102.0</v>
      </c>
      <c r="B110" s="58"/>
      <c r="C110" s="58"/>
      <c r="D110" s="59"/>
      <c r="E110" s="59"/>
      <c r="F110" s="58"/>
      <c r="G110" s="58"/>
      <c r="H110" s="59"/>
      <c r="I110" s="59"/>
      <c r="J110" s="58"/>
      <c r="K110" s="58"/>
      <c r="L110" s="59"/>
      <c r="M110" s="59"/>
      <c r="N110" s="58"/>
      <c r="O110" s="58"/>
      <c r="P110" s="59"/>
      <c r="Q110" s="59"/>
      <c r="R110" s="58"/>
      <c r="S110" s="58"/>
      <c r="T110" s="59"/>
      <c r="U110" s="59"/>
      <c r="V110" s="58"/>
      <c r="W110" s="58"/>
      <c r="X110" s="59"/>
      <c r="Y110" s="59"/>
      <c r="Z110" s="58"/>
      <c r="AA110" s="58"/>
      <c r="AB110" s="59"/>
      <c r="AC110" s="59"/>
      <c r="AD110" s="58"/>
      <c r="AE110" s="58"/>
      <c r="AF110" s="13"/>
      <c r="AG110" s="12">
        <f t="shared" si="1"/>
        <v>0</v>
      </c>
      <c r="AH110" s="54">
        <f t="shared" si="2"/>
        <v>0</v>
      </c>
      <c r="AI110" s="54">
        <f t="shared" si="3"/>
        <v>0</v>
      </c>
      <c r="AJ110" s="54">
        <f t="shared" si="4"/>
        <v>0</v>
      </c>
      <c r="AK110" s="54">
        <f t="shared" si="5"/>
        <v>0</v>
      </c>
      <c r="AL110" s="55">
        <f t="shared" si="6"/>
        <v>0</v>
      </c>
    </row>
    <row r="111" ht="14.25" customHeight="1">
      <c r="A111" s="50">
        <v>103.0</v>
      </c>
      <c r="B111" s="58"/>
      <c r="C111" s="58"/>
      <c r="D111" s="59"/>
      <c r="E111" s="59"/>
      <c r="F111" s="58"/>
      <c r="G111" s="58"/>
      <c r="H111" s="59"/>
      <c r="I111" s="59"/>
      <c r="J111" s="58"/>
      <c r="K111" s="58"/>
      <c r="L111" s="59"/>
      <c r="M111" s="59"/>
      <c r="N111" s="58"/>
      <c r="O111" s="58"/>
      <c r="P111" s="59"/>
      <c r="Q111" s="59"/>
      <c r="R111" s="58"/>
      <c r="S111" s="58"/>
      <c r="T111" s="59"/>
      <c r="U111" s="59"/>
      <c r="V111" s="58"/>
      <c r="W111" s="58"/>
      <c r="X111" s="59"/>
      <c r="Y111" s="59"/>
      <c r="Z111" s="58"/>
      <c r="AA111" s="58"/>
      <c r="AB111" s="59"/>
      <c r="AC111" s="59"/>
      <c r="AD111" s="58"/>
      <c r="AE111" s="58"/>
      <c r="AF111" s="13"/>
      <c r="AG111" s="12">
        <f t="shared" si="1"/>
        <v>0</v>
      </c>
      <c r="AH111" s="54">
        <f t="shared" si="2"/>
        <v>0</v>
      </c>
      <c r="AI111" s="54">
        <f t="shared" si="3"/>
        <v>0</v>
      </c>
      <c r="AJ111" s="54">
        <f t="shared" si="4"/>
        <v>0</v>
      </c>
      <c r="AK111" s="54">
        <f t="shared" si="5"/>
        <v>0</v>
      </c>
      <c r="AL111" s="55">
        <f t="shared" si="6"/>
        <v>0</v>
      </c>
    </row>
    <row r="112" ht="14.25" customHeight="1">
      <c r="A112" s="50">
        <v>104.0</v>
      </c>
      <c r="B112" s="58"/>
      <c r="C112" s="58"/>
      <c r="D112" s="59"/>
      <c r="E112" s="59"/>
      <c r="F112" s="58"/>
      <c r="G112" s="58"/>
      <c r="H112" s="59"/>
      <c r="I112" s="59"/>
      <c r="J112" s="58"/>
      <c r="K112" s="58"/>
      <c r="L112" s="59"/>
      <c r="M112" s="59"/>
      <c r="N112" s="58"/>
      <c r="O112" s="58"/>
      <c r="P112" s="59"/>
      <c r="Q112" s="59"/>
      <c r="R112" s="58"/>
      <c r="S112" s="58"/>
      <c r="T112" s="59"/>
      <c r="U112" s="59"/>
      <c r="V112" s="58"/>
      <c r="W112" s="58"/>
      <c r="X112" s="59"/>
      <c r="Y112" s="59"/>
      <c r="Z112" s="58"/>
      <c r="AA112" s="58"/>
      <c r="AB112" s="59"/>
      <c r="AC112" s="59"/>
      <c r="AD112" s="58"/>
      <c r="AE112" s="58"/>
      <c r="AF112" s="13"/>
      <c r="AG112" s="12">
        <f t="shared" si="1"/>
        <v>0</v>
      </c>
      <c r="AH112" s="54">
        <f t="shared" si="2"/>
        <v>0</v>
      </c>
      <c r="AI112" s="54">
        <f t="shared" si="3"/>
        <v>0</v>
      </c>
      <c r="AJ112" s="54">
        <f t="shared" si="4"/>
        <v>0</v>
      </c>
      <c r="AK112" s="54">
        <f t="shared" si="5"/>
        <v>0</v>
      </c>
      <c r="AL112" s="55">
        <f t="shared" si="6"/>
        <v>0</v>
      </c>
    </row>
    <row r="113" ht="14.25" customHeight="1">
      <c r="A113" s="50">
        <v>105.0</v>
      </c>
      <c r="B113" s="58"/>
      <c r="C113" s="58"/>
      <c r="D113" s="59"/>
      <c r="E113" s="59"/>
      <c r="F113" s="58"/>
      <c r="G113" s="58"/>
      <c r="H113" s="59"/>
      <c r="I113" s="59"/>
      <c r="J113" s="58"/>
      <c r="K113" s="58"/>
      <c r="L113" s="59"/>
      <c r="M113" s="59"/>
      <c r="N113" s="58"/>
      <c r="O113" s="58"/>
      <c r="P113" s="59"/>
      <c r="Q113" s="59"/>
      <c r="R113" s="58"/>
      <c r="S113" s="58"/>
      <c r="T113" s="59"/>
      <c r="U113" s="59"/>
      <c r="V113" s="58"/>
      <c r="W113" s="58"/>
      <c r="X113" s="59"/>
      <c r="Y113" s="59"/>
      <c r="Z113" s="58"/>
      <c r="AA113" s="58"/>
      <c r="AB113" s="59"/>
      <c r="AC113" s="59"/>
      <c r="AD113" s="58"/>
      <c r="AE113" s="58"/>
      <c r="AF113" s="13"/>
      <c r="AG113" s="12">
        <f t="shared" si="1"/>
        <v>0</v>
      </c>
      <c r="AH113" s="54">
        <f t="shared" si="2"/>
        <v>0</v>
      </c>
      <c r="AI113" s="54">
        <f t="shared" si="3"/>
        <v>0</v>
      </c>
      <c r="AJ113" s="54">
        <f t="shared" si="4"/>
        <v>0</v>
      </c>
      <c r="AK113" s="54">
        <f t="shared" si="5"/>
        <v>0</v>
      </c>
      <c r="AL113" s="55">
        <f t="shared" si="6"/>
        <v>0</v>
      </c>
    </row>
    <row r="114" ht="14.25" customHeight="1">
      <c r="A114" s="50">
        <v>106.0</v>
      </c>
      <c r="B114" s="58"/>
      <c r="C114" s="58"/>
      <c r="D114" s="59"/>
      <c r="E114" s="59"/>
      <c r="F114" s="58"/>
      <c r="G114" s="58"/>
      <c r="H114" s="59"/>
      <c r="I114" s="59"/>
      <c r="J114" s="58"/>
      <c r="K114" s="58"/>
      <c r="L114" s="59"/>
      <c r="M114" s="59"/>
      <c r="N114" s="58"/>
      <c r="O114" s="58"/>
      <c r="P114" s="59"/>
      <c r="Q114" s="59"/>
      <c r="R114" s="58"/>
      <c r="S114" s="58"/>
      <c r="T114" s="59"/>
      <c r="U114" s="59"/>
      <c r="V114" s="58"/>
      <c r="W114" s="58"/>
      <c r="X114" s="59"/>
      <c r="Y114" s="59"/>
      <c r="Z114" s="58"/>
      <c r="AA114" s="58"/>
      <c r="AB114" s="59"/>
      <c r="AC114" s="59"/>
      <c r="AD114" s="58"/>
      <c r="AE114" s="58"/>
      <c r="AF114" s="13"/>
      <c r="AG114" s="12">
        <f t="shared" si="1"/>
        <v>0</v>
      </c>
      <c r="AH114" s="54">
        <f t="shared" si="2"/>
        <v>0</v>
      </c>
      <c r="AI114" s="54">
        <f t="shared" si="3"/>
        <v>0</v>
      </c>
      <c r="AJ114" s="54">
        <f t="shared" si="4"/>
        <v>0</v>
      </c>
      <c r="AK114" s="54">
        <f t="shared" si="5"/>
        <v>0</v>
      </c>
      <c r="AL114" s="55">
        <f t="shared" si="6"/>
        <v>0</v>
      </c>
    </row>
    <row r="115" ht="14.25" customHeight="1">
      <c r="A115" s="50">
        <v>107.0</v>
      </c>
      <c r="B115" s="58"/>
      <c r="C115" s="58"/>
      <c r="D115" s="59"/>
      <c r="E115" s="59"/>
      <c r="F115" s="58"/>
      <c r="G115" s="58"/>
      <c r="H115" s="59"/>
      <c r="I115" s="59"/>
      <c r="J115" s="58"/>
      <c r="K115" s="58"/>
      <c r="L115" s="59"/>
      <c r="M115" s="59"/>
      <c r="N115" s="58"/>
      <c r="O115" s="58"/>
      <c r="P115" s="59"/>
      <c r="Q115" s="59"/>
      <c r="R115" s="58"/>
      <c r="S115" s="58"/>
      <c r="T115" s="59"/>
      <c r="U115" s="59"/>
      <c r="V115" s="58"/>
      <c r="W115" s="58"/>
      <c r="X115" s="59"/>
      <c r="Y115" s="59"/>
      <c r="Z115" s="58"/>
      <c r="AA115" s="58"/>
      <c r="AB115" s="59"/>
      <c r="AC115" s="59"/>
      <c r="AD115" s="58"/>
      <c r="AE115" s="58"/>
      <c r="AF115" s="13"/>
      <c r="AG115" s="12">
        <f t="shared" si="1"/>
        <v>0</v>
      </c>
      <c r="AH115" s="54">
        <f t="shared" si="2"/>
        <v>0</v>
      </c>
      <c r="AI115" s="54">
        <f t="shared" si="3"/>
        <v>0</v>
      </c>
      <c r="AJ115" s="54">
        <f t="shared" si="4"/>
        <v>0</v>
      </c>
      <c r="AK115" s="54">
        <f t="shared" si="5"/>
        <v>0</v>
      </c>
      <c r="AL115" s="55">
        <f t="shared" si="6"/>
        <v>0</v>
      </c>
    </row>
    <row r="116" ht="14.25" customHeight="1">
      <c r="A116" s="50">
        <v>108.0</v>
      </c>
      <c r="B116" s="58"/>
      <c r="C116" s="58"/>
      <c r="D116" s="59"/>
      <c r="E116" s="59"/>
      <c r="F116" s="58"/>
      <c r="G116" s="58"/>
      <c r="H116" s="59"/>
      <c r="I116" s="59"/>
      <c r="J116" s="58"/>
      <c r="K116" s="58"/>
      <c r="L116" s="59"/>
      <c r="M116" s="59"/>
      <c r="N116" s="58"/>
      <c r="O116" s="58"/>
      <c r="P116" s="59"/>
      <c r="Q116" s="59"/>
      <c r="R116" s="58"/>
      <c r="S116" s="58"/>
      <c r="T116" s="59"/>
      <c r="U116" s="59"/>
      <c r="V116" s="58"/>
      <c r="W116" s="58"/>
      <c r="X116" s="59"/>
      <c r="Y116" s="59"/>
      <c r="Z116" s="58"/>
      <c r="AA116" s="58"/>
      <c r="AB116" s="59"/>
      <c r="AC116" s="59"/>
      <c r="AD116" s="58"/>
      <c r="AE116" s="58"/>
      <c r="AF116" s="13"/>
      <c r="AG116" s="12">
        <f t="shared" si="1"/>
        <v>0</v>
      </c>
      <c r="AH116" s="54">
        <f t="shared" si="2"/>
        <v>0</v>
      </c>
      <c r="AI116" s="54">
        <f t="shared" si="3"/>
        <v>0</v>
      </c>
      <c r="AJ116" s="54">
        <f t="shared" si="4"/>
        <v>0</v>
      </c>
      <c r="AK116" s="54">
        <f t="shared" si="5"/>
        <v>0</v>
      </c>
      <c r="AL116" s="55">
        <f t="shared" si="6"/>
        <v>0</v>
      </c>
    </row>
    <row r="117" ht="14.25" customHeight="1">
      <c r="A117" s="50">
        <v>109.0</v>
      </c>
      <c r="B117" s="58"/>
      <c r="C117" s="58"/>
      <c r="D117" s="59"/>
      <c r="E117" s="59"/>
      <c r="F117" s="58"/>
      <c r="G117" s="58"/>
      <c r="H117" s="59"/>
      <c r="I117" s="59"/>
      <c r="J117" s="58"/>
      <c r="K117" s="58"/>
      <c r="L117" s="59"/>
      <c r="M117" s="59"/>
      <c r="N117" s="58"/>
      <c r="O117" s="58"/>
      <c r="P117" s="59"/>
      <c r="Q117" s="59"/>
      <c r="R117" s="58"/>
      <c r="S117" s="58"/>
      <c r="T117" s="59"/>
      <c r="U117" s="59"/>
      <c r="V117" s="58"/>
      <c r="W117" s="58"/>
      <c r="X117" s="59"/>
      <c r="Y117" s="59"/>
      <c r="Z117" s="58"/>
      <c r="AA117" s="58"/>
      <c r="AB117" s="59"/>
      <c r="AC117" s="59"/>
      <c r="AD117" s="58"/>
      <c r="AE117" s="58"/>
      <c r="AF117" s="13"/>
      <c r="AG117" s="12">
        <f t="shared" si="1"/>
        <v>0</v>
      </c>
      <c r="AH117" s="54">
        <f t="shared" si="2"/>
        <v>0</v>
      </c>
      <c r="AI117" s="54">
        <f t="shared" si="3"/>
        <v>0</v>
      </c>
      <c r="AJ117" s="54">
        <f t="shared" si="4"/>
        <v>0</v>
      </c>
      <c r="AK117" s="54">
        <f t="shared" si="5"/>
        <v>0</v>
      </c>
      <c r="AL117" s="55">
        <f t="shared" si="6"/>
        <v>0</v>
      </c>
    </row>
    <row r="118" ht="14.25" customHeight="1">
      <c r="A118" s="50">
        <v>110.0</v>
      </c>
      <c r="B118" s="58"/>
      <c r="C118" s="58"/>
      <c r="D118" s="59"/>
      <c r="E118" s="59"/>
      <c r="F118" s="58"/>
      <c r="G118" s="58"/>
      <c r="H118" s="59"/>
      <c r="I118" s="59"/>
      <c r="J118" s="58"/>
      <c r="K118" s="58"/>
      <c r="L118" s="59"/>
      <c r="M118" s="59"/>
      <c r="N118" s="58"/>
      <c r="O118" s="58"/>
      <c r="P118" s="59"/>
      <c r="Q118" s="59"/>
      <c r="R118" s="58"/>
      <c r="S118" s="58"/>
      <c r="T118" s="59"/>
      <c r="U118" s="59"/>
      <c r="V118" s="58"/>
      <c r="W118" s="58"/>
      <c r="X118" s="59"/>
      <c r="Y118" s="59"/>
      <c r="Z118" s="58"/>
      <c r="AA118" s="58"/>
      <c r="AB118" s="59"/>
      <c r="AC118" s="59"/>
      <c r="AD118" s="58"/>
      <c r="AE118" s="58"/>
      <c r="AF118" s="13"/>
      <c r="AG118" s="60">
        <f t="shared" si="1"/>
        <v>0</v>
      </c>
      <c r="AH118" s="61">
        <f t="shared" si="2"/>
        <v>0</v>
      </c>
      <c r="AI118" s="61">
        <f t="shared" si="3"/>
        <v>0</v>
      </c>
      <c r="AJ118" s="61">
        <f t="shared" si="4"/>
        <v>0</v>
      </c>
      <c r="AK118" s="61">
        <f t="shared" si="5"/>
        <v>0</v>
      </c>
      <c r="AL118" s="62">
        <f t="shared" si="6"/>
        <v>0</v>
      </c>
    </row>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7">
    <mergeCell ref="A1:N1"/>
    <mergeCell ref="A2:N2"/>
    <mergeCell ref="B6:C6"/>
    <mergeCell ref="D6:E6"/>
    <mergeCell ref="F6:G6"/>
    <mergeCell ref="H6:I6"/>
    <mergeCell ref="J6:K6"/>
    <mergeCell ref="Z6:AA6"/>
    <mergeCell ref="AB6:AC6"/>
    <mergeCell ref="AD6:AE6"/>
    <mergeCell ref="L6:M6"/>
    <mergeCell ref="N6:O6"/>
    <mergeCell ref="P6:Q6"/>
    <mergeCell ref="R6:S6"/>
    <mergeCell ref="T6:U6"/>
    <mergeCell ref="V6:W6"/>
    <mergeCell ref="X6:Y6"/>
  </mergeCells>
  <conditionalFormatting sqref="AG8:AL118">
    <cfRule type="cellIs" dxfId="0" priority="1" operator="greaterThan">
      <formula>5</formula>
    </cfRule>
  </conditionalFormatting>
  <conditionalFormatting sqref="B8:AE118">
    <cfRule type="cellIs" dxfId="0" priority="2" operator="greaterThan">
      <formula>1</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5623"/>
    <pageSetUpPr/>
  </sheetPr>
  <sheetViews>
    <sheetView showGridLines="0" workbookViewId="0">
      <pane xSplit="19.0" ySplit="12.0" topLeftCell="T13" activePane="bottomRight" state="frozen"/>
      <selection activeCell="T1" sqref="T1" pane="topRight"/>
      <selection activeCell="A13" sqref="A13" pane="bottomLeft"/>
      <selection activeCell="T13" sqref="T13" pane="bottomRight"/>
    </sheetView>
  </sheetViews>
  <sheetFormatPr customHeight="1" defaultColWidth="12.63" defaultRowHeight="15.0"/>
  <cols>
    <col customWidth="1" min="1" max="1" width="4.25"/>
    <col customWidth="1" min="2" max="4" width="3.75"/>
    <col customWidth="1" min="5" max="5" width="3.88"/>
    <col customWidth="1" min="6" max="6" width="3.63"/>
    <col customWidth="1" min="7" max="7" width="3.88"/>
    <col customWidth="1" min="8" max="8" width="1.5"/>
    <col customWidth="1" min="9" max="9" width="4.13"/>
    <col customWidth="1" min="10" max="10" width="3.63"/>
    <col customWidth="1" min="11" max="11" width="3.75"/>
    <col customWidth="1" min="12" max="12" width="4.13"/>
    <col customWidth="1" min="13" max="13" width="3.75"/>
    <col customWidth="1" min="14" max="14" width="3.5"/>
    <col customWidth="1" min="15" max="15" width="6.63"/>
    <col customWidth="1" min="16" max="16" width="1.13"/>
    <col customWidth="1" min="17" max="17" width="7.25"/>
    <col customWidth="1" min="18" max="18" width="6.63"/>
    <col customWidth="1" min="19" max="19" width="1.13"/>
    <col customWidth="1" min="20" max="20" width="10.75"/>
    <col customWidth="1" min="21" max="21" width="6.5"/>
    <col customWidth="1" min="22" max="22" width="1.0"/>
    <col customWidth="1" min="23" max="23" width="10.63"/>
    <col customWidth="1" min="24" max="24" width="8.75"/>
    <col customWidth="1" min="25" max="26" width="7.63"/>
  </cols>
  <sheetData>
    <row r="1" ht="30.75" customHeight="1">
      <c r="A1" s="15" t="s">
        <v>0</v>
      </c>
      <c r="B1" s="16"/>
      <c r="C1" s="16"/>
      <c r="D1" s="16"/>
      <c r="E1" s="16"/>
      <c r="F1" s="16"/>
      <c r="G1" s="16"/>
      <c r="H1" s="16"/>
      <c r="I1" s="16"/>
      <c r="J1" s="16"/>
      <c r="K1" s="16"/>
      <c r="L1" s="16"/>
      <c r="M1" s="17"/>
      <c r="O1" s="63"/>
      <c r="P1" s="63"/>
      <c r="T1" s="64" t="s">
        <v>29</v>
      </c>
      <c r="U1" s="19"/>
      <c r="V1" s="19"/>
      <c r="W1" s="19"/>
      <c r="X1" s="65"/>
    </row>
    <row r="2" ht="24.0" customHeight="1">
      <c r="A2" s="66" t="s">
        <v>30</v>
      </c>
      <c r="E2" s="67"/>
      <c r="H2" s="4"/>
      <c r="O2" s="63"/>
      <c r="P2" s="63"/>
      <c r="T2" s="68"/>
      <c r="X2" s="69"/>
    </row>
    <row r="3" ht="28.5" customHeight="1">
      <c r="A3" s="70" t="s">
        <v>31</v>
      </c>
      <c r="B3" s="71"/>
      <c r="C3" s="71"/>
      <c r="D3" s="71"/>
      <c r="E3" s="67"/>
      <c r="F3" s="71"/>
      <c r="G3" s="71"/>
      <c r="H3" s="71"/>
      <c r="I3" s="71"/>
      <c r="J3" s="71"/>
      <c r="K3" s="71"/>
      <c r="L3" s="71"/>
      <c r="M3" s="71"/>
      <c r="N3" s="71"/>
      <c r="O3" s="72"/>
      <c r="P3" s="72"/>
      <c r="Q3" s="71"/>
      <c r="R3" s="71"/>
      <c r="S3" s="71"/>
      <c r="T3" s="73" t="s">
        <v>32</v>
      </c>
      <c r="U3" s="74"/>
      <c r="V3" s="75"/>
      <c r="W3" s="76" t="s">
        <v>33</v>
      </c>
      <c r="X3" s="77"/>
      <c r="Y3" s="71"/>
      <c r="Z3" s="71"/>
    </row>
    <row r="4" ht="13.5" customHeight="1">
      <c r="A4" s="71"/>
      <c r="B4" s="78" t="s">
        <v>34</v>
      </c>
      <c r="C4" s="74"/>
      <c r="D4" s="74"/>
      <c r="E4" s="74"/>
      <c r="F4" s="74"/>
      <c r="G4" s="74"/>
      <c r="H4" s="74"/>
      <c r="I4" s="74"/>
      <c r="J4" s="74"/>
      <c r="K4" s="74"/>
      <c r="L4" s="74"/>
      <c r="M4" s="74"/>
      <c r="N4" s="74"/>
      <c r="O4" s="74"/>
      <c r="P4" s="74"/>
      <c r="Q4" s="79"/>
      <c r="R4" s="71"/>
      <c r="S4" s="71"/>
      <c r="T4" s="80" t="s">
        <v>35</v>
      </c>
      <c r="U4" s="81">
        <f>AVERAGEIF($O$14:$O$123,"&gt;0")</f>
        <v>40.8</v>
      </c>
      <c r="V4" s="82"/>
      <c r="W4" s="83" t="s">
        <v>35</v>
      </c>
      <c r="X4" s="84">
        <f>AVERAGE(B14:G15)</f>
        <v>41.66666667</v>
      </c>
      <c r="Y4" s="71"/>
      <c r="Z4" s="71"/>
    </row>
    <row r="5" ht="14.25" customHeight="1">
      <c r="A5" s="85"/>
      <c r="B5" s="85"/>
      <c r="C5" s="85"/>
      <c r="D5" s="85"/>
      <c r="E5" s="85"/>
      <c r="F5" s="85"/>
      <c r="G5" s="85"/>
      <c r="H5" s="85"/>
      <c r="I5" s="85"/>
      <c r="J5" s="85"/>
      <c r="K5" s="85"/>
      <c r="L5" s="85"/>
      <c r="M5" s="85"/>
      <c r="N5" s="85"/>
      <c r="O5" s="85"/>
      <c r="P5" s="85"/>
      <c r="Q5" s="85"/>
      <c r="R5" s="85"/>
      <c r="S5" s="86"/>
      <c r="T5" s="87"/>
      <c r="U5" s="88"/>
      <c r="V5" s="89"/>
      <c r="W5" s="90"/>
      <c r="X5" s="91"/>
      <c r="Y5" s="86"/>
      <c r="Z5" s="86"/>
    </row>
    <row r="6" ht="13.5" customHeight="1">
      <c r="A6" s="92"/>
      <c r="B6" s="93" t="s">
        <v>36</v>
      </c>
      <c r="C6" s="93" t="s">
        <v>37</v>
      </c>
      <c r="D6" s="93" t="s">
        <v>38</v>
      </c>
      <c r="E6" s="93" t="s">
        <v>39</v>
      </c>
      <c r="F6" s="93" t="s">
        <v>40</v>
      </c>
      <c r="G6" s="93" t="s">
        <v>41</v>
      </c>
      <c r="H6" s="4"/>
      <c r="I6" s="94" t="s">
        <v>42</v>
      </c>
      <c r="J6" s="95"/>
      <c r="K6" s="95"/>
      <c r="L6" s="95"/>
      <c r="M6" s="95"/>
      <c r="N6" s="95"/>
      <c r="O6" s="95"/>
      <c r="P6" s="95"/>
      <c r="Q6" s="95"/>
      <c r="R6" s="95"/>
      <c r="T6" s="96" t="s">
        <v>43</v>
      </c>
      <c r="U6" s="2"/>
      <c r="V6" s="97"/>
      <c r="W6" s="98" t="s">
        <v>43</v>
      </c>
      <c r="X6" s="99"/>
    </row>
    <row r="7" ht="13.5" customHeight="1">
      <c r="A7" s="100"/>
      <c r="B7" s="92"/>
      <c r="C7" s="92"/>
      <c r="D7" s="92"/>
      <c r="E7" s="92"/>
      <c r="F7" s="92"/>
      <c r="G7" s="92"/>
      <c r="H7" s="4"/>
      <c r="I7" s="101" t="s">
        <v>32</v>
      </c>
      <c r="J7" s="95"/>
      <c r="K7" s="95"/>
      <c r="L7" s="95"/>
      <c r="M7" s="95"/>
      <c r="N7" s="95"/>
      <c r="O7" s="95"/>
      <c r="P7" s="102"/>
      <c r="Q7" s="103" t="s">
        <v>33</v>
      </c>
      <c r="R7" s="95"/>
      <c r="T7" s="104" t="s">
        <v>25</v>
      </c>
      <c r="U7" s="105">
        <f>AVERAGEIF($I$14:$I$123,"&gt;0")</f>
        <v>158</v>
      </c>
      <c r="V7" s="82"/>
      <c r="W7" s="106" t="s">
        <v>25</v>
      </c>
      <c r="X7" s="107">
        <f>AVERAGEIF($B$14:$B$123,"&gt;0")</f>
        <v>44</v>
      </c>
    </row>
    <row r="8" ht="12.0" customHeight="1">
      <c r="A8" s="100"/>
      <c r="B8" s="108" t="s">
        <v>25</v>
      </c>
      <c r="C8" s="108" t="s">
        <v>26</v>
      </c>
      <c r="D8" s="108" t="s">
        <v>27</v>
      </c>
      <c r="E8" s="108" t="s">
        <v>22</v>
      </c>
      <c r="F8" s="108" t="s">
        <v>23</v>
      </c>
      <c r="G8" s="108" t="s">
        <v>24</v>
      </c>
      <c r="H8" s="4"/>
      <c r="I8" s="109" t="s">
        <v>25</v>
      </c>
      <c r="J8" s="109" t="s">
        <v>26</v>
      </c>
      <c r="K8" s="109" t="s">
        <v>27</v>
      </c>
      <c r="L8" s="109" t="s">
        <v>22</v>
      </c>
      <c r="M8" s="109" t="s">
        <v>23</v>
      </c>
      <c r="N8" s="109" t="s">
        <v>24</v>
      </c>
      <c r="O8" s="110"/>
      <c r="P8" s="102"/>
      <c r="Q8" s="111"/>
      <c r="R8" s="111"/>
      <c r="T8" s="104" t="s">
        <v>26</v>
      </c>
      <c r="U8" s="105">
        <f>AVERAGEIF($J$14:$J$123,"&gt;0")</f>
        <v>116.6666667</v>
      </c>
      <c r="V8" s="82"/>
      <c r="W8" s="106" t="s">
        <v>26</v>
      </c>
      <c r="X8" s="107">
        <f>AVERAGEIF($C$14:$C$123,"&gt;0")</f>
        <v>27</v>
      </c>
    </row>
    <row r="9" ht="12.75" customHeight="1">
      <c r="A9" s="108" t="s">
        <v>18</v>
      </c>
      <c r="B9" s="112"/>
      <c r="C9" s="112"/>
      <c r="D9" s="112"/>
      <c r="E9" s="112"/>
      <c r="F9" s="112"/>
      <c r="G9" s="112"/>
      <c r="H9" s="4"/>
      <c r="I9" s="112"/>
      <c r="J9" s="112"/>
      <c r="K9" s="112"/>
      <c r="L9" s="112"/>
      <c r="M9" s="112"/>
      <c r="N9" s="112"/>
      <c r="O9" s="113" t="s">
        <v>44</v>
      </c>
      <c r="P9" s="102"/>
      <c r="Q9" s="114"/>
      <c r="R9" s="115" t="s">
        <v>44</v>
      </c>
      <c r="T9" s="104" t="s">
        <v>27</v>
      </c>
      <c r="U9" s="105">
        <f>AVERAGEIF($K$14:$K$123,"&gt;0")</f>
        <v>165</v>
      </c>
      <c r="V9" s="82"/>
      <c r="W9" s="106" t="s">
        <v>27</v>
      </c>
      <c r="X9" s="107">
        <f>AVERAGEIF($D$14:$E$123,"&gt;0")</f>
        <v>40.5</v>
      </c>
    </row>
    <row r="10" ht="14.25" customHeight="1">
      <c r="A10" s="112"/>
      <c r="B10" s="112"/>
      <c r="C10" s="112"/>
      <c r="D10" s="112"/>
      <c r="E10" s="112"/>
      <c r="F10" s="112"/>
      <c r="G10" s="112"/>
      <c r="H10" s="4"/>
      <c r="I10" s="112"/>
      <c r="J10" s="112"/>
      <c r="K10" s="112"/>
      <c r="L10" s="112"/>
      <c r="M10" s="112"/>
      <c r="N10" s="112"/>
      <c r="O10" s="112"/>
      <c r="P10" s="102"/>
      <c r="Q10" s="114"/>
      <c r="R10" s="112"/>
      <c r="T10" s="104" t="s">
        <v>22</v>
      </c>
      <c r="U10" s="105">
        <f>AVERAGEIF($L$14:$L$123,"&gt;0")</f>
        <v>77.5</v>
      </c>
      <c r="V10" s="82"/>
      <c r="W10" s="106" t="s">
        <v>22</v>
      </c>
      <c r="X10" s="107">
        <f>AVERAGEIF($E$14:$E$123,"&gt;0")</f>
        <v>35</v>
      </c>
    </row>
    <row r="11" ht="13.5" customHeight="1">
      <c r="A11" s="112"/>
      <c r="B11" s="112"/>
      <c r="C11" s="112"/>
      <c r="D11" s="112"/>
      <c r="E11" s="112"/>
      <c r="F11" s="112"/>
      <c r="G11" s="112"/>
      <c r="H11" s="4"/>
      <c r="I11" s="112"/>
      <c r="J11" s="112"/>
      <c r="K11" s="112"/>
      <c r="L11" s="112"/>
      <c r="M11" s="112"/>
      <c r="N11" s="112"/>
      <c r="O11" s="112"/>
      <c r="P11" s="102"/>
      <c r="Q11" s="116"/>
      <c r="R11" s="112"/>
      <c r="T11" s="104" t="s">
        <v>23</v>
      </c>
      <c r="U11" s="105">
        <f>AVERAGEIF($M$14:$M$123,"&gt;0")</f>
        <v>88</v>
      </c>
      <c r="V11" s="82"/>
      <c r="W11" s="106" t="s">
        <v>23</v>
      </c>
      <c r="X11" s="107">
        <f>AVERAGEIF($F$14:$F$123,"&gt;0")</f>
        <v>44</v>
      </c>
    </row>
    <row r="12" ht="13.5" customHeight="1">
      <c r="A12" s="117"/>
      <c r="B12" s="117"/>
      <c r="C12" s="117"/>
      <c r="D12" s="117"/>
      <c r="E12" s="117"/>
      <c r="F12" s="117"/>
      <c r="G12" s="117"/>
      <c r="H12" s="4"/>
      <c r="I12" s="117"/>
      <c r="J12" s="117"/>
      <c r="K12" s="117"/>
      <c r="L12" s="117"/>
      <c r="M12" s="117"/>
      <c r="N12" s="117"/>
      <c r="O12" s="117"/>
      <c r="P12" s="118"/>
      <c r="Q12" s="117"/>
      <c r="R12" s="117"/>
      <c r="T12" s="119" t="s">
        <v>24</v>
      </c>
      <c r="U12" s="120">
        <f>AVERAGEIF($N$14:$N$123,"&gt;0")</f>
        <v>69</v>
      </c>
      <c r="V12" s="121"/>
      <c r="W12" s="122" t="s">
        <v>24</v>
      </c>
      <c r="X12" s="123">
        <f>AVERAGEIF($G$14:$G$123,"&gt;0")</f>
        <v>33</v>
      </c>
    </row>
    <row r="13" ht="15.75" customHeight="1">
      <c r="A13" s="124" t="s">
        <v>28</v>
      </c>
      <c r="B13" s="125">
        <v>55.0</v>
      </c>
      <c r="C13" s="126">
        <v>10.0</v>
      </c>
      <c r="D13" s="125">
        <v>75.0</v>
      </c>
      <c r="E13" s="126">
        <v>25.0</v>
      </c>
      <c r="F13" s="125">
        <v>80.0</v>
      </c>
      <c r="G13" s="126">
        <v>40.0</v>
      </c>
      <c r="H13" s="6"/>
      <c r="I13" s="127">
        <f>B13*'NASA-TLX Weighting'!AG8</f>
        <v>165</v>
      </c>
      <c r="J13" s="127">
        <f>C13*'NASA-TLX Weighting'!AH8</f>
        <v>10</v>
      </c>
      <c r="K13" s="127">
        <f>D13*'NASA-TLX Weighting'!AI8</f>
        <v>225</v>
      </c>
      <c r="L13" s="127">
        <f>E13*'NASA-TLX Weighting'!AJ8</f>
        <v>125</v>
      </c>
      <c r="M13" s="127">
        <f>F13*'NASA-TLX Weighting'!AK8</f>
        <v>80</v>
      </c>
      <c r="N13" s="127">
        <f>G13*'NASA-TLX Weighting'!AL8</f>
        <v>80</v>
      </c>
      <c r="O13" s="128">
        <f>SUM(I13:N13)/SUM('NASA-TLX Weighting'!AG8:AL8)</f>
        <v>45.66666667</v>
      </c>
      <c r="P13" s="129"/>
      <c r="Q13" s="130"/>
      <c r="R13" s="130">
        <f t="shared" ref="R13:R123" si="1">AVERAGE(B13:G13)</f>
        <v>47.5</v>
      </c>
      <c r="W13" s="131"/>
      <c r="X13" s="2"/>
    </row>
    <row r="14" ht="14.25" customHeight="1">
      <c r="A14" s="132">
        <v>1.0</v>
      </c>
      <c r="B14" s="133">
        <v>35.0</v>
      </c>
      <c r="C14" s="134">
        <v>20.0</v>
      </c>
      <c r="D14" s="135">
        <v>55.0</v>
      </c>
      <c r="E14" s="134">
        <v>35.0</v>
      </c>
      <c r="F14" s="135">
        <v>60.0</v>
      </c>
      <c r="G14" s="134">
        <v>50.0</v>
      </c>
      <c r="H14" s="4"/>
      <c r="I14" s="136">
        <f>B14*'NASA-TLX Weighting'!AG9</f>
        <v>140</v>
      </c>
      <c r="J14" s="136">
        <f>C14*'NASA-TLX Weighting'!AH9</f>
        <v>0</v>
      </c>
      <c r="K14" s="136">
        <f>D14*'NASA-TLX Weighting'!AI9</f>
        <v>275</v>
      </c>
      <c r="L14" s="136">
        <f>E14*'NASA-TLX Weighting'!AJ9</f>
        <v>105</v>
      </c>
      <c r="M14" s="136">
        <f>F14*'NASA-TLX Weighting'!AK9</f>
        <v>60</v>
      </c>
      <c r="N14" s="136">
        <f>G14*'NASA-TLX Weighting'!AL9</f>
        <v>100</v>
      </c>
      <c r="O14" s="137">
        <f>SUM(I14:N14)/SUM('NASA-TLX Weighting'!AG9:AL9)</f>
        <v>45.33333333</v>
      </c>
      <c r="P14" s="138"/>
      <c r="Q14" s="139"/>
      <c r="R14" s="106">
        <f t="shared" si="1"/>
        <v>42.5</v>
      </c>
      <c r="W14" s="140"/>
      <c r="X14" s="140"/>
    </row>
    <row r="15" ht="14.25" customHeight="1">
      <c r="A15" s="132">
        <v>2.0</v>
      </c>
      <c r="B15" s="141">
        <v>55.0</v>
      </c>
      <c r="C15" s="141">
        <v>20.0</v>
      </c>
      <c r="D15" s="141">
        <v>50.0</v>
      </c>
      <c r="E15" s="141">
        <v>50.0</v>
      </c>
      <c r="F15" s="141">
        <v>50.0</v>
      </c>
      <c r="G15" s="141">
        <v>20.0</v>
      </c>
      <c r="H15" s="4"/>
      <c r="I15" s="136">
        <f>B15*'NASA-TLX Weighting'!AG10</f>
        <v>275</v>
      </c>
      <c r="J15" s="136">
        <f>C15*'NASA-TLX Weighting'!AH10</f>
        <v>20</v>
      </c>
      <c r="K15" s="136">
        <f>D15*'NASA-TLX Weighting'!AI10</f>
        <v>150</v>
      </c>
      <c r="L15" s="136">
        <f>E15*'NASA-TLX Weighting'!AJ10</f>
        <v>100</v>
      </c>
      <c r="M15" s="136">
        <f>F15*'NASA-TLX Weighting'!AK10</f>
        <v>100</v>
      </c>
      <c r="N15" s="136">
        <f>G15*'NASA-TLX Weighting'!AL10</f>
        <v>40</v>
      </c>
      <c r="O15" s="137">
        <f>SUM(I15:N15)/SUM('NASA-TLX Weighting'!AG10:AL10)</f>
        <v>45.66666667</v>
      </c>
      <c r="P15" s="138"/>
      <c r="Q15" s="139"/>
      <c r="R15" s="106">
        <f t="shared" si="1"/>
        <v>40.83333333</v>
      </c>
      <c r="W15" s="140"/>
      <c r="X15" s="140"/>
    </row>
    <row r="16" ht="14.25" customHeight="1">
      <c r="A16" s="132">
        <v>3.0</v>
      </c>
      <c r="B16" s="141">
        <v>25.0</v>
      </c>
      <c r="C16" s="141">
        <v>5.0</v>
      </c>
      <c r="D16" s="141">
        <v>10.0</v>
      </c>
      <c r="E16" s="141">
        <v>15.0</v>
      </c>
      <c r="F16" s="141">
        <v>10.0</v>
      </c>
      <c r="G16" s="141">
        <v>10.0</v>
      </c>
      <c r="H16" s="4"/>
      <c r="I16" s="136">
        <f>B16*'NASA-TLX Weighting'!AG11</f>
        <v>75</v>
      </c>
      <c r="J16" s="136">
        <f>C16*'NASA-TLX Weighting'!AH11</f>
        <v>5</v>
      </c>
      <c r="K16" s="136">
        <f>D16*'NASA-TLX Weighting'!AI11</f>
        <v>50</v>
      </c>
      <c r="L16" s="136">
        <f>E16*'NASA-TLX Weighting'!AJ11</f>
        <v>45</v>
      </c>
      <c r="M16" s="136">
        <f>F16*'NASA-TLX Weighting'!AK11</f>
        <v>20</v>
      </c>
      <c r="N16" s="136">
        <f>G16*'NASA-TLX Weighting'!AL11</f>
        <v>10</v>
      </c>
      <c r="O16" s="137">
        <f>SUM(I16:N16)/SUM('NASA-TLX Weighting'!AG11:AL11)</f>
        <v>13.66666667</v>
      </c>
      <c r="P16" s="138"/>
      <c r="Q16" s="139"/>
      <c r="R16" s="106">
        <f t="shared" si="1"/>
        <v>12.5</v>
      </c>
      <c r="W16" s="140"/>
      <c r="X16" s="82"/>
    </row>
    <row r="17" ht="14.25" customHeight="1">
      <c r="A17" s="132">
        <v>4.0</v>
      </c>
      <c r="B17" s="141">
        <v>40.0</v>
      </c>
      <c r="C17" s="141">
        <v>65.0</v>
      </c>
      <c r="D17" s="141">
        <v>60.0</v>
      </c>
      <c r="E17" s="141">
        <v>60.0</v>
      </c>
      <c r="F17" s="141">
        <v>60.0</v>
      </c>
      <c r="G17" s="141">
        <v>60.0</v>
      </c>
      <c r="H17" s="4"/>
      <c r="I17" s="136">
        <f>B17*'NASA-TLX Weighting'!AG12</f>
        <v>40</v>
      </c>
      <c r="J17" s="136">
        <f>C17*'NASA-TLX Weighting'!AH12</f>
        <v>325</v>
      </c>
      <c r="K17" s="136">
        <f>D17*'NASA-TLX Weighting'!AI12</f>
        <v>240</v>
      </c>
      <c r="L17" s="136">
        <f>E17*'NASA-TLX Weighting'!AJ12</f>
        <v>0</v>
      </c>
      <c r="M17" s="136">
        <f>F17*'NASA-TLX Weighting'!AK12</f>
        <v>180</v>
      </c>
      <c r="N17" s="136">
        <f>G17*'NASA-TLX Weighting'!AL12</f>
        <v>120</v>
      </c>
      <c r="O17" s="137">
        <f>SUM(I17:N17)/SUM('NASA-TLX Weighting'!AG12:AL12)</f>
        <v>60.33333333</v>
      </c>
      <c r="P17" s="138"/>
      <c r="Q17" s="139"/>
      <c r="R17" s="106">
        <f t="shared" si="1"/>
        <v>57.5</v>
      </c>
      <c r="W17" s="140"/>
      <c r="X17" s="140"/>
    </row>
    <row r="18" ht="14.25" customHeight="1">
      <c r="A18" s="132">
        <v>5.0</v>
      </c>
      <c r="B18" s="141">
        <v>65.0</v>
      </c>
      <c r="C18" s="141">
        <v>25.0</v>
      </c>
      <c r="D18" s="141">
        <v>55.0</v>
      </c>
      <c r="E18" s="141">
        <v>15.0</v>
      </c>
      <c r="F18" s="141">
        <v>40.0</v>
      </c>
      <c r="G18" s="141">
        <v>25.0</v>
      </c>
      <c r="H18" s="4"/>
      <c r="I18" s="136">
        <f>B18*'NASA-TLX Weighting'!AG13</f>
        <v>260</v>
      </c>
      <c r="J18" s="136">
        <f>C18*'NASA-TLX Weighting'!AH13</f>
        <v>0</v>
      </c>
      <c r="K18" s="136">
        <f>D18*'NASA-TLX Weighting'!AI13</f>
        <v>110</v>
      </c>
      <c r="L18" s="136">
        <f>E18*'NASA-TLX Weighting'!AJ13</f>
        <v>60</v>
      </c>
      <c r="M18" s="136">
        <f>F18*'NASA-TLX Weighting'!AK13</f>
        <v>80</v>
      </c>
      <c r="N18" s="136">
        <f>G18*'NASA-TLX Weighting'!AL13</f>
        <v>75</v>
      </c>
      <c r="O18" s="137">
        <f>SUM(I18:N18)/SUM('NASA-TLX Weighting'!AG13:AL13)</f>
        <v>39</v>
      </c>
      <c r="P18" s="138"/>
      <c r="Q18" s="139"/>
      <c r="R18" s="106">
        <f t="shared" si="1"/>
        <v>37.5</v>
      </c>
      <c r="W18" s="140"/>
      <c r="X18" s="140"/>
    </row>
    <row r="19" ht="14.25" customHeight="1">
      <c r="A19" s="132">
        <v>6.0</v>
      </c>
      <c r="B19" s="142"/>
      <c r="C19" s="142"/>
      <c r="D19" s="142"/>
      <c r="E19" s="142"/>
      <c r="F19" s="142"/>
      <c r="G19" s="142"/>
      <c r="H19" s="4"/>
      <c r="I19" s="136">
        <f>B19*'NASA-TLX Weighting'!AG14</f>
        <v>0</v>
      </c>
      <c r="J19" s="136">
        <f>C19*'NASA-TLX Weighting'!AH14</f>
        <v>0</v>
      </c>
      <c r="K19" s="136">
        <f>D19*'NASA-TLX Weighting'!AI14</f>
        <v>0</v>
      </c>
      <c r="L19" s="136">
        <f>E19*'NASA-TLX Weighting'!AJ14</f>
        <v>0</v>
      </c>
      <c r="M19" s="136">
        <f>F19*'NASA-TLX Weighting'!AK14</f>
        <v>0</v>
      </c>
      <c r="N19" s="136">
        <f>G19*'NASA-TLX Weighting'!AL14</f>
        <v>0</v>
      </c>
      <c r="O19" s="137" t="str">
        <f>SUM(I19:N19)/SUM('NASA-TLX Weighting'!AG14:AL14)</f>
        <v>#DIV/0!</v>
      </c>
      <c r="P19" s="138"/>
      <c r="Q19" s="139"/>
      <c r="R19" s="106" t="str">
        <f t="shared" si="1"/>
        <v>#DIV/0!</v>
      </c>
      <c r="W19" s="140"/>
      <c r="X19" s="140"/>
    </row>
    <row r="20" ht="14.25" customHeight="1">
      <c r="A20" s="132">
        <v>7.0</v>
      </c>
      <c r="B20" s="143"/>
      <c r="C20" s="144"/>
      <c r="D20" s="143"/>
      <c r="E20" s="144"/>
      <c r="F20" s="143"/>
      <c r="G20" s="144"/>
      <c r="H20" s="4"/>
      <c r="I20" s="136">
        <f>B20*'NASA-TLX Weighting'!AG15</f>
        <v>0</v>
      </c>
      <c r="J20" s="136">
        <f>C20*'NASA-TLX Weighting'!AH15</f>
        <v>0</v>
      </c>
      <c r="K20" s="136">
        <f>D20*'NASA-TLX Weighting'!AI15</f>
        <v>0</v>
      </c>
      <c r="L20" s="136">
        <f>E20*'NASA-TLX Weighting'!AJ15</f>
        <v>0</v>
      </c>
      <c r="M20" s="136">
        <f>F20*'NASA-TLX Weighting'!AK15</f>
        <v>0</v>
      </c>
      <c r="N20" s="136">
        <f>G20*'NASA-TLX Weighting'!AL15</f>
        <v>0</v>
      </c>
      <c r="O20" s="137" t="str">
        <f>SUM(I20:N20)/SUM('NASA-TLX Weighting'!AG15:AL15)</f>
        <v>#DIV/0!</v>
      </c>
      <c r="P20" s="138"/>
      <c r="Q20" s="139"/>
      <c r="R20" s="106" t="str">
        <f t="shared" si="1"/>
        <v>#DIV/0!</v>
      </c>
      <c r="W20" s="140"/>
      <c r="X20" s="140"/>
    </row>
    <row r="21" ht="14.25" customHeight="1">
      <c r="A21" s="132">
        <v>8.0</v>
      </c>
      <c r="B21" s="143"/>
      <c r="C21" s="144"/>
      <c r="D21" s="143"/>
      <c r="E21" s="144"/>
      <c r="F21" s="143"/>
      <c r="G21" s="144"/>
      <c r="H21" s="4"/>
      <c r="I21" s="136">
        <f>B21*'NASA-TLX Weighting'!AG16</f>
        <v>0</v>
      </c>
      <c r="J21" s="136">
        <f>C21*'NASA-TLX Weighting'!AH16</f>
        <v>0</v>
      </c>
      <c r="K21" s="136">
        <f>D21*'NASA-TLX Weighting'!AI16</f>
        <v>0</v>
      </c>
      <c r="L21" s="136">
        <f>E21*'NASA-TLX Weighting'!AJ16</f>
        <v>0</v>
      </c>
      <c r="M21" s="136">
        <f>F21*'NASA-TLX Weighting'!AK16</f>
        <v>0</v>
      </c>
      <c r="N21" s="136">
        <f>G21*'NASA-TLX Weighting'!AL16</f>
        <v>0</v>
      </c>
      <c r="O21" s="137" t="str">
        <f>SUM(I21:N21)/SUM('NASA-TLX Weighting'!AG16:AL16)</f>
        <v>#DIV/0!</v>
      </c>
      <c r="P21" s="138"/>
      <c r="Q21" s="139"/>
      <c r="R21" s="106" t="str">
        <f t="shared" si="1"/>
        <v>#DIV/0!</v>
      </c>
      <c r="W21" s="140"/>
      <c r="X21" s="140"/>
    </row>
    <row r="22" ht="14.25" customHeight="1">
      <c r="A22" s="132">
        <v>9.0</v>
      </c>
      <c r="B22" s="143"/>
      <c r="C22" s="144"/>
      <c r="D22" s="143"/>
      <c r="E22" s="144"/>
      <c r="F22" s="143"/>
      <c r="G22" s="144"/>
      <c r="H22" s="4"/>
      <c r="I22" s="136">
        <f>B22*'NASA-TLX Weighting'!AG17</f>
        <v>0</v>
      </c>
      <c r="J22" s="136">
        <f>C22*'NASA-TLX Weighting'!AH17</f>
        <v>0</v>
      </c>
      <c r="K22" s="136">
        <f>D22*'NASA-TLX Weighting'!AI17</f>
        <v>0</v>
      </c>
      <c r="L22" s="136">
        <f>E22*'NASA-TLX Weighting'!AJ17</f>
        <v>0</v>
      </c>
      <c r="M22" s="136">
        <f>F22*'NASA-TLX Weighting'!AK17</f>
        <v>0</v>
      </c>
      <c r="N22" s="136">
        <f>G22*'NASA-TLX Weighting'!AL17</f>
        <v>0</v>
      </c>
      <c r="O22" s="137" t="str">
        <f>SUM(I22:N22)/SUM('NASA-TLX Weighting'!AG17:AL17)</f>
        <v>#DIV/0!</v>
      </c>
      <c r="P22" s="138"/>
      <c r="Q22" s="139"/>
      <c r="R22" s="106" t="str">
        <f t="shared" si="1"/>
        <v>#DIV/0!</v>
      </c>
      <c r="W22" s="140"/>
      <c r="X22" s="140"/>
    </row>
    <row r="23" ht="14.25" customHeight="1">
      <c r="A23" s="132">
        <v>10.0</v>
      </c>
      <c r="B23" s="143"/>
      <c r="C23" s="144"/>
      <c r="D23" s="143"/>
      <c r="E23" s="144"/>
      <c r="F23" s="143"/>
      <c r="G23" s="144"/>
      <c r="H23" s="4"/>
      <c r="I23" s="136">
        <f>B23*'NASA-TLX Weighting'!AG18</f>
        <v>0</v>
      </c>
      <c r="J23" s="136">
        <f>C23*'NASA-TLX Weighting'!AH18</f>
        <v>0</v>
      </c>
      <c r="K23" s="136">
        <f>D23*'NASA-TLX Weighting'!AI18</f>
        <v>0</v>
      </c>
      <c r="L23" s="136">
        <f>E23*'NASA-TLX Weighting'!AJ18</f>
        <v>0</v>
      </c>
      <c r="M23" s="136">
        <f>F23*'NASA-TLX Weighting'!AK18</f>
        <v>0</v>
      </c>
      <c r="N23" s="136">
        <f>G23*'NASA-TLX Weighting'!AL18</f>
        <v>0</v>
      </c>
      <c r="O23" s="137" t="str">
        <f>SUM(I23:N23)/SUM('NASA-TLX Weighting'!AG18:AL18)</f>
        <v>#DIV/0!</v>
      </c>
      <c r="P23" s="138"/>
      <c r="Q23" s="139"/>
      <c r="R23" s="106" t="str">
        <f t="shared" si="1"/>
        <v>#DIV/0!</v>
      </c>
    </row>
    <row r="24" ht="14.25" customHeight="1">
      <c r="A24" s="132">
        <v>11.0</v>
      </c>
      <c r="B24" s="143"/>
      <c r="C24" s="144"/>
      <c r="D24" s="143"/>
      <c r="E24" s="144"/>
      <c r="F24" s="143"/>
      <c r="G24" s="144"/>
      <c r="H24" s="4"/>
      <c r="I24" s="136">
        <f>B24*'NASA-TLX Weighting'!AG19</f>
        <v>0</v>
      </c>
      <c r="J24" s="136">
        <f>C24*'NASA-TLX Weighting'!AH19</f>
        <v>0</v>
      </c>
      <c r="K24" s="136">
        <f>D24*'NASA-TLX Weighting'!AI19</f>
        <v>0</v>
      </c>
      <c r="L24" s="136">
        <f>E24*'NASA-TLX Weighting'!AJ19</f>
        <v>0</v>
      </c>
      <c r="M24" s="136">
        <f>F24*'NASA-TLX Weighting'!AK19</f>
        <v>0</v>
      </c>
      <c r="N24" s="136">
        <f>G24*'NASA-TLX Weighting'!AL19</f>
        <v>0</v>
      </c>
      <c r="O24" s="137" t="str">
        <f>SUM(I24:N24)/SUM('NASA-TLX Weighting'!AG19:AL19)</f>
        <v>#DIV/0!</v>
      </c>
      <c r="P24" s="138"/>
      <c r="Q24" s="139"/>
      <c r="R24" s="106" t="str">
        <f t="shared" si="1"/>
        <v>#DIV/0!</v>
      </c>
    </row>
    <row r="25" ht="14.25" customHeight="1">
      <c r="A25" s="132">
        <v>12.0</v>
      </c>
      <c r="B25" s="143"/>
      <c r="C25" s="144"/>
      <c r="D25" s="143"/>
      <c r="E25" s="144"/>
      <c r="F25" s="143"/>
      <c r="G25" s="144"/>
      <c r="H25" s="4"/>
      <c r="I25" s="136">
        <f>B25*'NASA-TLX Weighting'!AG20</f>
        <v>0</v>
      </c>
      <c r="J25" s="136">
        <f>C25*'NASA-TLX Weighting'!AH20</f>
        <v>0</v>
      </c>
      <c r="K25" s="136">
        <f>D25*'NASA-TLX Weighting'!AI20</f>
        <v>0</v>
      </c>
      <c r="L25" s="136">
        <f>E25*'NASA-TLX Weighting'!AJ20</f>
        <v>0</v>
      </c>
      <c r="M25" s="136">
        <f>F25*'NASA-TLX Weighting'!AK20</f>
        <v>0</v>
      </c>
      <c r="N25" s="136">
        <f>G25*'NASA-TLX Weighting'!AL20</f>
        <v>0</v>
      </c>
      <c r="O25" s="137" t="str">
        <f>SUM(I25:N25)/SUM('NASA-TLX Weighting'!AG20:AL20)</f>
        <v>#DIV/0!</v>
      </c>
      <c r="P25" s="138"/>
      <c r="Q25" s="139"/>
      <c r="R25" s="106" t="str">
        <f t="shared" si="1"/>
        <v>#DIV/0!</v>
      </c>
    </row>
    <row r="26" ht="14.25" customHeight="1">
      <c r="A26" s="132">
        <v>13.0</v>
      </c>
      <c r="B26" s="143"/>
      <c r="C26" s="144"/>
      <c r="D26" s="143"/>
      <c r="E26" s="144"/>
      <c r="F26" s="143"/>
      <c r="G26" s="144"/>
      <c r="H26" s="4"/>
      <c r="I26" s="136">
        <f>B26*'NASA-TLX Weighting'!AG21</f>
        <v>0</v>
      </c>
      <c r="J26" s="136">
        <f>C26*'NASA-TLX Weighting'!AH21</f>
        <v>0</v>
      </c>
      <c r="K26" s="136">
        <f>D26*'NASA-TLX Weighting'!AI21</f>
        <v>0</v>
      </c>
      <c r="L26" s="136">
        <f>E26*'NASA-TLX Weighting'!AJ21</f>
        <v>0</v>
      </c>
      <c r="M26" s="136">
        <f>F26*'NASA-TLX Weighting'!AK21</f>
        <v>0</v>
      </c>
      <c r="N26" s="136">
        <f>G26*'NASA-TLX Weighting'!AL21</f>
        <v>0</v>
      </c>
      <c r="O26" s="137" t="str">
        <f>SUM(I26:N26)/SUM('NASA-TLX Weighting'!AG21:AL21)</f>
        <v>#DIV/0!</v>
      </c>
      <c r="P26" s="138"/>
      <c r="Q26" s="139"/>
      <c r="R26" s="106" t="str">
        <f t="shared" si="1"/>
        <v>#DIV/0!</v>
      </c>
    </row>
    <row r="27" ht="14.25" customHeight="1">
      <c r="A27" s="132">
        <v>14.0</v>
      </c>
      <c r="B27" s="143"/>
      <c r="C27" s="144"/>
      <c r="D27" s="143"/>
      <c r="E27" s="144"/>
      <c r="F27" s="143"/>
      <c r="G27" s="144"/>
      <c r="H27" s="4"/>
      <c r="I27" s="136">
        <f>B27*'NASA-TLX Weighting'!AG22</f>
        <v>0</v>
      </c>
      <c r="J27" s="136">
        <f>C27*'NASA-TLX Weighting'!AH22</f>
        <v>0</v>
      </c>
      <c r="K27" s="136">
        <f>D27*'NASA-TLX Weighting'!AI22</f>
        <v>0</v>
      </c>
      <c r="L27" s="136">
        <f>E27*'NASA-TLX Weighting'!AJ22</f>
        <v>0</v>
      </c>
      <c r="M27" s="136">
        <f>F27*'NASA-TLX Weighting'!AK22</f>
        <v>0</v>
      </c>
      <c r="N27" s="136">
        <f>G27*'NASA-TLX Weighting'!AL22</f>
        <v>0</v>
      </c>
      <c r="O27" s="137" t="str">
        <f>SUM(I27:N27)/SUM('NASA-TLX Weighting'!AG22:AL22)</f>
        <v>#DIV/0!</v>
      </c>
      <c r="P27" s="138"/>
      <c r="Q27" s="139"/>
      <c r="R27" s="106" t="str">
        <f t="shared" si="1"/>
        <v>#DIV/0!</v>
      </c>
    </row>
    <row r="28" ht="14.25" customHeight="1">
      <c r="A28" s="132">
        <v>15.0</v>
      </c>
      <c r="B28" s="143"/>
      <c r="C28" s="144"/>
      <c r="D28" s="143"/>
      <c r="E28" s="144"/>
      <c r="F28" s="143"/>
      <c r="G28" s="144"/>
      <c r="H28" s="4"/>
      <c r="I28" s="136">
        <f>B28*'NASA-TLX Weighting'!AG23</f>
        <v>0</v>
      </c>
      <c r="J28" s="136">
        <f>C28*'NASA-TLX Weighting'!AH23</f>
        <v>0</v>
      </c>
      <c r="K28" s="136">
        <f>D28*'NASA-TLX Weighting'!AI23</f>
        <v>0</v>
      </c>
      <c r="L28" s="136">
        <f>E28*'NASA-TLX Weighting'!AJ23</f>
        <v>0</v>
      </c>
      <c r="M28" s="136">
        <f>F28*'NASA-TLX Weighting'!AK23</f>
        <v>0</v>
      </c>
      <c r="N28" s="136">
        <f>G28*'NASA-TLX Weighting'!AL23</f>
        <v>0</v>
      </c>
      <c r="O28" s="137" t="str">
        <f>SUM(I28:N28)/SUM('NASA-TLX Weighting'!AG23:AL23)</f>
        <v>#DIV/0!</v>
      </c>
      <c r="P28" s="138"/>
      <c r="Q28" s="139"/>
      <c r="R28" s="106" t="str">
        <f t="shared" si="1"/>
        <v>#DIV/0!</v>
      </c>
    </row>
    <row r="29" ht="14.25" customHeight="1">
      <c r="A29" s="132">
        <v>16.0</v>
      </c>
      <c r="B29" s="143"/>
      <c r="C29" s="144"/>
      <c r="D29" s="143"/>
      <c r="E29" s="144"/>
      <c r="F29" s="143"/>
      <c r="G29" s="144"/>
      <c r="H29" s="4"/>
      <c r="I29" s="136">
        <f>B29*'NASA-TLX Weighting'!AG24</f>
        <v>0</v>
      </c>
      <c r="J29" s="136">
        <f>C29*'NASA-TLX Weighting'!AH24</f>
        <v>0</v>
      </c>
      <c r="K29" s="136">
        <f>D29*'NASA-TLX Weighting'!AI24</f>
        <v>0</v>
      </c>
      <c r="L29" s="136">
        <f>E29*'NASA-TLX Weighting'!AJ24</f>
        <v>0</v>
      </c>
      <c r="M29" s="136">
        <f>F29*'NASA-TLX Weighting'!AK24</f>
        <v>0</v>
      </c>
      <c r="N29" s="136">
        <f>G29*'NASA-TLX Weighting'!AL24</f>
        <v>0</v>
      </c>
      <c r="O29" s="137" t="str">
        <f>SUM(I29:N29)/SUM('NASA-TLX Weighting'!AG24:AL24)</f>
        <v>#DIV/0!</v>
      </c>
      <c r="P29" s="138"/>
      <c r="Q29" s="139"/>
      <c r="R29" s="106" t="str">
        <f t="shared" si="1"/>
        <v>#DIV/0!</v>
      </c>
    </row>
    <row r="30" ht="14.25" customHeight="1">
      <c r="A30" s="132">
        <v>17.0</v>
      </c>
      <c r="B30" s="143"/>
      <c r="C30" s="144"/>
      <c r="D30" s="143"/>
      <c r="E30" s="144"/>
      <c r="F30" s="143"/>
      <c r="G30" s="144"/>
      <c r="H30" s="4"/>
      <c r="I30" s="136">
        <f>B30*'NASA-TLX Weighting'!AG25</f>
        <v>0</v>
      </c>
      <c r="J30" s="136">
        <f>C30*'NASA-TLX Weighting'!AH25</f>
        <v>0</v>
      </c>
      <c r="K30" s="136">
        <f>D30*'NASA-TLX Weighting'!AI25</f>
        <v>0</v>
      </c>
      <c r="L30" s="136">
        <f>E30*'NASA-TLX Weighting'!AJ25</f>
        <v>0</v>
      </c>
      <c r="M30" s="136">
        <f>F30*'NASA-TLX Weighting'!AK25</f>
        <v>0</v>
      </c>
      <c r="N30" s="136">
        <f>G30*'NASA-TLX Weighting'!AL25</f>
        <v>0</v>
      </c>
      <c r="O30" s="137" t="str">
        <f>SUM(I30:N30)/SUM('NASA-TLX Weighting'!AG25:AL25)</f>
        <v>#DIV/0!</v>
      </c>
      <c r="P30" s="138"/>
      <c r="Q30" s="139"/>
      <c r="R30" s="106" t="str">
        <f t="shared" si="1"/>
        <v>#DIV/0!</v>
      </c>
    </row>
    <row r="31" ht="14.25" customHeight="1">
      <c r="A31" s="132">
        <v>18.0</v>
      </c>
      <c r="B31" s="143"/>
      <c r="C31" s="144"/>
      <c r="D31" s="143"/>
      <c r="E31" s="144"/>
      <c r="F31" s="143"/>
      <c r="G31" s="144"/>
      <c r="H31" s="4"/>
      <c r="I31" s="136">
        <f>B31*'NASA-TLX Weighting'!AG26</f>
        <v>0</v>
      </c>
      <c r="J31" s="136">
        <f>C31*'NASA-TLX Weighting'!AH26</f>
        <v>0</v>
      </c>
      <c r="K31" s="136">
        <f>D31*'NASA-TLX Weighting'!AI26</f>
        <v>0</v>
      </c>
      <c r="L31" s="136">
        <f>E31*'NASA-TLX Weighting'!AJ26</f>
        <v>0</v>
      </c>
      <c r="M31" s="136">
        <f>F31*'NASA-TLX Weighting'!AK26</f>
        <v>0</v>
      </c>
      <c r="N31" s="136">
        <f>G31*'NASA-TLX Weighting'!AL26</f>
        <v>0</v>
      </c>
      <c r="O31" s="137" t="str">
        <f>SUM(I31:N31)/SUM('NASA-TLX Weighting'!AG26:AL26)</f>
        <v>#DIV/0!</v>
      </c>
      <c r="P31" s="138"/>
      <c r="Q31" s="139"/>
      <c r="R31" s="106" t="str">
        <f t="shared" si="1"/>
        <v>#DIV/0!</v>
      </c>
    </row>
    <row r="32" ht="14.25" customHeight="1">
      <c r="A32" s="132">
        <v>19.0</v>
      </c>
      <c r="B32" s="143"/>
      <c r="C32" s="144"/>
      <c r="D32" s="143"/>
      <c r="E32" s="144"/>
      <c r="F32" s="143"/>
      <c r="G32" s="144"/>
      <c r="H32" s="4"/>
      <c r="I32" s="136">
        <f>B32*'NASA-TLX Weighting'!AG27</f>
        <v>0</v>
      </c>
      <c r="J32" s="136">
        <f>C32*'NASA-TLX Weighting'!AH27</f>
        <v>0</v>
      </c>
      <c r="K32" s="136">
        <f>D32*'NASA-TLX Weighting'!AI27</f>
        <v>0</v>
      </c>
      <c r="L32" s="136">
        <f>E32*'NASA-TLX Weighting'!AJ27</f>
        <v>0</v>
      </c>
      <c r="M32" s="136">
        <f>F32*'NASA-TLX Weighting'!AK27</f>
        <v>0</v>
      </c>
      <c r="N32" s="136">
        <f>G32*'NASA-TLX Weighting'!AL27</f>
        <v>0</v>
      </c>
      <c r="O32" s="137" t="str">
        <f>SUM(I32:N32)/SUM('NASA-TLX Weighting'!AG27:AL27)</f>
        <v>#DIV/0!</v>
      </c>
      <c r="P32" s="138"/>
      <c r="Q32" s="139"/>
      <c r="R32" s="106" t="str">
        <f t="shared" si="1"/>
        <v>#DIV/0!</v>
      </c>
    </row>
    <row r="33" ht="14.25" customHeight="1">
      <c r="A33" s="132">
        <v>20.0</v>
      </c>
      <c r="B33" s="143"/>
      <c r="C33" s="144"/>
      <c r="D33" s="143"/>
      <c r="E33" s="144"/>
      <c r="F33" s="143"/>
      <c r="G33" s="144"/>
      <c r="H33" s="4"/>
      <c r="I33" s="136">
        <f>B33*'NASA-TLX Weighting'!AG28</f>
        <v>0</v>
      </c>
      <c r="J33" s="136">
        <f>C33*'NASA-TLX Weighting'!AH28</f>
        <v>0</v>
      </c>
      <c r="K33" s="136">
        <f>D33*'NASA-TLX Weighting'!AI28</f>
        <v>0</v>
      </c>
      <c r="L33" s="136">
        <f>E33*'NASA-TLX Weighting'!AJ28</f>
        <v>0</v>
      </c>
      <c r="M33" s="136">
        <f>F33*'NASA-TLX Weighting'!AK28</f>
        <v>0</v>
      </c>
      <c r="N33" s="136">
        <f>G33*'NASA-TLX Weighting'!AL28</f>
        <v>0</v>
      </c>
      <c r="O33" s="137" t="str">
        <f>SUM(I33:N33)/SUM('NASA-TLX Weighting'!AG28:AL28)</f>
        <v>#DIV/0!</v>
      </c>
      <c r="P33" s="138"/>
      <c r="Q33" s="139"/>
      <c r="R33" s="106" t="str">
        <f t="shared" si="1"/>
        <v>#DIV/0!</v>
      </c>
    </row>
    <row r="34" ht="14.25" customHeight="1">
      <c r="A34" s="132">
        <v>21.0</v>
      </c>
      <c r="B34" s="143"/>
      <c r="C34" s="144"/>
      <c r="D34" s="143"/>
      <c r="E34" s="144"/>
      <c r="F34" s="143"/>
      <c r="G34" s="144"/>
      <c r="H34" s="4"/>
      <c r="I34" s="136">
        <f>B34*'NASA-TLX Weighting'!AG29</f>
        <v>0</v>
      </c>
      <c r="J34" s="136">
        <f>C34*'NASA-TLX Weighting'!AH29</f>
        <v>0</v>
      </c>
      <c r="K34" s="136">
        <f>D34*'NASA-TLX Weighting'!AI29</f>
        <v>0</v>
      </c>
      <c r="L34" s="136">
        <f>E34*'NASA-TLX Weighting'!AJ29</f>
        <v>0</v>
      </c>
      <c r="M34" s="136">
        <f>F34*'NASA-TLX Weighting'!AK29</f>
        <v>0</v>
      </c>
      <c r="N34" s="136">
        <f>G34*'NASA-TLX Weighting'!AL29</f>
        <v>0</v>
      </c>
      <c r="O34" s="137" t="str">
        <f>SUM(I34:N34)/SUM('NASA-TLX Weighting'!AG29:AL29)</f>
        <v>#DIV/0!</v>
      </c>
      <c r="P34" s="138"/>
      <c r="Q34" s="139"/>
      <c r="R34" s="106" t="str">
        <f t="shared" si="1"/>
        <v>#DIV/0!</v>
      </c>
    </row>
    <row r="35" ht="14.25" customHeight="1">
      <c r="A35" s="132">
        <v>22.0</v>
      </c>
      <c r="B35" s="143"/>
      <c r="C35" s="144"/>
      <c r="D35" s="143"/>
      <c r="E35" s="144"/>
      <c r="F35" s="143"/>
      <c r="G35" s="144"/>
      <c r="H35" s="4"/>
      <c r="I35" s="136">
        <f>B35*'NASA-TLX Weighting'!AG30</f>
        <v>0</v>
      </c>
      <c r="J35" s="136">
        <f>C35*'NASA-TLX Weighting'!AH30</f>
        <v>0</v>
      </c>
      <c r="K35" s="136">
        <f>D35*'NASA-TLX Weighting'!AI30</f>
        <v>0</v>
      </c>
      <c r="L35" s="136">
        <f>E35*'NASA-TLX Weighting'!AJ30</f>
        <v>0</v>
      </c>
      <c r="M35" s="136">
        <f>F35*'NASA-TLX Weighting'!AK30</f>
        <v>0</v>
      </c>
      <c r="N35" s="136">
        <f>G35*'NASA-TLX Weighting'!AL30</f>
        <v>0</v>
      </c>
      <c r="O35" s="137" t="str">
        <f>SUM(I35:N35)/SUM('NASA-TLX Weighting'!AG30:AL30)</f>
        <v>#DIV/0!</v>
      </c>
      <c r="P35" s="138"/>
      <c r="Q35" s="139"/>
      <c r="R35" s="106" t="str">
        <f t="shared" si="1"/>
        <v>#DIV/0!</v>
      </c>
    </row>
    <row r="36" ht="14.25" customHeight="1">
      <c r="A36" s="132">
        <v>23.0</v>
      </c>
      <c r="B36" s="143"/>
      <c r="C36" s="144"/>
      <c r="D36" s="143"/>
      <c r="E36" s="144"/>
      <c r="F36" s="143"/>
      <c r="G36" s="144"/>
      <c r="H36" s="4"/>
      <c r="I36" s="136">
        <f>B36*'NASA-TLX Weighting'!AG31</f>
        <v>0</v>
      </c>
      <c r="J36" s="136">
        <f>C36*'NASA-TLX Weighting'!AH31</f>
        <v>0</v>
      </c>
      <c r="K36" s="136">
        <f>D36*'NASA-TLX Weighting'!AI31</f>
        <v>0</v>
      </c>
      <c r="L36" s="136">
        <f>E36*'NASA-TLX Weighting'!AJ31</f>
        <v>0</v>
      </c>
      <c r="M36" s="136">
        <f>F36*'NASA-TLX Weighting'!AK31</f>
        <v>0</v>
      </c>
      <c r="N36" s="136">
        <f>G36*'NASA-TLX Weighting'!AL31</f>
        <v>0</v>
      </c>
      <c r="O36" s="137" t="str">
        <f>SUM(I36:N36)/SUM('NASA-TLX Weighting'!AG31:AL31)</f>
        <v>#DIV/0!</v>
      </c>
      <c r="P36" s="138"/>
      <c r="Q36" s="139"/>
      <c r="R36" s="106" t="str">
        <f t="shared" si="1"/>
        <v>#DIV/0!</v>
      </c>
    </row>
    <row r="37" ht="14.25" customHeight="1">
      <c r="A37" s="132">
        <v>24.0</v>
      </c>
      <c r="B37" s="143"/>
      <c r="C37" s="144"/>
      <c r="D37" s="143"/>
      <c r="E37" s="144"/>
      <c r="F37" s="143"/>
      <c r="G37" s="144"/>
      <c r="H37" s="4"/>
      <c r="I37" s="136">
        <f>B37*'NASA-TLX Weighting'!AG32</f>
        <v>0</v>
      </c>
      <c r="J37" s="136">
        <f>C37*'NASA-TLX Weighting'!AH32</f>
        <v>0</v>
      </c>
      <c r="K37" s="136">
        <f>D37*'NASA-TLX Weighting'!AI32</f>
        <v>0</v>
      </c>
      <c r="L37" s="136">
        <f>E37*'NASA-TLX Weighting'!AJ32</f>
        <v>0</v>
      </c>
      <c r="M37" s="136">
        <f>F37*'NASA-TLX Weighting'!AK32</f>
        <v>0</v>
      </c>
      <c r="N37" s="136">
        <f>G37*'NASA-TLX Weighting'!AL32</f>
        <v>0</v>
      </c>
      <c r="O37" s="137" t="str">
        <f>SUM(I37:N37)/SUM('NASA-TLX Weighting'!AG32:AL32)</f>
        <v>#DIV/0!</v>
      </c>
      <c r="P37" s="138"/>
      <c r="Q37" s="139"/>
      <c r="R37" s="106" t="str">
        <f t="shared" si="1"/>
        <v>#DIV/0!</v>
      </c>
    </row>
    <row r="38" ht="14.25" customHeight="1">
      <c r="A38" s="132">
        <v>25.0</v>
      </c>
      <c r="B38" s="143"/>
      <c r="C38" s="144"/>
      <c r="D38" s="143"/>
      <c r="E38" s="144"/>
      <c r="F38" s="143"/>
      <c r="G38" s="144"/>
      <c r="H38" s="4"/>
      <c r="I38" s="136">
        <f>B38*'NASA-TLX Weighting'!AG33</f>
        <v>0</v>
      </c>
      <c r="J38" s="136">
        <f>C38*'NASA-TLX Weighting'!AH33</f>
        <v>0</v>
      </c>
      <c r="K38" s="136">
        <f>D38*'NASA-TLX Weighting'!AI33</f>
        <v>0</v>
      </c>
      <c r="L38" s="136">
        <f>E38*'NASA-TLX Weighting'!AJ33</f>
        <v>0</v>
      </c>
      <c r="M38" s="136">
        <f>F38*'NASA-TLX Weighting'!AK33</f>
        <v>0</v>
      </c>
      <c r="N38" s="136">
        <f>G38*'NASA-TLX Weighting'!AL33</f>
        <v>0</v>
      </c>
      <c r="O38" s="137" t="str">
        <f>SUM(I38:N38)/SUM('NASA-TLX Weighting'!AG33:AL33)</f>
        <v>#DIV/0!</v>
      </c>
      <c r="P38" s="138"/>
      <c r="Q38" s="139"/>
      <c r="R38" s="106" t="str">
        <f t="shared" si="1"/>
        <v>#DIV/0!</v>
      </c>
    </row>
    <row r="39" ht="14.25" customHeight="1">
      <c r="A39" s="132">
        <v>26.0</v>
      </c>
      <c r="B39" s="143"/>
      <c r="C39" s="144"/>
      <c r="D39" s="143"/>
      <c r="E39" s="144"/>
      <c r="F39" s="143"/>
      <c r="G39" s="144"/>
      <c r="H39" s="4"/>
      <c r="I39" s="136">
        <f>B39*'NASA-TLX Weighting'!AG34</f>
        <v>0</v>
      </c>
      <c r="J39" s="136">
        <f>C39*'NASA-TLX Weighting'!AH34</f>
        <v>0</v>
      </c>
      <c r="K39" s="136">
        <f>D39*'NASA-TLX Weighting'!AI34</f>
        <v>0</v>
      </c>
      <c r="L39" s="136">
        <f>E39*'NASA-TLX Weighting'!AJ34</f>
        <v>0</v>
      </c>
      <c r="M39" s="136">
        <f>F39*'NASA-TLX Weighting'!AK34</f>
        <v>0</v>
      </c>
      <c r="N39" s="136">
        <f>G39*'NASA-TLX Weighting'!AL34</f>
        <v>0</v>
      </c>
      <c r="O39" s="137" t="str">
        <f>SUM(I39:N39)/SUM('NASA-TLX Weighting'!AG34:AL34)</f>
        <v>#DIV/0!</v>
      </c>
      <c r="P39" s="138"/>
      <c r="Q39" s="139"/>
      <c r="R39" s="106" t="str">
        <f t="shared" si="1"/>
        <v>#DIV/0!</v>
      </c>
    </row>
    <row r="40" ht="14.25" customHeight="1">
      <c r="A40" s="132">
        <v>27.0</v>
      </c>
      <c r="B40" s="143"/>
      <c r="C40" s="144"/>
      <c r="D40" s="143"/>
      <c r="E40" s="144"/>
      <c r="F40" s="143"/>
      <c r="G40" s="144"/>
      <c r="H40" s="4"/>
      <c r="I40" s="136">
        <f>B40*'NASA-TLX Weighting'!AG35</f>
        <v>0</v>
      </c>
      <c r="J40" s="136">
        <f>C40*'NASA-TLX Weighting'!AH35</f>
        <v>0</v>
      </c>
      <c r="K40" s="136">
        <f>D40*'NASA-TLX Weighting'!AI35</f>
        <v>0</v>
      </c>
      <c r="L40" s="136">
        <f>E40*'NASA-TLX Weighting'!AJ35</f>
        <v>0</v>
      </c>
      <c r="M40" s="136">
        <f>F40*'NASA-TLX Weighting'!AK35</f>
        <v>0</v>
      </c>
      <c r="N40" s="136">
        <f>G40*'NASA-TLX Weighting'!AL35</f>
        <v>0</v>
      </c>
      <c r="O40" s="137" t="str">
        <f>SUM(I40:N40)/SUM('NASA-TLX Weighting'!AG35:AL35)</f>
        <v>#DIV/0!</v>
      </c>
      <c r="P40" s="138"/>
      <c r="Q40" s="139"/>
      <c r="R40" s="106" t="str">
        <f t="shared" si="1"/>
        <v>#DIV/0!</v>
      </c>
    </row>
    <row r="41" ht="14.25" customHeight="1">
      <c r="A41" s="132">
        <v>28.0</v>
      </c>
      <c r="B41" s="143"/>
      <c r="C41" s="144"/>
      <c r="D41" s="143"/>
      <c r="E41" s="144"/>
      <c r="F41" s="143"/>
      <c r="G41" s="144"/>
      <c r="H41" s="4"/>
      <c r="I41" s="136">
        <f>B41*'NASA-TLX Weighting'!AG36</f>
        <v>0</v>
      </c>
      <c r="J41" s="136">
        <f>C41*'NASA-TLX Weighting'!AH36</f>
        <v>0</v>
      </c>
      <c r="K41" s="136">
        <f>D41*'NASA-TLX Weighting'!AI36</f>
        <v>0</v>
      </c>
      <c r="L41" s="136">
        <f>E41*'NASA-TLX Weighting'!AJ36</f>
        <v>0</v>
      </c>
      <c r="M41" s="136">
        <f>F41*'NASA-TLX Weighting'!AK36</f>
        <v>0</v>
      </c>
      <c r="N41" s="136">
        <f>G41*'NASA-TLX Weighting'!AL36</f>
        <v>0</v>
      </c>
      <c r="O41" s="137" t="str">
        <f>SUM(I41:N41)/SUM('NASA-TLX Weighting'!AG36:AL36)</f>
        <v>#DIV/0!</v>
      </c>
      <c r="P41" s="138"/>
      <c r="Q41" s="139"/>
      <c r="R41" s="106" t="str">
        <f t="shared" si="1"/>
        <v>#DIV/0!</v>
      </c>
    </row>
    <row r="42" ht="14.25" customHeight="1">
      <c r="A42" s="132">
        <v>29.0</v>
      </c>
      <c r="B42" s="143"/>
      <c r="C42" s="144"/>
      <c r="D42" s="143"/>
      <c r="E42" s="144"/>
      <c r="F42" s="143"/>
      <c r="G42" s="144"/>
      <c r="H42" s="4"/>
      <c r="I42" s="136">
        <f>B42*'NASA-TLX Weighting'!AG37</f>
        <v>0</v>
      </c>
      <c r="J42" s="136">
        <f>C42*'NASA-TLX Weighting'!AH37</f>
        <v>0</v>
      </c>
      <c r="K42" s="136">
        <f>D42*'NASA-TLX Weighting'!AI37</f>
        <v>0</v>
      </c>
      <c r="L42" s="136">
        <f>E42*'NASA-TLX Weighting'!AJ37</f>
        <v>0</v>
      </c>
      <c r="M42" s="136">
        <f>F42*'NASA-TLX Weighting'!AK37</f>
        <v>0</v>
      </c>
      <c r="N42" s="136">
        <f>G42*'NASA-TLX Weighting'!AL37</f>
        <v>0</v>
      </c>
      <c r="O42" s="137" t="str">
        <f>SUM(I42:N42)/SUM('NASA-TLX Weighting'!AG37:AL37)</f>
        <v>#DIV/0!</v>
      </c>
      <c r="P42" s="138"/>
      <c r="Q42" s="139"/>
      <c r="R42" s="106" t="str">
        <f t="shared" si="1"/>
        <v>#DIV/0!</v>
      </c>
    </row>
    <row r="43" ht="14.25" customHeight="1">
      <c r="A43" s="132">
        <v>30.0</v>
      </c>
      <c r="B43" s="143"/>
      <c r="C43" s="144"/>
      <c r="D43" s="143"/>
      <c r="E43" s="144"/>
      <c r="F43" s="143"/>
      <c r="G43" s="144"/>
      <c r="H43" s="4"/>
      <c r="I43" s="136">
        <f>B43*'NASA-TLX Weighting'!AG38</f>
        <v>0</v>
      </c>
      <c r="J43" s="136">
        <f>C43*'NASA-TLX Weighting'!AH38</f>
        <v>0</v>
      </c>
      <c r="K43" s="136">
        <f>D43*'NASA-TLX Weighting'!AI38</f>
        <v>0</v>
      </c>
      <c r="L43" s="136">
        <f>E43*'NASA-TLX Weighting'!AJ38</f>
        <v>0</v>
      </c>
      <c r="M43" s="136">
        <f>F43*'NASA-TLX Weighting'!AK38</f>
        <v>0</v>
      </c>
      <c r="N43" s="136">
        <f>G43*'NASA-TLX Weighting'!AL38</f>
        <v>0</v>
      </c>
      <c r="O43" s="137" t="str">
        <f>SUM(I43:N43)/SUM('NASA-TLX Weighting'!AG38:AL38)</f>
        <v>#DIV/0!</v>
      </c>
      <c r="P43" s="138"/>
      <c r="Q43" s="139"/>
      <c r="R43" s="106" t="str">
        <f t="shared" si="1"/>
        <v>#DIV/0!</v>
      </c>
    </row>
    <row r="44" ht="14.25" customHeight="1">
      <c r="A44" s="132">
        <v>31.0</v>
      </c>
      <c r="B44" s="143"/>
      <c r="C44" s="144"/>
      <c r="D44" s="143"/>
      <c r="E44" s="144"/>
      <c r="F44" s="143"/>
      <c r="G44" s="144"/>
      <c r="H44" s="4"/>
      <c r="I44" s="136">
        <f>B44*'NASA-TLX Weighting'!AG39</f>
        <v>0</v>
      </c>
      <c r="J44" s="136">
        <f>C44*'NASA-TLX Weighting'!AH39</f>
        <v>0</v>
      </c>
      <c r="K44" s="136">
        <f>D44*'NASA-TLX Weighting'!AI39</f>
        <v>0</v>
      </c>
      <c r="L44" s="136">
        <f>E44*'NASA-TLX Weighting'!AJ39</f>
        <v>0</v>
      </c>
      <c r="M44" s="136">
        <f>F44*'NASA-TLX Weighting'!AK39</f>
        <v>0</v>
      </c>
      <c r="N44" s="136">
        <f>G44*'NASA-TLX Weighting'!AL39</f>
        <v>0</v>
      </c>
      <c r="O44" s="137" t="str">
        <f>SUM(I44:N44)/SUM('NASA-TLX Weighting'!AG39:AL39)</f>
        <v>#DIV/0!</v>
      </c>
      <c r="P44" s="138"/>
      <c r="Q44" s="139"/>
      <c r="R44" s="106" t="str">
        <f t="shared" si="1"/>
        <v>#DIV/0!</v>
      </c>
    </row>
    <row r="45" ht="14.25" customHeight="1">
      <c r="A45" s="132">
        <v>32.0</v>
      </c>
      <c r="B45" s="143"/>
      <c r="C45" s="144"/>
      <c r="D45" s="143"/>
      <c r="E45" s="144"/>
      <c r="F45" s="143"/>
      <c r="G45" s="144"/>
      <c r="H45" s="4"/>
      <c r="I45" s="136">
        <f>B45*'NASA-TLX Weighting'!AG40</f>
        <v>0</v>
      </c>
      <c r="J45" s="136">
        <f>C45*'NASA-TLX Weighting'!AH40</f>
        <v>0</v>
      </c>
      <c r="K45" s="136">
        <f>D45*'NASA-TLX Weighting'!AI40</f>
        <v>0</v>
      </c>
      <c r="L45" s="136">
        <f>E45*'NASA-TLX Weighting'!AJ40</f>
        <v>0</v>
      </c>
      <c r="M45" s="136">
        <f>F45*'NASA-TLX Weighting'!AK40</f>
        <v>0</v>
      </c>
      <c r="N45" s="136">
        <f>G45*'NASA-TLX Weighting'!AL40</f>
        <v>0</v>
      </c>
      <c r="O45" s="137" t="str">
        <f>SUM(I45:N45)/SUM('NASA-TLX Weighting'!AG40:AL40)</f>
        <v>#DIV/0!</v>
      </c>
      <c r="P45" s="138"/>
      <c r="Q45" s="139"/>
      <c r="R45" s="106" t="str">
        <f t="shared" si="1"/>
        <v>#DIV/0!</v>
      </c>
    </row>
    <row r="46" ht="14.25" customHeight="1">
      <c r="A46" s="132">
        <v>33.0</v>
      </c>
      <c r="B46" s="143"/>
      <c r="C46" s="144"/>
      <c r="D46" s="143"/>
      <c r="E46" s="144"/>
      <c r="F46" s="143"/>
      <c r="G46" s="144"/>
      <c r="H46" s="4"/>
      <c r="I46" s="136">
        <f>B46*'NASA-TLX Weighting'!AG41</f>
        <v>0</v>
      </c>
      <c r="J46" s="136">
        <f>C46*'NASA-TLX Weighting'!AH41</f>
        <v>0</v>
      </c>
      <c r="K46" s="136">
        <f>D46*'NASA-TLX Weighting'!AI41</f>
        <v>0</v>
      </c>
      <c r="L46" s="136">
        <f>E46*'NASA-TLX Weighting'!AJ41</f>
        <v>0</v>
      </c>
      <c r="M46" s="136">
        <f>F46*'NASA-TLX Weighting'!AK41</f>
        <v>0</v>
      </c>
      <c r="N46" s="136">
        <f>G46*'NASA-TLX Weighting'!AL41</f>
        <v>0</v>
      </c>
      <c r="O46" s="137" t="str">
        <f>SUM(I46:N46)/SUM('NASA-TLX Weighting'!AG41:AL41)</f>
        <v>#DIV/0!</v>
      </c>
      <c r="P46" s="138"/>
      <c r="Q46" s="139"/>
      <c r="R46" s="106" t="str">
        <f t="shared" si="1"/>
        <v>#DIV/0!</v>
      </c>
    </row>
    <row r="47" ht="14.25" customHeight="1">
      <c r="A47" s="132">
        <v>34.0</v>
      </c>
      <c r="B47" s="143"/>
      <c r="C47" s="144"/>
      <c r="D47" s="143"/>
      <c r="E47" s="144"/>
      <c r="F47" s="143"/>
      <c r="G47" s="144"/>
      <c r="H47" s="4"/>
      <c r="I47" s="136">
        <f>B47*'NASA-TLX Weighting'!AG42</f>
        <v>0</v>
      </c>
      <c r="J47" s="136">
        <f>C47*'NASA-TLX Weighting'!AH42</f>
        <v>0</v>
      </c>
      <c r="K47" s="136">
        <f>D47*'NASA-TLX Weighting'!AI42</f>
        <v>0</v>
      </c>
      <c r="L47" s="136">
        <f>E47*'NASA-TLX Weighting'!AJ42</f>
        <v>0</v>
      </c>
      <c r="M47" s="136">
        <f>F47*'NASA-TLX Weighting'!AK42</f>
        <v>0</v>
      </c>
      <c r="N47" s="136">
        <f>G47*'NASA-TLX Weighting'!AL42</f>
        <v>0</v>
      </c>
      <c r="O47" s="137" t="str">
        <f>SUM(I47:N47)/SUM('NASA-TLX Weighting'!AG42:AL42)</f>
        <v>#DIV/0!</v>
      </c>
      <c r="P47" s="138"/>
      <c r="Q47" s="139"/>
      <c r="R47" s="106" t="str">
        <f t="shared" si="1"/>
        <v>#DIV/0!</v>
      </c>
    </row>
    <row r="48" ht="14.25" customHeight="1">
      <c r="A48" s="132">
        <v>35.0</v>
      </c>
      <c r="B48" s="143"/>
      <c r="C48" s="144"/>
      <c r="D48" s="143"/>
      <c r="E48" s="144"/>
      <c r="F48" s="143"/>
      <c r="G48" s="144"/>
      <c r="H48" s="4"/>
      <c r="I48" s="136">
        <f>B48*'NASA-TLX Weighting'!AG43</f>
        <v>0</v>
      </c>
      <c r="J48" s="136">
        <f>C48*'NASA-TLX Weighting'!AH43</f>
        <v>0</v>
      </c>
      <c r="K48" s="136">
        <f>D48*'NASA-TLX Weighting'!AI43</f>
        <v>0</v>
      </c>
      <c r="L48" s="136">
        <f>E48*'NASA-TLX Weighting'!AJ43</f>
        <v>0</v>
      </c>
      <c r="M48" s="136">
        <f>F48*'NASA-TLX Weighting'!AK43</f>
        <v>0</v>
      </c>
      <c r="N48" s="136">
        <f>G48*'NASA-TLX Weighting'!AL43</f>
        <v>0</v>
      </c>
      <c r="O48" s="137" t="str">
        <f>SUM(I48:N48)/SUM('NASA-TLX Weighting'!AG43:AL43)</f>
        <v>#DIV/0!</v>
      </c>
      <c r="P48" s="138"/>
      <c r="Q48" s="139"/>
      <c r="R48" s="106" t="str">
        <f t="shared" si="1"/>
        <v>#DIV/0!</v>
      </c>
    </row>
    <row r="49" ht="14.25" customHeight="1">
      <c r="A49" s="132">
        <v>36.0</v>
      </c>
      <c r="B49" s="143"/>
      <c r="C49" s="144"/>
      <c r="D49" s="143"/>
      <c r="E49" s="144"/>
      <c r="F49" s="143"/>
      <c r="G49" s="144"/>
      <c r="H49" s="4"/>
      <c r="I49" s="136">
        <f>B49*'NASA-TLX Weighting'!AG44</f>
        <v>0</v>
      </c>
      <c r="J49" s="136">
        <f>C49*'NASA-TLX Weighting'!AH44</f>
        <v>0</v>
      </c>
      <c r="K49" s="136">
        <f>D49*'NASA-TLX Weighting'!AI44</f>
        <v>0</v>
      </c>
      <c r="L49" s="136">
        <f>E49*'NASA-TLX Weighting'!AJ44</f>
        <v>0</v>
      </c>
      <c r="M49" s="136">
        <f>F49*'NASA-TLX Weighting'!AK44</f>
        <v>0</v>
      </c>
      <c r="N49" s="136">
        <f>G49*'NASA-TLX Weighting'!AL44</f>
        <v>0</v>
      </c>
      <c r="O49" s="137" t="str">
        <f>SUM(I49:N49)/SUM('NASA-TLX Weighting'!AG44:AL44)</f>
        <v>#DIV/0!</v>
      </c>
      <c r="P49" s="138"/>
      <c r="Q49" s="139"/>
      <c r="R49" s="106" t="str">
        <f t="shared" si="1"/>
        <v>#DIV/0!</v>
      </c>
    </row>
    <row r="50" ht="14.25" customHeight="1">
      <c r="A50" s="132">
        <v>37.0</v>
      </c>
      <c r="B50" s="143"/>
      <c r="C50" s="144"/>
      <c r="D50" s="143"/>
      <c r="E50" s="144"/>
      <c r="F50" s="143"/>
      <c r="G50" s="144"/>
      <c r="H50" s="4"/>
      <c r="I50" s="136">
        <f>B50*'NASA-TLX Weighting'!AG45</f>
        <v>0</v>
      </c>
      <c r="J50" s="136">
        <f>C50*'NASA-TLX Weighting'!AH45</f>
        <v>0</v>
      </c>
      <c r="K50" s="136">
        <f>D50*'NASA-TLX Weighting'!AI45</f>
        <v>0</v>
      </c>
      <c r="L50" s="136">
        <f>E50*'NASA-TLX Weighting'!AJ45</f>
        <v>0</v>
      </c>
      <c r="M50" s="136">
        <f>F50*'NASA-TLX Weighting'!AK45</f>
        <v>0</v>
      </c>
      <c r="N50" s="136">
        <f>G50*'NASA-TLX Weighting'!AL45</f>
        <v>0</v>
      </c>
      <c r="O50" s="137" t="str">
        <f>SUM(I50:N50)/SUM('NASA-TLX Weighting'!AG45:AL45)</f>
        <v>#DIV/0!</v>
      </c>
      <c r="P50" s="138"/>
      <c r="Q50" s="139"/>
      <c r="R50" s="106" t="str">
        <f t="shared" si="1"/>
        <v>#DIV/0!</v>
      </c>
    </row>
    <row r="51" ht="14.25" customHeight="1">
      <c r="A51" s="132">
        <v>38.0</v>
      </c>
      <c r="B51" s="143"/>
      <c r="C51" s="144"/>
      <c r="D51" s="143"/>
      <c r="E51" s="144"/>
      <c r="F51" s="143"/>
      <c r="G51" s="144"/>
      <c r="H51" s="4"/>
      <c r="I51" s="136">
        <f>B51*'NASA-TLX Weighting'!AG46</f>
        <v>0</v>
      </c>
      <c r="J51" s="136">
        <f>C51*'NASA-TLX Weighting'!AH46</f>
        <v>0</v>
      </c>
      <c r="K51" s="136">
        <f>D51*'NASA-TLX Weighting'!AI46</f>
        <v>0</v>
      </c>
      <c r="L51" s="136">
        <f>E51*'NASA-TLX Weighting'!AJ46</f>
        <v>0</v>
      </c>
      <c r="M51" s="136">
        <f>F51*'NASA-TLX Weighting'!AK46</f>
        <v>0</v>
      </c>
      <c r="N51" s="136">
        <f>G51*'NASA-TLX Weighting'!AL46</f>
        <v>0</v>
      </c>
      <c r="O51" s="137" t="str">
        <f>SUM(I51:N51)/SUM('NASA-TLX Weighting'!AG46:AL46)</f>
        <v>#DIV/0!</v>
      </c>
      <c r="P51" s="138"/>
      <c r="Q51" s="139"/>
      <c r="R51" s="106" t="str">
        <f t="shared" si="1"/>
        <v>#DIV/0!</v>
      </c>
    </row>
    <row r="52" ht="14.25" customHeight="1">
      <c r="A52" s="132">
        <v>39.0</v>
      </c>
      <c r="B52" s="143"/>
      <c r="C52" s="144"/>
      <c r="D52" s="143"/>
      <c r="E52" s="144"/>
      <c r="F52" s="143"/>
      <c r="G52" s="144"/>
      <c r="H52" s="4"/>
      <c r="I52" s="136">
        <f>B52*'NASA-TLX Weighting'!AG47</f>
        <v>0</v>
      </c>
      <c r="J52" s="136">
        <f>C52*'NASA-TLX Weighting'!AH47</f>
        <v>0</v>
      </c>
      <c r="K52" s="136">
        <f>D52*'NASA-TLX Weighting'!AI47</f>
        <v>0</v>
      </c>
      <c r="L52" s="136">
        <f>E52*'NASA-TLX Weighting'!AJ47</f>
        <v>0</v>
      </c>
      <c r="M52" s="136">
        <f>F52*'NASA-TLX Weighting'!AK47</f>
        <v>0</v>
      </c>
      <c r="N52" s="136">
        <f>G52*'NASA-TLX Weighting'!AL47</f>
        <v>0</v>
      </c>
      <c r="O52" s="137" t="str">
        <f>SUM(I52:N52)/SUM('NASA-TLX Weighting'!AG47:AL47)</f>
        <v>#DIV/0!</v>
      </c>
      <c r="P52" s="138"/>
      <c r="Q52" s="139"/>
      <c r="R52" s="106" t="str">
        <f t="shared" si="1"/>
        <v>#DIV/0!</v>
      </c>
    </row>
    <row r="53" ht="14.25" customHeight="1">
      <c r="A53" s="132">
        <v>40.0</v>
      </c>
      <c r="B53" s="143"/>
      <c r="C53" s="144"/>
      <c r="D53" s="143"/>
      <c r="E53" s="144"/>
      <c r="F53" s="143"/>
      <c r="G53" s="144"/>
      <c r="H53" s="4"/>
      <c r="I53" s="136">
        <f>B53*'NASA-TLX Weighting'!AG48</f>
        <v>0</v>
      </c>
      <c r="J53" s="136">
        <f>C53*'NASA-TLX Weighting'!AH48</f>
        <v>0</v>
      </c>
      <c r="K53" s="136">
        <f>D53*'NASA-TLX Weighting'!AI48</f>
        <v>0</v>
      </c>
      <c r="L53" s="136">
        <f>E53*'NASA-TLX Weighting'!AJ48</f>
        <v>0</v>
      </c>
      <c r="M53" s="136">
        <f>F53*'NASA-TLX Weighting'!AK48</f>
        <v>0</v>
      </c>
      <c r="N53" s="136">
        <f>G53*'NASA-TLX Weighting'!AL48</f>
        <v>0</v>
      </c>
      <c r="O53" s="137" t="str">
        <f>SUM(I53:N53)/SUM('NASA-TLX Weighting'!AG48:AL48)</f>
        <v>#DIV/0!</v>
      </c>
      <c r="P53" s="138"/>
      <c r="Q53" s="139"/>
      <c r="R53" s="106" t="str">
        <f t="shared" si="1"/>
        <v>#DIV/0!</v>
      </c>
    </row>
    <row r="54" ht="14.25" customHeight="1">
      <c r="A54" s="132">
        <v>41.0</v>
      </c>
      <c r="B54" s="143"/>
      <c r="C54" s="144"/>
      <c r="D54" s="143"/>
      <c r="E54" s="144"/>
      <c r="F54" s="143"/>
      <c r="G54" s="144"/>
      <c r="H54" s="4"/>
      <c r="I54" s="136">
        <f>B54*'NASA-TLX Weighting'!AG49</f>
        <v>0</v>
      </c>
      <c r="J54" s="136">
        <f>C54*'NASA-TLX Weighting'!AH49</f>
        <v>0</v>
      </c>
      <c r="K54" s="136">
        <f>D54*'NASA-TLX Weighting'!AI49</f>
        <v>0</v>
      </c>
      <c r="L54" s="136">
        <f>E54*'NASA-TLX Weighting'!AJ49</f>
        <v>0</v>
      </c>
      <c r="M54" s="136">
        <f>F54*'NASA-TLX Weighting'!AK49</f>
        <v>0</v>
      </c>
      <c r="N54" s="136">
        <f>G54*'NASA-TLX Weighting'!AL49</f>
        <v>0</v>
      </c>
      <c r="O54" s="137" t="str">
        <f>SUM(I54:N54)/SUM('NASA-TLX Weighting'!AG49:AL49)</f>
        <v>#DIV/0!</v>
      </c>
      <c r="P54" s="138"/>
      <c r="Q54" s="139"/>
      <c r="R54" s="106" t="str">
        <f t="shared" si="1"/>
        <v>#DIV/0!</v>
      </c>
    </row>
    <row r="55" ht="14.25" customHeight="1">
      <c r="A55" s="132">
        <v>42.0</v>
      </c>
      <c r="B55" s="143"/>
      <c r="C55" s="144"/>
      <c r="D55" s="143"/>
      <c r="E55" s="144"/>
      <c r="F55" s="143"/>
      <c r="G55" s="144"/>
      <c r="H55" s="4"/>
      <c r="I55" s="136">
        <f>B55*'NASA-TLX Weighting'!AG50</f>
        <v>0</v>
      </c>
      <c r="J55" s="136">
        <f>C55*'NASA-TLX Weighting'!AH50</f>
        <v>0</v>
      </c>
      <c r="K55" s="136">
        <f>D55*'NASA-TLX Weighting'!AI50</f>
        <v>0</v>
      </c>
      <c r="L55" s="136">
        <f>E55*'NASA-TLX Weighting'!AJ50</f>
        <v>0</v>
      </c>
      <c r="M55" s="136">
        <f>F55*'NASA-TLX Weighting'!AK50</f>
        <v>0</v>
      </c>
      <c r="N55" s="136">
        <f>G55*'NASA-TLX Weighting'!AL50</f>
        <v>0</v>
      </c>
      <c r="O55" s="137" t="str">
        <f>SUM(I55:N55)/SUM('NASA-TLX Weighting'!AG50:AL50)</f>
        <v>#DIV/0!</v>
      </c>
      <c r="P55" s="138"/>
      <c r="Q55" s="139"/>
      <c r="R55" s="106" t="str">
        <f t="shared" si="1"/>
        <v>#DIV/0!</v>
      </c>
    </row>
    <row r="56" ht="14.25" customHeight="1">
      <c r="A56" s="132">
        <v>43.0</v>
      </c>
      <c r="B56" s="143"/>
      <c r="C56" s="144"/>
      <c r="D56" s="143"/>
      <c r="E56" s="144"/>
      <c r="F56" s="143"/>
      <c r="G56" s="144"/>
      <c r="H56" s="4"/>
      <c r="I56" s="136">
        <f>B56*'NASA-TLX Weighting'!AG51</f>
        <v>0</v>
      </c>
      <c r="J56" s="136">
        <f>C56*'NASA-TLX Weighting'!AH51</f>
        <v>0</v>
      </c>
      <c r="K56" s="136">
        <f>D56*'NASA-TLX Weighting'!AI51</f>
        <v>0</v>
      </c>
      <c r="L56" s="136">
        <f>E56*'NASA-TLX Weighting'!AJ51</f>
        <v>0</v>
      </c>
      <c r="M56" s="136">
        <f>F56*'NASA-TLX Weighting'!AK51</f>
        <v>0</v>
      </c>
      <c r="N56" s="136">
        <f>G56*'NASA-TLX Weighting'!AL51</f>
        <v>0</v>
      </c>
      <c r="O56" s="137" t="str">
        <f>SUM(I56:N56)/SUM('NASA-TLX Weighting'!AG51:AL51)</f>
        <v>#DIV/0!</v>
      </c>
      <c r="P56" s="138"/>
      <c r="Q56" s="139"/>
      <c r="R56" s="106" t="str">
        <f t="shared" si="1"/>
        <v>#DIV/0!</v>
      </c>
    </row>
    <row r="57" ht="14.25" customHeight="1">
      <c r="A57" s="132">
        <v>44.0</v>
      </c>
      <c r="B57" s="143"/>
      <c r="C57" s="144"/>
      <c r="D57" s="143"/>
      <c r="E57" s="144"/>
      <c r="F57" s="143"/>
      <c r="G57" s="144"/>
      <c r="H57" s="4"/>
      <c r="I57" s="136">
        <f>B57*'NASA-TLX Weighting'!AG52</f>
        <v>0</v>
      </c>
      <c r="J57" s="136">
        <f>C57*'NASA-TLX Weighting'!AH52</f>
        <v>0</v>
      </c>
      <c r="K57" s="136">
        <f>D57*'NASA-TLX Weighting'!AI52</f>
        <v>0</v>
      </c>
      <c r="L57" s="136">
        <f>E57*'NASA-TLX Weighting'!AJ52</f>
        <v>0</v>
      </c>
      <c r="M57" s="136">
        <f>F57*'NASA-TLX Weighting'!AK52</f>
        <v>0</v>
      </c>
      <c r="N57" s="136">
        <f>G57*'NASA-TLX Weighting'!AL52</f>
        <v>0</v>
      </c>
      <c r="O57" s="137" t="str">
        <f>SUM(I57:N57)/SUM('NASA-TLX Weighting'!AG52:AL52)</f>
        <v>#DIV/0!</v>
      </c>
      <c r="P57" s="138"/>
      <c r="Q57" s="139"/>
      <c r="R57" s="106" t="str">
        <f t="shared" si="1"/>
        <v>#DIV/0!</v>
      </c>
    </row>
    <row r="58" ht="14.25" customHeight="1">
      <c r="A58" s="132">
        <v>45.0</v>
      </c>
      <c r="B58" s="143"/>
      <c r="C58" s="144"/>
      <c r="D58" s="143"/>
      <c r="E58" s="144"/>
      <c r="F58" s="143"/>
      <c r="G58" s="144"/>
      <c r="H58" s="4"/>
      <c r="I58" s="136">
        <f>B58*'NASA-TLX Weighting'!AG53</f>
        <v>0</v>
      </c>
      <c r="J58" s="136">
        <f>C58*'NASA-TLX Weighting'!AH53</f>
        <v>0</v>
      </c>
      <c r="K58" s="136">
        <f>D58*'NASA-TLX Weighting'!AI53</f>
        <v>0</v>
      </c>
      <c r="L58" s="136">
        <f>E58*'NASA-TLX Weighting'!AJ53</f>
        <v>0</v>
      </c>
      <c r="M58" s="136">
        <f>F58*'NASA-TLX Weighting'!AK53</f>
        <v>0</v>
      </c>
      <c r="N58" s="136">
        <f>G58*'NASA-TLX Weighting'!AL53</f>
        <v>0</v>
      </c>
      <c r="O58" s="137" t="str">
        <f>SUM(I58:N58)/SUM('NASA-TLX Weighting'!AG53:AL53)</f>
        <v>#DIV/0!</v>
      </c>
      <c r="P58" s="138"/>
      <c r="Q58" s="139"/>
      <c r="R58" s="106" t="str">
        <f t="shared" si="1"/>
        <v>#DIV/0!</v>
      </c>
    </row>
    <row r="59" ht="14.25" customHeight="1">
      <c r="A59" s="132">
        <v>46.0</v>
      </c>
      <c r="B59" s="143"/>
      <c r="C59" s="144"/>
      <c r="D59" s="143"/>
      <c r="E59" s="144"/>
      <c r="F59" s="143"/>
      <c r="G59" s="144"/>
      <c r="H59" s="4"/>
      <c r="I59" s="136">
        <f>B59*'NASA-TLX Weighting'!AG54</f>
        <v>0</v>
      </c>
      <c r="J59" s="136">
        <f>C59*'NASA-TLX Weighting'!AH54</f>
        <v>0</v>
      </c>
      <c r="K59" s="136">
        <f>D59*'NASA-TLX Weighting'!AI54</f>
        <v>0</v>
      </c>
      <c r="L59" s="136">
        <f>E59*'NASA-TLX Weighting'!AJ54</f>
        <v>0</v>
      </c>
      <c r="M59" s="136">
        <f>F59*'NASA-TLX Weighting'!AK54</f>
        <v>0</v>
      </c>
      <c r="N59" s="136">
        <f>G59*'NASA-TLX Weighting'!AL54</f>
        <v>0</v>
      </c>
      <c r="O59" s="137" t="str">
        <f>SUM(I59:N59)/SUM('NASA-TLX Weighting'!AG54:AL54)</f>
        <v>#DIV/0!</v>
      </c>
      <c r="P59" s="138"/>
      <c r="Q59" s="139"/>
      <c r="R59" s="106" t="str">
        <f t="shared" si="1"/>
        <v>#DIV/0!</v>
      </c>
    </row>
    <row r="60" ht="14.25" customHeight="1">
      <c r="A60" s="132">
        <v>47.0</v>
      </c>
      <c r="B60" s="143"/>
      <c r="C60" s="144"/>
      <c r="D60" s="143"/>
      <c r="E60" s="144"/>
      <c r="F60" s="143"/>
      <c r="G60" s="144"/>
      <c r="H60" s="4"/>
      <c r="I60" s="136">
        <f>B60*'NASA-TLX Weighting'!AG55</f>
        <v>0</v>
      </c>
      <c r="J60" s="136">
        <f>C60*'NASA-TLX Weighting'!AH55</f>
        <v>0</v>
      </c>
      <c r="K60" s="136">
        <f>D60*'NASA-TLX Weighting'!AI55</f>
        <v>0</v>
      </c>
      <c r="L60" s="136">
        <f>E60*'NASA-TLX Weighting'!AJ55</f>
        <v>0</v>
      </c>
      <c r="M60" s="136">
        <f>F60*'NASA-TLX Weighting'!AK55</f>
        <v>0</v>
      </c>
      <c r="N60" s="136">
        <f>G60*'NASA-TLX Weighting'!AL55</f>
        <v>0</v>
      </c>
      <c r="O60" s="137" t="str">
        <f>SUM(I60:N60)/SUM('NASA-TLX Weighting'!AG55:AL55)</f>
        <v>#DIV/0!</v>
      </c>
      <c r="P60" s="138"/>
      <c r="Q60" s="139"/>
      <c r="R60" s="106" t="str">
        <f t="shared" si="1"/>
        <v>#DIV/0!</v>
      </c>
    </row>
    <row r="61" ht="14.25" customHeight="1">
      <c r="A61" s="132">
        <v>48.0</v>
      </c>
      <c r="B61" s="143"/>
      <c r="C61" s="144"/>
      <c r="D61" s="143"/>
      <c r="E61" s="144"/>
      <c r="F61" s="143"/>
      <c r="G61" s="144"/>
      <c r="H61" s="4"/>
      <c r="I61" s="136">
        <f>B61*'NASA-TLX Weighting'!AG56</f>
        <v>0</v>
      </c>
      <c r="J61" s="136">
        <f>C61*'NASA-TLX Weighting'!AH56</f>
        <v>0</v>
      </c>
      <c r="K61" s="136">
        <f>D61*'NASA-TLX Weighting'!AI56</f>
        <v>0</v>
      </c>
      <c r="L61" s="136">
        <f>E61*'NASA-TLX Weighting'!AJ56</f>
        <v>0</v>
      </c>
      <c r="M61" s="136">
        <f>F61*'NASA-TLX Weighting'!AK56</f>
        <v>0</v>
      </c>
      <c r="N61" s="136">
        <f>G61*'NASA-TLX Weighting'!AL56</f>
        <v>0</v>
      </c>
      <c r="O61" s="137" t="str">
        <f>SUM(I61:N61)/SUM('NASA-TLX Weighting'!AG56:AL56)</f>
        <v>#DIV/0!</v>
      </c>
      <c r="P61" s="138"/>
      <c r="Q61" s="139"/>
      <c r="R61" s="106" t="str">
        <f t="shared" si="1"/>
        <v>#DIV/0!</v>
      </c>
    </row>
    <row r="62" ht="14.25" customHeight="1">
      <c r="A62" s="132">
        <v>49.0</v>
      </c>
      <c r="B62" s="143"/>
      <c r="C62" s="144"/>
      <c r="D62" s="143"/>
      <c r="E62" s="144"/>
      <c r="F62" s="143"/>
      <c r="G62" s="144"/>
      <c r="H62" s="4"/>
      <c r="I62" s="136">
        <f>B62*'NASA-TLX Weighting'!AG57</f>
        <v>0</v>
      </c>
      <c r="J62" s="136">
        <f>C62*'NASA-TLX Weighting'!AH57</f>
        <v>0</v>
      </c>
      <c r="K62" s="136">
        <f>D62*'NASA-TLX Weighting'!AI57</f>
        <v>0</v>
      </c>
      <c r="L62" s="136">
        <f>E62*'NASA-TLX Weighting'!AJ57</f>
        <v>0</v>
      </c>
      <c r="M62" s="136">
        <f>F62*'NASA-TLX Weighting'!AK57</f>
        <v>0</v>
      </c>
      <c r="N62" s="136">
        <f>G62*'NASA-TLX Weighting'!AL57</f>
        <v>0</v>
      </c>
      <c r="O62" s="137" t="str">
        <f>SUM(I62:N62)/SUM('NASA-TLX Weighting'!AG57:AL57)</f>
        <v>#DIV/0!</v>
      </c>
      <c r="P62" s="138"/>
      <c r="Q62" s="139"/>
      <c r="R62" s="106" t="str">
        <f t="shared" si="1"/>
        <v>#DIV/0!</v>
      </c>
    </row>
    <row r="63" ht="14.25" customHeight="1">
      <c r="A63" s="132">
        <v>50.0</v>
      </c>
      <c r="B63" s="143"/>
      <c r="C63" s="144"/>
      <c r="D63" s="143"/>
      <c r="E63" s="144"/>
      <c r="F63" s="143"/>
      <c r="G63" s="144"/>
      <c r="H63" s="4"/>
      <c r="I63" s="136">
        <f>B63*'NASA-TLX Weighting'!AG58</f>
        <v>0</v>
      </c>
      <c r="J63" s="136">
        <f>C63*'NASA-TLX Weighting'!AH58</f>
        <v>0</v>
      </c>
      <c r="K63" s="136">
        <f>D63*'NASA-TLX Weighting'!AI58</f>
        <v>0</v>
      </c>
      <c r="L63" s="136">
        <f>E63*'NASA-TLX Weighting'!AJ58</f>
        <v>0</v>
      </c>
      <c r="M63" s="136">
        <f>F63*'NASA-TLX Weighting'!AK58</f>
        <v>0</v>
      </c>
      <c r="N63" s="136">
        <f>G63*'NASA-TLX Weighting'!AL58</f>
        <v>0</v>
      </c>
      <c r="O63" s="137" t="str">
        <f>SUM(I63:N63)/SUM('NASA-TLX Weighting'!AG58:AL58)</f>
        <v>#DIV/0!</v>
      </c>
      <c r="P63" s="138"/>
      <c r="Q63" s="139"/>
      <c r="R63" s="106" t="str">
        <f t="shared" si="1"/>
        <v>#DIV/0!</v>
      </c>
    </row>
    <row r="64" ht="14.25" customHeight="1">
      <c r="A64" s="132">
        <v>51.0</v>
      </c>
      <c r="B64" s="143"/>
      <c r="C64" s="144"/>
      <c r="D64" s="143"/>
      <c r="E64" s="144"/>
      <c r="F64" s="143"/>
      <c r="G64" s="144"/>
      <c r="H64" s="4"/>
      <c r="I64" s="136">
        <f>B64*'NASA-TLX Weighting'!AG59</f>
        <v>0</v>
      </c>
      <c r="J64" s="136">
        <f>C64*'NASA-TLX Weighting'!AH59</f>
        <v>0</v>
      </c>
      <c r="K64" s="136">
        <f>D64*'NASA-TLX Weighting'!AI59</f>
        <v>0</v>
      </c>
      <c r="L64" s="136">
        <f>E64*'NASA-TLX Weighting'!AJ59</f>
        <v>0</v>
      </c>
      <c r="M64" s="136">
        <f>F64*'NASA-TLX Weighting'!AK59</f>
        <v>0</v>
      </c>
      <c r="N64" s="136">
        <f>G64*'NASA-TLX Weighting'!AL59</f>
        <v>0</v>
      </c>
      <c r="O64" s="137" t="str">
        <f>SUM(I64:N64)/SUM('NASA-TLX Weighting'!AG59:AL59)</f>
        <v>#DIV/0!</v>
      </c>
      <c r="P64" s="138"/>
      <c r="Q64" s="139"/>
      <c r="R64" s="106" t="str">
        <f t="shared" si="1"/>
        <v>#DIV/0!</v>
      </c>
    </row>
    <row r="65" ht="14.25" customHeight="1">
      <c r="A65" s="132">
        <v>52.0</v>
      </c>
      <c r="B65" s="143"/>
      <c r="C65" s="144"/>
      <c r="D65" s="143"/>
      <c r="E65" s="144"/>
      <c r="F65" s="143"/>
      <c r="G65" s="144"/>
      <c r="H65" s="4"/>
      <c r="I65" s="136">
        <f>B65*'NASA-TLX Weighting'!AG60</f>
        <v>0</v>
      </c>
      <c r="J65" s="136">
        <f>C65*'NASA-TLX Weighting'!AH60</f>
        <v>0</v>
      </c>
      <c r="K65" s="136">
        <f>D65*'NASA-TLX Weighting'!AI60</f>
        <v>0</v>
      </c>
      <c r="L65" s="136">
        <f>E65*'NASA-TLX Weighting'!AJ60</f>
        <v>0</v>
      </c>
      <c r="M65" s="136">
        <f>F65*'NASA-TLX Weighting'!AK60</f>
        <v>0</v>
      </c>
      <c r="N65" s="136">
        <f>G65*'NASA-TLX Weighting'!AL60</f>
        <v>0</v>
      </c>
      <c r="O65" s="137" t="str">
        <f>SUM(I65:N65)/SUM('NASA-TLX Weighting'!AG60:AL60)</f>
        <v>#DIV/0!</v>
      </c>
      <c r="P65" s="138"/>
      <c r="Q65" s="139"/>
      <c r="R65" s="106" t="str">
        <f t="shared" si="1"/>
        <v>#DIV/0!</v>
      </c>
    </row>
    <row r="66" ht="14.25" customHeight="1">
      <c r="A66" s="132">
        <v>53.0</v>
      </c>
      <c r="B66" s="143"/>
      <c r="C66" s="144"/>
      <c r="D66" s="143"/>
      <c r="E66" s="144"/>
      <c r="F66" s="143"/>
      <c r="G66" s="144"/>
      <c r="H66" s="4"/>
      <c r="I66" s="136">
        <f>B66*'NASA-TLX Weighting'!AG61</f>
        <v>0</v>
      </c>
      <c r="J66" s="136">
        <f>C66*'NASA-TLX Weighting'!AH61</f>
        <v>0</v>
      </c>
      <c r="K66" s="136">
        <f>D66*'NASA-TLX Weighting'!AI61</f>
        <v>0</v>
      </c>
      <c r="L66" s="136">
        <f>E66*'NASA-TLX Weighting'!AJ61</f>
        <v>0</v>
      </c>
      <c r="M66" s="136">
        <f>F66*'NASA-TLX Weighting'!AK61</f>
        <v>0</v>
      </c>
      <c r="N66" s="136">
        <f>G66*'NASA-TLX Weighting'!AL61</f>
        <v>0</v>
      </c>
      <c r="O66" s="137" t="str">
        <f>SUM(I66:N66)/SUM('NASA-TLX Weighting'!AG61:AL61)</f>
        <v>#DIV/0!</v>
      </c>
      <c r="P66" s="138"/>
      <c r="Q66" s="139"/>
      <c r="R66" s="106" t="str">
        <f t="shared" si="1"/>
        <v>#DIV/0!</v>
      </c>
    </row>
    <row r="67" ht="14.25" customHeight="1">
      <c r="A67" s="132">
        <v>54.0</v>
      </c>
      <c r="B67" s="143"/>
      <c r="C67" s="144"/>
      <c r="D67" s="143"/>
      <c r="E67" s="144"/>
      <c r="F67" s="143"/>
      <c r="G67" s="144"/>
      <c r="H67" s="4"/>
      <c r="I67" s="136">
        <f>B67*'NASA-TLX Weighting'!AG62</f>
        <v>0</v>
      </c>
      <c r="J67" s="136">
        <f>C67*'NASA-TLX Weighting'!AH62</f>
        <v>0</v>
      </c>
      <c r="K67" s="136">
        <f>D67*'NASA-TLX Weighting'!AI62</f>
        <v>0</v>
      </c>
      <c r="L67" s="136">
        <f>E67*'NASA-TLX Weighting'!AJ62</f>
        <v>0</v>
      </c>
      <c r="M67" s="136">
        <f>F67*'NASA-TLX Weighting'!AK62</f>
        <v>0</v>
      </c>
      <c r="N67" s="136">
        <f>G67*'NASA-TLX Weighting'!AL62</f>
        <v>0</v>
      </c>
      <c r="O67" s="137" t="str">
        <f>SUM(I67:N67)/SUM('NASA-TLX Weighting'!AG62:AL62)</f>
        <v>#DIV/0!</v>
      </c>
      <c r="P67" s="138"/>
      <c r="Q67" s="139"/>
      <c r="R67" s="106" t="str">
        <f t="shared" si="1"/>
        <v>#DIV/0!</v>
      </c>
    </row>
    <row r="68" ht="14.25" customHeight="1">
      <c r="A68" s="132">
        <v>55.0</v>
      </c>
      <c r="B68" s="143"/>
      <c r="C68" s="144"/>
      <c r="D68" s="143"/>
      <c r="E68" s="144"/>
      <c r="F68" s="143"/>
      <c r="G68" s="144"/>
      <c r="H68" s="4"/>
      <c r="I68" s="136">
        <f>B68*'NASA-TLX Weighting'!AG63</f>
        <v>0</v>
      </c>
      <c r="J68" s="136">
        <f>C68*'NASA-TLX Weighting'!AH63</f>
        <v>0</v>
      </c>
      <c r="K68" s="136">
        <f>D68*'NASA-TLX Weighting'!AI63</f>
        <v>0</v>
      </c>
      <c r="L68" s="136">
        <f>E68*'NASA-TLX Weighting'!AJ63</f>
        <v>0</v>
      </c>
      <c r="M68" s="136">
        <f>F68*'NASA-TLX Weighting'!AK63</f>
        <v>0</v>
      </c>
      <c r="N68" s="136">
        <f>G68*'NASA-TLX Weighting'!AL63</f>
        <v>0</v>
      </c>
      <c r="O68" s="137" t="str">
        <f>SUM(I68:N68)/SUM('NASA-TLX Weighting'!AG63:AL63)</f>
        <v>#DIV/0!</v>
      </c>
      <c r="P68" s="138"/>
      <c r="Q68" s="139"/>
      <c r="R68" s="106" t="str">
        <f t="shared" si="1"/>
        <v>#DIV/0!</v>
      </c>
    </row>
    <row r="69" ht="14.25" customHeight="1">
      <c r="A69" s="132">
        <v>56.0</v>
      </c>
      <c r="B69" s="143"/>
      <c r="C69" s="144"/>
      <c r="D69" s="143"/>
      <c r="E69" s="144"/>
      <c r="F69" s="143"/>
      <c r="G69" s="144"/>
      <c r="H69" s="4"/>
      <c r="I69" s="136">
        <f>B69*'NASA-TLX Weighting'!AG64</f>
        <v>0</v>
      </c>
      <c r="J69" s="136">
        <f>C69*'NASA-TLX Weighting'!AH64</f>
        <v>0</v>
      </c>
      <c r="K69" s="136">
        <f>D69*'NASA-TLX Weighting'!AI64</f>
        <v>0</v>
      </c>
      <c r="L69" s="136">
        <f>E69*'NASA-TLX Weighting'!AJ64</f>
        <v>0</v>
      </c>
      <c r="M69" s="136">
        <f>F69*'NASA-TLX Weighting'!AK64</f>
        <v>0</v>
      </c>
      <c r="N69" s="136">
        <f>G69*'NASA-TLX Weighting'!AL64</f>
        <v>0</v>
      </c>
      <c r="O69" s="137" t="str">
        <f>SUM(I69:N69)/SUM('NASA-TLX Weighting'!AG64:AL64)</f>
        <v>#DIV/0!</v>
      </c>
      <c r="P69" s="138"/>
      <c r="Q69" s="139"/>
      <c r="R69" s="106" t="str">
        <f t="shared" si="1"/>
        <v>#DIV/0!</v>
      </c>
    </row>
    <row r="70" ht="14.25" customHeight="1">
      <c r="A70" s="132">
        <v>57.0</v>
      </c>
      <c r="B70" s="143"/>
      <c r="C70" s="144"/>
      <c r="D70" s="143"/>
      <c r="E70" s="144"/>
      <c r="F70" s="143"/>
      <c r="G70" s="144"/>
      <c r="H70" s="4"/>
      <c r="I70" s="136">
        <f>B70*'NASA-TLX Weighting'!AG65</f>
        <v>0</v>
      </c>
      <c r="J70" s="136">
        <f>C70*'NASA-TLX Weighting'!AH65</f>
        <v>0</v>
      </c>
      <c r="K70" s="136">
        <f>D70*'NASA-TLX Weighting'!AI65</f>
        <v>0</v>
      </c>
      <c r="L70" s="136">
        <f>E70*'NASA-TLX Weighting'!AJ65</f>
        <v>0</v>
      </c>
      <c r="M70" s="136">
        <f>F70*'NASA-TLX Weighting'!AK65</f>
        <v>0</v>
      </c>
      <c r="N70" s="136">
        <f>G70*'NASA-TLX Weighting'!AL65</f>
        <v>0</v>
      </c>
      <c r="O70" s="137" t="str">
        <f>SUM(I70:N70)/SUM('NASA-TLX Weighting'!AG65:AL65)</f>
        <v>#DIV/0!</v>
      </c>
      <c r="P70" s="138"/>
      <c r="Q70" s="139"/>
      <c r="R70" s="106" t="str">
        <f t="shared" si="1"/>
        <v>#DIV/0!</v>
      </c>
    </row>
    <row r="71" ht="14.25" customHeight="1">
      <c r="A71" s="132">
        <v>58.0</v>
      </c>
      <c r="B71" s="143"/>
      <c r="C71" s="144"/>
      <c r="D71" s="143"/>
      <c r="E71" s="144"/>
      <c r="F71" s="143"/>
      <c r="G71" s="144"/>
      <c r="H71" s="4"/>
      <c r="I71" s="136">
        <f>B71*'NASA-TLX Weighting'!AG66</f>
        <v>0</v>
      </c>
      <c r="J71" s="136">
        <f>C71*'NASA-TLX Weighting'!AH66</f>
        <v>0</v>
      </c>
      <c r="K71" s="136">
        <f>D71*'NASA-TLX Weighting'!AI66</f>
        <v>0</v>
      </c>
      <c r="L71" s="136">
        <f>E71*'NASA-TLX Weighting'!AJ66</f>
        <v>0</v>
      </c>
      <c r="M71" s="136">
        <f>F71*'NASA-TLX Weighting'!AK66</f>
        <v>0</v>
      </c>
      <c r="N71" s="136">
        <f>G71*'NASA-TLX Weighting'!AL66</f>
        <v>0</v>
      </c>
      <c r="O71" s="137" t="str">
        <f>SUM(I71:N71)/SUM('NASA-TLX Weighting'!AG66:AL66)</f>
        <v>#DIV/0!</v>
      </c>
      <c r="P71" s="138"/>
      <c r="Q71" s="139"/>
      <c r="R71" s="106" t="str">
        <f t="shared" si="1"/>
        <v>#DIV/0!</v>
      </c>
    </row>
    <row r="72" ht="14.25" customHeight="1">
      <c r="A72" s="132">
        <v>59.0</v>
      </c>
      <c r="B72" s="143"/>
      <c r="C72" s="144"/>
      <c r="D72" s="143"/>
      <c r="E72" s="144"/>
      <c r="F72" s="143"/>
      <c r="G72" s="144"/>
      <c r="H72" s="4"/>
      <c r="I72" s="136">
        <f>B72*'NASA-TLX Weighting'!AG67</f>
        <v>0</v>
      </c>
      <c r="J72" s="136">
        <f>C72*'NASA-TLX Weighting'!AH67</f>
        <v>0</v>
      </c>
      <c r="K72" s="136">
        <f>D72*'NASA-TLX Weighting'!AI67</f>
        <v>0</v>
      </c>
      <c r="L72" s="136">
        <f>E72*'NASA-TLX Weighting'!AJ67</f>
        <v>0</v>
      </c>
      <c r="M72" s="136">
        <f>F72*'NASA-TLX Weighting'!AK67</f>
        <v>0</v>
      </c>
      <c r="N72" s="136">
        <f>G72*'NASA-TLX Weighting'!AL67</f>
        <v>0</v>
      </c>
      <c r="O72" s="137" t="str">
        <f>SUM(I72:N72)/SUM('NASA-TLX Weighting'!AG67:AL67)</f>
        <v>#DIV/0!</v>
      </c>
      <c r="P72" s="138"/>
      <c r="Q72" s="139"/>
      <c r="R72" s="106" t="str">
        <f t="shared" si="1"/>
        <v>#DIV/0!</v>
      </c>
    </row>
    <row r="73" ht="14.25" customHeight="1">
      <c r="A73" s="132">
        <v>60.0</v>
      </c>
      <c r="B73" s="143"/>
      <c r="C73" s="144"/>
      <c r="D73" s="143"/>
      <c r="E73" s="144"/>
      <c r="F73" s="143"/>
      <c r="G73" s="144"/>
      <c r="H73" s="4"/>
      <c r="I73" s="136">
        <f>B73*'NASA-TLX Weighting'!AG68</f>
        <v>0</v>
      </c>
      <c r="J73" s="136">
        <f>C73*'NASA-TLX Weighting'!AH68</f>
        <v>0</v>
      </c>
      <c r="K73" s="136">
        <f>D73*'NASA-TLX Weighting'!AI68</f>
        <v>0</v>
      </c>
      <c r="L73" s="136">
        <f>E73*'NASA-TLX Weighting'!AJ68</f>
        <v>0</v>
      </c>
      <c r="M73" s="136">
        <f>F73*'NASA-TLX Weighting'!AK68</f>
        <v>0</v>
      </c>
      <c r="N73" s="136">
        <f>G73*'NASA-TLX Weighting'!AL68</f>
        <v>0</v>
      </c>
      <c r="O73" s="137" t="str">
        <f>SUM(I73:N73)/SUM('NASA-TLX Weighting'!AG68:AL68)</f>
        <v>#DIV/0!</v>
      </c>
      <c r="P73" s="138"/>
      <c r="Q73" s="139"/>
      <c r="R73" s="106" t="str">
        <f t="shared" si="1"/>
        <v>#DIV/0!</v>
      </c>
    </row>
    <row r="74" ht="14.25" customHeight="1">
      <c r="A74" s="132">
        <v>61.0</v>
      </c>
      <c r="B74" s="143"/>
      <c r="C74" s="144"/>
      <c r="D74" s="143"/>
      <c r="E74" s="144"/>
      <c r="F74" s="143"/>
      <c r="G74" s="144"/>
      <c r="H74" s="4"/>
      <c r="I74" s="136">
        <f>B74*'NASA-TLX Weighting'!AG69</f>
        <v>0</v>
      </c>
      <c r="J74" s="136">
        <f>C74*'NASA-TLX Weighting'!AH69</f>
        <v>0</v>
      </c>
      <c r="K74" s="136">
        <f>D74*'NASA-TLX Weighting'!AI69</f>
        <v>0</v>
      </c>
      <c r="L74" s="136">
        <f>E74*'NASA-TLX Weighting'!AJ69</f>
        <v>0</v>
      </c>
      <c r="M74" s="136">
        <f>F74*'NASA-TLX Weighting'!AK69</f>
        <v>0</v>
      </c>
      <c r="N74" s="136">
        <f>G74*'NASA-TLX Weighting'!AL69</f>
        <v>0</v>
      </c>
      <c r="O74" s="137" t="str">
        <f>SUM(I74:N74)/SUM('NASA-TLX Weighting'!AG69:AL69)</f>
        <v>#DIV/0!</v>
      </c>
      <c r="P74" s="138"/>
      <c r="Q74" s="139"/>
      <c r="R74" s="106" t="str">
        <f t="shared" si="1"/>
        <v>#DIV/0!</v>
      </c>
    </row>
    <row r="75" ht="14.25" customHeight="1">
      <c r="A75" s="132">
        <v>62.0</v>
      </c>
      <c r="B75" s="143"/>
      <c r="C75" s="144"/>
      <c r="D75" s="143"/>
      <c r="E75" s="144"/>
      <c r="F75" s="143"/>
      <c r="G75" s="144"/>
      <c r="H75" s="4"/>
      <c r="I75" s="136">
        <f>B75*'NASA-TLX Weighting'!AG70</f>
        <v>0</v>
      </c>
      <c r="J75" s="136">
        <f>C75*'NASA-TLX Weighting'!AH70</f>
        <v>0</v>
      </c>
      <c r="K75" s="136">
        <f>D75*'NASA-TLX Weighting'!AI70</f>
        <v>0</v>
      </c>
      <c r="L75" s="136">
        <f>E75*'NASA-TLX Weighting'!AJ70</f>
        <v>0</v>
      </c>
      <c r="M75" s="136">
        <f>F75*'NASA-TLX Weighting'!AK70</f>
        <v>0</v>
      </c>
      <c r="N75" s="136">
        <f>G75*'NASA-TLX Weighting'!AL70</f>
        <v>0</v>
      </c>
      <c r="O75" s="137" t="str">
        <f>SUM(I75:N75)/SUM('NASA-TLX Weighting'!AG70:AL70)</f>
        <v>#DIV/0!</v>
      </c>
      <c r="P75" s="138"/>
      <c r="Q75" s="139"/>
      <c r="R75" s="106" t="str">
        <f t="shared" si="1"/>
        <v>#DIV/0!</v>
      </c>
    </row>
    <row r="76" ht="14.25" customHeight="1">
      <c r="A76" s="132">
        <v>63.0</v>
      </c>
      <c r="B76" s="143"/>
      <c r="C76" s="144"/>
      <c r="D76" s="143"/>
      <c r="E76" s="144"/>
      <c r="F76" s="143"/>
      <c r="G76" s="144"/>
      <c r="H76" s="4"/>
      <c r="I76" s="136">
        <f>B76*'NASA-TLX Weighting'!AG71</f>
        <v>0</v>
      </c>
      <c r="J76" s="136">
        <f>C76*'NASA-TLX Weighting'!AH71</f>
        <v>0</v>
      </c>
      <c r="K76" s="136">
        <f>D76*'NASA-TLX Weighting'!AI71</f>
        <v>0</v>
      </c>
      <c r="L76" s="136">
        <f>E76*'NASA-TLX Weighting'!AJ71</f>
        <v>0</v>
      </c>
      <c r="M76" s="136">
        <f>F76*'NASA-TLX Weighting'!AK71</f>
        <v>0</v>
      </c>
      <c r="N76" s="136">
        <f>G76*'NASA-TLX Weighting'!AL71</f>
        <v>0</v>
      </c>
      <c r="O76" s="137" t="str">
        <f>SUM(I76:N76)/SUM('NASA-TLX Weighting'!AG71:AL71)</f>
        <v>#DIV/0!</v>
      </c>
      <c r="P76" s="138"/>
      <c r="Q76" s="139"/>
      <c r="R76" s="106" t="str">
        <f t="shared" si="1"/>
        <v>#DIV/0!</v>
      </c>
    </row>
    <row r="77" ht="14.25" customHeight="1">
      <c r="A77" s="132">
        <v>64.0</v>
      </c>
      <c r="B77" s="143"/>
      <c r="C77" s="144"/>
      <c r="D77" s="143"/>
      <c r="E77" s="144"/>
      <c r="F77" s="143"/>
      <c r="G77" s="144"/>
      <c r="H77" s="4"/>
      <c r="I77" s="136">
        <f>B77*'NASA-TLX Weighting'!AG72</f>
        <v>0</v>
      </c>
      <c r="J77" s="136">
        <f>C77*'NASA-TLX Weighting'!AH72</f>
        <v>0</v>
      </c>
      <c r="K77" s="136">
        <f>D77*'NASA-TLX Weighting'!AI72</f>
        <v>0</v>
      </c>
      <c r="L77" s="136">
        <f>E77*'NASA-TLX Weighting'!AJ72</f>
        <v>0</v>
      </c>
      <c r="M77" s="136">
        <f>F77*'NASA-TLX Weighting'!AK72</f>
        <v>0</v>
      </c>
      <c r="N77" s="136">
        <f>G77*'NASA-TLX Weighting'!AL72</f>
        <v>0</v>
      </c>
      <c r="O77" s="137" t="str">
        <f>SUM(I77:N77)/SUM('NASA-TLX Weighting'!AG72:AL72)</f>
        <v>#DIV/0!</v>
      </c>
      <c r="P77" s="138"/>
      <c r="Q77" s="139"/>
      <c r="R77" s="106" t="str">
        <f t="shared" si="1"/>
        <v>#DIV/0!</v>
      </c>
    </row>
    <row r="78" ht="14.25" customHeight="1">
      <c r="A78" s="132">
        <v>65.0</v>
      </c>
      <c r="B78" s="143"/>
      <c r="C78" s="144"/>
      <c r="D78" s="143"/>
      <c r="E78" s="144"/>
      <c r="F78" s="143"/>
      <c r="G78" s="144"/>
      <c r="H78" s="4"/>
      <c r="I78" s="136">
        <f>B78*'NASA-TLX Weighting'!AG73</f>
        <v>0</v>
      </c>
      <c r="J78" s="136">
        <f>C78*'NASA-TLX Weighting'!AH73</f>
        <v>0</v>
      </c>
      <c r="K78" s="136">
        <f>D78*'NASA-TLX Weighting'!AI73</f>
        <v>0</v>
      </c>
      <c r="L78" s="136">
        <f>E78*'NASA-TLX Weighting'!AJ73</f>
        <v>0</v>
      </c>
      <c r="M78" s="136">
        <f>F78*'NASA-TLX Weighting'!AK73</f>
        <v>0</v>
      </c>
      <c r="N78" s="136">
        <f>G78*'NASA-TLX Weighting'!AL73</f>
        <v>0</v>
      </c>
      <c r="O78" s="137" t="str">
        <f>SUM(I78:N78)/SUM('NASA-TLX Weighting'!AG73:AL73)</f>
        <v>#DIV/0!</v>
      </c>
      <c r="P78" s="138"/>
      <c r="Q78" s="139"/>
      <c r="R78" s="106" t="str">
        <f t="shared" si="1"/>
        <v>#DIV/0!</v>
      </c>
    </row>
    <row r="79" ht="14.25" customHeight="1">
      <c r="A79" s="132">
        <v>66.0</v>
      </c>
      <c r="B79" s="143"/>
      <c r="C79" s="144"/>
      <c r="D79" s="143"/>
      <c r="E79" s="144"/>
      <c r="F79" s="143"/>
      <c r="G79" s="144"/>
      <c r="H79" s="4"/>
      <c r="I79" s="136">
        <f>B79*'NASA-TLX Weighting'!AG74</f>
        <v>0</v>
      </c>
      <c r="J79" s="136">
        <f>C79*'NASA-TLX Weighting'!AH74</f>
        <v>0</v>
      </c>
      <c r="K79" s="136">
        <f>D79*'NASA-TLX Weighting'!AI74</f>
        <v>0</v>
      </c>
      <c r="L79" s="136">
        <f>E79*'NASA-TLX Weighting'!AJ74</f>
        <v>0</v>
      </c>
      <c r="M79" s="136">
        <f>F79*'NASA-TLX Weighting'!AK74</f>
        <v>0</v>
      </c>
      <c r="N79" s="136">
        <f>G79*'NASA-TLX Weighting'!AL74</f>
        <v>0</v>
      </c>
      <c r="O79" s="137" t="str">
        <f>SUM(I79:N79)/SUM('NASA-TLX Weighting'!AG74:AL74)</f>
        <v>#DIV/0!</v>
      </c>
      <c r="P79" s="138"/>
      <c r="Q79" s="139"/>
      <c r="R79" s="106" t="str">
        <f t="shared" si="1"/>
        <v>#DIV/0!</v>
      </c>
    </row>
    <row r="80" ht="14.25" customHeight="1">
      <c r="A80" s="132">
        <v>67.0</v>
      </c>
      <c r="B80" s="143"/>
      <c r="C80" s="144"/>
      <c r="D80" s="143"/>
      <c r="E80" s="144"/>
      <c r="F80" s="143"/>
      <c r="G80" s="144"/>
      <c r="H80" s="4"/>
      <c r="I80" s="136">
        <f>B80*'NASA-TLX Weighting'!AG75</f>
        <v>0</v>
      </c>
      <c r="J80" s="136">
        <f>C80*'NASA-TLX Weighting'!AH75</f>
        <v>0</v>
      </c>
      <c r="K80" s="136">
        <f>D80*'NASA-TLX Weighting'!AI75</f>
        <v>0</v>
      </c>
      <c r="L80" s="136">
        <f>E80*'NASA-TLX Weighting'!AJ75</f>
        <v>0</v>
      </c>
      <c r="M80" s="136">
        <f>F80*'NASA-TLX Weighting'!AK75</f>
        <v>0</v>
      </c>
      <c r="N80" s="136">
        <f>G80*'NASA-TLX Weighting'!AL75</f>
        <v>0</v>
      </c>
      <c r="O80" s="137" t="str">
        <f>SUM(I80:N80)/SUM('NASA-TLX Weighting'!AG75:AL75)</f>
        <v>#DIV/0!</v>
      </c>
      <c r="P80" s="138"/>
      <c r="Q80" s="139"/>
      <c r="R80" s="106" t="str">
        <f t="shared" si="1"/>
        <v>#DIV/0!</v>
      </c>
    </row>
    <row r="81" ht="14.25" customHeight="1">
      <c r="A81" s="132">
        <v>68.0</v>
      </c>
      <c r="B81" s="143"/>
      <c r="C81" s="144"/>
      <c r="D81" s="143"/>
      <c r="E81" s="144"/>
      <c r="F81" s="143"/>
      <c r="G81" s="144"/>
      <c r="H81" s="4"/>
      <c r="I81" s="136">
        <f>B81*'NASA-TLX Weighting'!AG76</f>
        <v>0</v>
      </c>
      <c r="J81" s="136">
        <f>C81*'NASA-TLX Weighting'!AH76</f>
        <v>0</v>
      </c>
      <c r="K81" s="136">
        <f>D81*'NASA-TLX Weighting'!AI76</f>
        <v>0</v>
      </c>
      <c r="L81" s="136">
        <f>E81*'NASA-TLX Weighting'!AJ76</f>
        <v>0</v>
      </c>
      <c r="M81" s="136">
        <f>F81*'NASA-TLX Weighting'!AK76</f>
        <v>0</v>
      </c>
      <c r="N81" s="136">
        <f>G81*'NASA-TLX Weighting'!AL76</f>
        <v>0</v>
      </c>
      <c r="O81" s="137" t="str">
        <f>SUM(I81:N81)/SUM('NASA-TLX Weighting'!AG76:AL76)</f>
        <v>#DIV/0!</v>
      </c>
      <c r="P81" s="138"/>
      <c r="Q81" s="139"/>
      <c r="R81" s="106" t="str">
        <f t="shared" si="1"/>
        <v>#DIV/0!</v>
      </c>
    </row>
    <row r="82" ht="14.25" customHeight="1">
      <c r="A82" s="132">
        <v>69.0</v>
      </c>
      <c r="B82" s="143"/>
      <c r="C82" s="144"/>
      <c r="D82" s="143"/>
      <c r="E82" s="144"/>
      <c r="F82" s="143"/>
      <c r="G82" s="144"/>
      <c r="H82" s="4"/>
      <c r="I82" s="136">
        <f>B82*'NASA-TLX Weighting'!AG77</f>
        <v>0</v>
      </c>
      <c r="J82" s="136">
        <f>C82*'NASA-TLX Weighting'!AH77</f>
        <v>0</v>
      </c>
      <c r="K82" s="136">
        <f>D82*'NASA-TLX Weighting'!AI77</f>
        <v>0</v>
      </c>
      <c r="L82" s="136">
        <f>E82*'NASA-TLX Weighting'!AJ77</f>
        <v>0</v>
      </c>
      <c r="M82" s="136">
        <f>F82*'NASA-TLX Weighting'!AK77</f>
        <v>0</v>
      </c>
      <c r="N82" s="136">
        <f>G82*'NASA-TLX Weighting'!AL77</f>
        <v>0</v>
      </c>
      <c r="O82" s="137" t="str">
        <f>SUM(I82:N82)/SUM('NASA-TLX Weighting'!AG77:AL77)</f>
        <v>#DIV/0!</v>
      </c>
      <c r="P82" s="138"/>
      <c r="Q82" s="139"/>
      <c r="R82" s="106" t="str">
        <f t="shared" si="1"/>
        <v>#DIV/0!</v>
      </c>
    </row>
    <row r="83" ht="14.25" customHeight="1">
      <c r="A83" s="132">
        <v>70.0</v>
      </c>
      <c r="B83" s="143"/>
      <c r="C83" s="144"/>
      <c r="D83" s="143"/>
      <c r="E83" s="144"/>
      <c r="F83" s="143"/>
      <c r="G83" s="144"/>
      <c r="H83" s="4"/>
      <c r="I83" s="136">
        <f>B83*'NASA-TLX Weighting'!AG78</f>
        <v>0</v>
      </c>
      <c r="J83" s="136">
        <f>C83*'NASA-TLX Weighting'!AH78</f>
        <v>0</v>
      </c>
      <c r="K83" s="136">
        <f>D83*'NASA-TLX Weighting'!AI78</f>
        <v>0</v>
      </c>
      <c r="L83" s="136">
        <f>E83*'NASA-TLX Weighting'!AJ78</f>
        <v>0</v>
      </c>
      <c r="M83" s="136">
        <f>F83*'NASA-TLX Weighting'!AK78</f>
        <v>0</v>
      </c>
      <c r="N83" s="136">
        <f>G83*'NASA-TLX Weighting'!AL78</f>
        <v>0</v>
      </c>
      <c r="O83" s="137" t="str">
        <f>SUM(I83:N83)/SUM('NASA-TLX Weighting'!AG78:AL78)</f>
        <v>#DIV/0!</v>
      </c>
      <c r="P83" s="138"/>
      <c r="Q83" s="139"/>
      <c r="R83" s="106" t="str">
        <f t="shared" si="1"/>
        <v>#DIV/0!</v>
      </c>
    </row>
    <row r="84" ht="14.25" customHeight="1">
      <c r="A84" s="132">
        <v>71.0</v>
      </c>
      <c r="B84" s="143"/>
      <c r="C84" s="144"/>
      <c r="D84" s="143"/>
      <c r="E84" s="144"/>
      <c r="F84" s="143"/>
      <c r="G84" s="144"/>
      <c r="H84" s="4"/>
      <c r="I84" s="136">
        <f>B84*'NASA-TLX Weighting'!AG79</f>
        <v>0</v>
      </c>
      <c r="J84" s="136">
        <f>C84*'NASA-TLX Weighting'!AH79</f>
        <v>0</v>
      </c>
      <c r="K84" s="136">
        <f>D84*'NASA-TLX Weighting'!AI79</f>
        <v>0</v>
      </c>
      <c r="L84" s="136">
        <f>E84*'NASA-TLX Weighting'!AJ79</f>
        <v>0</v>
      </c>
      <c r="M84" s="136">
        <f>F84*'NASA-TLX Weighting'!AK79</f>
        <v>0</v>
      </c>
      <c r="N84" s="136">
        <f>G84*'NASA-TLX Weighting'!AL79</f>
        <v>0</v>
      </c>
      <c r="O84" s="137" t="str">
        <f>SUM(I84:N84)/SUM('NASA-TLX Weighting'!AG79:AL79)</f>
        <v>#DIV/0!</v>
      </c>
      <c r="P84" s="63"/>
      <c r="Q84" s="139"/>
      <c r="R84" s="106" t="str">
        <f t="shared" si="1"/>
        <v>#DIV/0!</v>
      </c>
    </row>
    <row r="85" ht="14.25" customHeight="1">
      <c r="A85" s="132">
        <v>72.0</v>
      </c>
      <c r="B85" s="143"/>
      <c r="C85" s="144"/>
      <c r="D85" s="143"/>
      <c r="E85" s="144"/>
      <c r="F85" s="143"/>
      <c r="G85" s="144"/>
      <c r="H85" s="4"/>
      <c r="I85" s="136">
        <f>B85*'NASA-TLX Weighting'!AG80</f>
        <v>0</v>
      </c>
      <c r="J85" s="136">
        <f>C85*'NASA-TLX Weighting'!AH80</f>
        <v>0</v>
      </c>
      <c r="K85" s="136">
        <f>D85*'NASA-TLX Weighting'!AI80</f>
        <v>0</v>
      </c>
      <c r="L85" s="136">
        <f>E85*'NASA-TLX Weighting'!AJ80</f>
        <v>0</v>
      </c>
      <c r="M85" s="136">
        <f>F85*'NASA-TLX Weighting'!AK80</f>
        <v>0</v>
      </c>
      <c r="N85" s="136">
        <f>G85*'NASA-TLX Weighting'!AL80</f>
        <v>0</v>
      </c>
      <c r="O85" s="137" t="str">
        <f>SUM(I85:N85)/SUM('NASA-TLX Weighting'!AG80:AL80)</f>
        <v>#DIV/0!</v>
      </c>
      <c r="P85" s="63"/>
      <c r="Q85" s="139"/>
      <c r="R85" s="106" t="str">
        <f t="shared" si="1"/>
        <v>#DIV/0!</v>
      </c>
    </row>
    <row r="86" ht="14.25" customHeight="1">
      <c r="A86" s="132">
        <v>73.0</v>
      </c>
      <c r="B86" s="143"/>
      <c r="C86" s="144"/>
      <c r="D86" s="143"/>
      <c r="E86" s="144"/>
      <c r="F86" s="143"/>
      <c r="G86" s="144"/>
      <c r="H86" s="4"/>
      <c r="I86" s="136">
        <f>B86*'NASA-TLX Weighting'!AG81</f>
        <v>0</v>
      </c>
      <c r="J86" s="136">
        <f>C86*'NASA-TLX Weighting'!AH81</f>
        <v>0</v>
      </c>
      <c r="K86" s="136">
        <f>D86*'NASA-TLX Weighting'!AI81</f>
        <v>0</v>
      </c>
      <c r="L86" s="136">
        <f>E86*'NASA-TLX Weighting'!AJ81</f>
        <v>0</v>
      </c>
      <c r="M86" s="136">
        <f>F86*'NASA-TLX Weighting'!AK81</f>
        <v>0</v>
      </c>
      <c r="N86" s="136">
        <f>G86*'NASA-TLX Weighting'!AL81</f>
        <v>0</v>
      </c>
      <c r="O86" s="137" t="str">
        <f>SUM(I86:N86)/SUM('NASA-TLX Weighting'!AG81:AL81)</f>
        <v>#DIV/0!</v>
      </c>
      <c r="P86" s="63"/>
      <c r="Q86" s="139"/>
      <c r="R86" s="106" t="str">
        <f t="shared" si="1"/>
        <v>#DIV/0!</v>
      </c>
    </row>
    <row r="87" ht="14.25" customHeight="1">
      <c r="A87" s="132">
        <v>74.0</v>
      </c>
      <c r="B87" s="143"/>
      <c r="C87" s="144"/>
      <c r="D87" s="143"/>
      <c r="E87" s="144"/>
      <c r="F87" s="143"/>
      <c r="G87" s="144"/>
      <c r="H87" s="4"/>
      <c r="I87" s="136">
        <f>B87*'NASA-TLX Weighting'!AG82</f>
        <v>0</v>
      </c>
      <c r="J87" s="136">
        <f>C87*'NASA-TLX Weighting'!AH82</f>
        <v>0</v>
      </c>
      <c r="K87" s="136">
        <f>D87*'NASA-TLX Weighting'!AI82</f>
        <v>0</v>
      </c>
      <c r="L87" s="136">
        <f>E87*'NASA-TLX Weighting'!AJ82</f>
        <v>0</v>
      </c>
      <c r="M87" s="136">
        <f>F87*'NASA-TLX Weighting'!AK82</f>
        <v>0</v>
      </c>
      <c r="N87" s="136">
        <f>G87*'NASA-TLX Weighting'!AL82</f>
        <v>0</v>
      </c>
      <c r="O87" s="137" t="str">
        <f>SUM(I87:N87)/SUM('NASA-TLX Weighting'!AG82:AL82)</f>
        <v>#DIV/0!</v>
      </c>
      <c r="P87" s="63"/>
      <c r="Q87" s="139"/>
      <c r="R87" s="106" t="str">
        <f t="shared" si="1"/>
        <v>#DIV/0!</v>
      </c>
    </row>
    <row r="88" ht="14.25" customHeight="1">
      <c r="A88" s="132">
        <v>75.0</v>
      </c>
      <c r="B88" s="143"/>
      <c r="C88" s="144"/>
      <c r="D88" s="143"/>
      <c r="E88" s="144"/>
      <c r="F88" s="143"/>
      <c r="G88" s="144"/>
      <c r="H88" s="4"/>
      <c r="I88" s="136">
        <f>B88*'NASA-TLX Weighting'!AG83</f>
        <v>0</v>
      </c>
      <c r="J88" s="136">
        <f>C88*'NASA-TLX Weighting'!AH83</f>
        <v>0</v>
      </c>
      <c r="K88" s="136">
        <f>D88*'NASA-TLX Weighting'!AI83</f>
        <v>0</v>
      </c>
      <c r="L88" s="136">
        <f>E88*'NASA-TLX Weighting'!AJ83</f>
        <v>0</v>
      </c>
      <c r="M88" s="136">
        <f>F88*'NASA-TLX Weighting'!AK83</f>
        <v>0</v>
      </c>
      <c r="N88" s="136">
        <f>G88*'NASA-TLX Weighting'!AL83</f>
        <v>0</v>
      </c>
      <c r="O88" s="137" t="str">
        <f>SUM(I88:N88)/SUM('NASA-TLX Weighting'!AG83:AL83)</f>
        <v>#DIV/0!</v>
      </c>
      <c r="P88" s="63"/>
      <c r="Q88" s="139"/>
      <c r="R88" s="106" t="str">
        <f t="shared" si="1"/>
        <v>#DIV/0!</v>
      </c>
    </row>
    <row r="89" ht="14.25" customHeight="1">
      <c r="A89" s="132">
        <v>76.0</v>
      </c>
      <c r="B89" s="143"/>
      <c r="C89" s="144"/>
      <c r="D89" s="143"/>
      <c r="E89" s="144"/>
      <c r="F89" s="143"/>
      <c r="G89" s="144"/>
      <c r="H89" s="4"/>
      <c r="I89" s="136">
        <f>B89*'NASA-TLX Weighting'!AG84</f>
        <v>0</v>
      </c>
      <c r="J89" s="136">
        <f>C89*'NASA-TLX Weighting'!AH84</f>
        <v>0</v>
      </c>
      <c r="K89" s="136">
        <f>D89*'NASA-TLX Weighting'!AI84</f>
        <v>0</v>
      </c>
      <c r="L89" s="136">
        <f>E89*'NASA-TLX Weighting'!AJ84</f>
        <v>0</v>
      </c>
      <c r="M89" s="136">
        <f>F89*'NASA-TLX Weighting'!AK84</f>
        <v>0</v>
      </c>
      <c r="N89" s="136">
        <f>G89*'NASA-TLX Weighting'!AL84</f>
        <v>0</v>
      </c>
      <c r="O89" s="137" t="str">
        <f>SUM(I89:N89)/SUM('NASA-TLX Weighting'!AG84:AL84)</f>
        <v>#DIV/0!</v>
      </c>
      <c r="P89" s="63"/>
      <c r="Q89" s="139"/>
      <c r="R89" s="106" t="str">
        <f t="shared" si="1"/>
        <v>#DIV/0!</v>
      </c>
    </row>
    <row r="90" ht="14.25" customHeight="1">
      <c r="A90" s="132">
        <v>77.0</v>
      </c>
      <c r="B90" s="143"/>
      <c r="C90" s="144"/>
      <c r="D90" s="143"/>
      <c r="E90" s="144"/>
      <c r="F90" s="143"/>
      <c r="G90" s="144"/>
      <c r="H90" s="4"/>
      <c r="I90" s="136">
        <f>B90*'NASA-TLX Weighting'!AG85</f>
        <v>0</v>
      </c>
      <c r="J90" s="136">
        <f>C90*'NASA-TLX Weighting'!AH85</f>
        <v>0</v>
      </c>
      <c r="K90" s="136">
        <f>D90*'NASA-TLX Weighting'!AI85</f>
        <v>0</v>
      </c>
      <c r="L90" s="136">
        <f>E90*'NASA-TLX Weighting'!AJ85</f>
        <v>0</v>
      </c>
      <c r="M90" s="136">
        <f>F90*'NASA-TLX Weighting'!AK85</f>
        <v>0</v>
      </c>
      <c r="N90" s="136">
        <f>G90*'NASA-TLX Weighting'!AL85</f>
        <v>0</v>
      </c>
      <c r="O90" s="137" t="str">
        <f>SUM(I90:N90)/SUM('NASA-TLX Weighting'!AG85:AL85)</f>
        <v>#DIV/0!</v>
      </c>
      <c r="P90" s="63"/>
      <c r="Q90" s="139"/>
      <c r="R90" s="106" t="str">
        <f t="shared" si="1"/>
        <v>#DIV/0!</v>
      </c>
    </row>
    <row r="91" ht="14.25" customHeight="1">
      <c r="A91" s="132">
        <v>78.0</v>
      </c>
      <c r="B91" s="143"/>
      <c r="C91" s="144"/>
      <c r="D91" s="143"/>
      <c r="E91" s="144"/>
      <c r="F91" s="143"/>
      <c r="G91" s="144"/>
      <c r="H91" s="4"/>
      <c r="I91" s="136">
        <f>B91*'NASA-TLX Weighting'!AG86</f>
        <v>0</v>
      </c>
      <c r="J91" s="136">
        <f>C91*'NASA-TLX Weighting'!AH86</f>
        <v>0</v>
      </c>
      <c r="K91" s="136">
        <f>D91*'NASA-TLX Weighting'!AI86</f>
        <v>0</v>
      </c>
      <c r="L91" s="136">
        <f>E91*'NASA-TLX Weighting'!AJ86</f>
        <v>0</v>
      </c>
      <c r="M91" s="136">
        <f>F91*'NASA-TLX Weighting'!AK86</f>
        <v>0</v>
      </c>
      <c r="N91" s="136">
        <f>G91*'NASA-TLX Weighting'!AL86</f>
        <v>0</v>
      </c>
      <c r="O91" s="137" t="str">
        <f>SUM(I91:N91)/SUM('NASA-TLX Weighting'!AG86:AL86)</f>
        <v>#DIV/0!</v>
      </c>
      <c r="P91" s="63"/>
      <c r="Q91" s="139"/>
      <c r="R91" s="106" t="str">
        <f t="shared" si="1"/>
        <v>#DIV/0!</v>
      </c>
    </row>
    <row r="92" ht="14.25" customHeight="1">
      <c r="A92" s="132">
        <v>79.0</v>
      </c>
      <c r="B92" s="143"/>
      <c r="C92" s="144"/>
      <c r="D92" s="143"/>
      <c r="E92" s="144"/>
      <c r="F92" s="143"/>
      <c r="G92" s="144"/>
      <c r="H92" s="4"/>
      <c r="I92" s="136">
        <f>B92*'NASA-TLX Weighting'!AG87</f>
        <v>0</v>
      </c>
      <c r="J92" s="136">
        <f>C92*'NASA-TLX Weighting'!AH87</f>
        <v>0</v>
      </c>
      <c r="K92" s="136">
        <f>D92*'NASA-TLX Weighting'!AI87</f>
        <v>0</v>
      </c>
      <c r="L92" s="136">
        <f>E92*'NASA-TLX Weighting'!AJ87</f>
        <v>0</v>
      </c>
      <c r="M92" s="136">
        <f>F92*'NASA-TLX Weighting'!AK87</f>
        <v>0</v>
      </c>
      <c r="N92" s="136">
        <f>G92*'NASA-TLX Weighting'!AL87</f>
        <v>0</v>
      </c>
      <c r="O92" s="137" t="str">
        <f>SUM(I92:N92)/SUM('NASA-TLX Weighting'!AG87:AL87)</f>
        <v>#DIV/0!</v>
      </c>
      <c r="P92" s="63"/>
      <c r="Q92" s="139"/>
      <c r="R92" s="106" t="str">
        <f t="shared" si="1"/>
        <v>#DIV/0!</v>
      </c>
    </row>
    <row r="93" ht="14.25" customHeight="1">
      <c r="A93" s="132">
        <v>80.0</v>
      </c>
      <c r="B93" s="143"/>
      <c r="C93" s="144"/>
      <c r="D93" s="143"/>
      <c r="E93" s="144"/>
      <c r="F93" s="143"/>
      <c r="G93" s="144"/>
      <c r="H93" s="4"/>
      <c r="I93" s="136">
        <f>B93*'NASA-TLX Weighting'!AG88</f>
        <v>0</v>
      </c>
      <c r="J93" s="136">
        <f>C93*'NASA-TLX Weighting'!AH88</f>
        <v>0</v>
      </c>
      <c r="K93" s="136">
        <f>D93*'NASA-TLX Weighting'!AI88</f>
        <v>0</v>
      </c>
      <c r="L93" s="136">
        <f>E93*'NASA-TLX Weighting'!AJ88</f>
        <v>0</v>
      </c>
      <c r="M93" s="136">
        <f>F93*'NASA-TLX Weighting'!AK88</f>
        <v>0</v>
      </c>
      <c r="N93" s="136">
        <f>G93*'NASA-TLX Weighting'!AL88</f>
        <v>0</v>
      </c>
      <c r="O93" s="137" t="str">
        <f>SUM(I93:N93)/SUM('NASA-TLX Weighting'!AG88:AL88)</f>
        <v>#DIV/0!</v>
      </c>
      <c r="P93" s="63"/>
      <c r="Q93" s="139"/>
      <c r="R93" s="106" t="str">
        <f t="shared" si="1"/>
        <v>#DIV/0!</v>
      </c>
    </row>
    <row r="94" ht="14.25" customHeight="1">
      <c r="A94" s="132">
        <v>81.0</v>
      </c>
      <c r="B94" s="143"/>
      <c r="C94" s="144"/>
      <c r="D94" s="143"/>
      <c r="E94" s="144"/>
      <c r="F94" s="143"/>
      <c r="G94" s="144"/>
      <c r="H94" s="4"/>
      <c r="I94" s="136">
        <f>B94*'NASA-TLX Weighting'!AG89</f>
        <v>0</v>
      </c>
      <c r="J94" s="136">
        <f>C94*'NASA-TLX Weighting'!AH89</f>
        <v>0</v>
      </c>
      <c r="K94" s="136">
        <f>D94*'NASA-TLX Weighting'!AI89</f>
        <v>0</v>
      </c>
      <c r="L94" s="136">
        <f>E94*'NASA-TLX Weighting'!AJ89</f>
        <v>0</v>
      </c>
      <c r="M94" s="136">
        <f>F94*'NASA-TLX Weighting'!AK89</f>
        <v>0</v>
      </c>
      <c r="N94" s="136">
        <f>G94*'NASA-TLX Weighting'!AL89</f>
        <v>0</v>
      </c>
      <c r="O94" s="137" t="str">
        <f>SUM(I94:N94)/SUM('NASA-TLX Weighting'!AG89:AL89)</f>
        <v>#DIV/0!</v>
      </c>
      <c r="P94" s="63"/>
      <c r="Q94" s="139"/>
      <c r="R94" s="106" t="str">
        <f t="shared" si="1"/>
        <v>#DIV/0!</v>
      </c>
    </row>
    <row r="95" ht="14.25" customHeight="1">
      <c r="A95" s="132">
        <v>82.0</v>
      </c>
      <c r="B95" s="143"/>
      <c r="C95" s="144"/>
      <c r="D95" s="143"/>
      <c r="E95" s="144"/>
      <c r="F95" s="143"/>
      <c r="G95" s="144"/>
      <c r="H95" s="4"/>
      <c r="I95" s="136">
        <f>B95*'NASA-TLX Weighting'!AG90</f>
        <v>0</v>
      </c>
      <c r="J95" s="136">
        <f>C95*'NASA-TLX Weighting'!AH90</f>
        <v>0</v>
      </c>
      <c r="K95" s="136">
        <f>D95*'NASA-TLX Weighting'!AI90</f>
        <v>0</v>
      </c>
      <c r="L95" s="136">
        <f>E95*'NASA-TLX Weighting'!AJ90</f>
        <v>0</v>
      </c>
      <c r="M95" s="136">
        <f>F95*'NASA-TLX Weighting'!AK90</f>
        <v>0</v>
      </c>
      <c r="N95" s="136">
        <f>G95*'NASA-TLX Weighting'!AL90</f>
        <v>0</v>
      </c>
      <c r="O95" s="137" t="str">
        <f>SUM(I95:N95)/SUM('NASA-TLX Weighting'!AG90:AL90)</f>
        <v>#DIV/0!</v>
      </c>
      <c r="P95" s="63"/>
      <c r="Q95" s="139"/>
      <c r="R95" s="106" t="str">
        <f t="shared" si="1"/>
        <v>#DIV/0!</v>
      </c>
    </row>
    <row r="96" ht="14.25" customHeight="1">
      <c r="A96" s="132">
        <v>83.0</v>
      </c>
      <c r="B96" s="143"/>
      <c r="C96" s="144"/>
      <c r="D96" s="143"/>
      <c r="E96" s="144"/>
      <c r="F96" s="143"/>
      <c r="G96" s="144"/>
      <c r="H96" s="4"/>
      <c r="I96" s="136">
        <f>B96*'NASA-TLX Weighting'!AG91</f>
        <v>0</v>
      </c>
      <c r="J96" s="136">
        <f>C96*'NASA-TLX Weighting'!AH91</f>
        <v>0</v>
      </c>
      <c r="K96" s="136">
        <f>D96*'NASA-TLX Weighting'!AI91</f>
        <v>0</v>
      </c>
      <c r="L96" s="136">
        <f>E96*'NASA-TLX Weighting'!AJ91</f>
        <v>0</v>
      </c>
      <c r="M96" s="136">
        <f>F96*'NASA-TLX Weighting'!AK91</f>
        <v>0</v>
      </c>
      <c r="N96" s="136">
        <f>G96*'NASA-TLX Weighting'!AL91</f>
        <v>0</v>
      </c>
      <c r="O96" s="137" t="str">
        <f>SUM(I96:N96)/SUM('NASA-TLX Weighting'!AG91:AL91)</f>
        <v>#DIV/0!</v>
      </c>
      <c r="P96" s="63"/>
      <c r="Q96" s="139"/>
      <c r="R96" s="106" t="str">
        <f t="shared" si="1"/>
        <v>#DIV/0!</v>
      </c>
    </row>
    <row r="97" ht="14.25" customHeight="1">
      <c r="A97" s="132">
        <v>84.0</v>
      </c>
      <c r="B97" s="143"/>
      <c r="C97" s="144"/>
      <c r="D97" s="143"/>
      <c r="E97" s="144"/>
      <c r="F97" s="143"/>
      <c r="G97" s="144"/>
      <c r="H97" s="4"/>
      <c r="I97" s="136">
        <f>B97*'NASA-TLX Weighting'!AG92</f>
        <v>0</v>
      </c>
      <c r="J97" s="136">
        <f>C97*'NASA-TLX Weighting'!AH92</f>
        <v>0</v>
      </c>
      <c r="K97" s="136">
        <f>D97*'NASA-TLX Weighting'!AI92</f>
        <v>0</v>
      </c>
      <c r="L97" s="136">
        <f>E97*'NASA-TLX Weighting'!AJ92</f>
        <v>0</v>
      </c>
      <c r="M97" s="136">
        <f>F97*'NASA-TLX Weighting'!AK92</f>
        <v>0</v>
      </c>
      <c r="N97" s="136">
        <f>G97*'NASA-TLX Weighting'!AL92</f>
        <v>0</v>
      </c>
      <c r="O97" s="137" t="str">
        <f>SUM(I97:N97)/SUM('NASA-TLX Weighting'!AG92:AL92)</f>
        <v>#DIV/0!</v>
      </c>
      <c r="P97" s="63"/>
      <c r="Q97" s="139"/>
      <c r="R97" s="106" t="str">
        <f t="shared" si="1"/>
        <v>#DIV/0!</v>
      </c>
    </row>
    <row r="98" ht="14.25" customHeight="1">
      <c r="A98" s="132">
        <v>85.0</v>
      </c>
      <c r="B98" s="143"/>
      <c r="C98" s="144"/>
      <c r="D98" s="143"/>
      <c r="E98" s="144"/>
      <c r="F98" s="143"/>
      <c r="G98" s="144"/>
      <c r="H98" s="4"/>
      <c r="I98" s="136">
        <f>B98*'NASA-TLX Weighting'!AG93</f>
        <v>0</v>
      </c>
      <c r="J98" s="136">
        <f>C98*'NASA-TLX Weighting'!AH93</f>
        <v>0</v>
      </c>
      <c r="K98" s="136">
        <f>D98*'NASA-TLX Weighting'!AI93</f>
        <v>0</v>
      </c>
      <c r="L98" s="136">
        <f>E98*'NASA-TLX Weighting'!AJ93</f>
        <v>0</v>
      </c>
      <c r="M98" s="136">
        <f>F98*'NASA-TLX Weighting'!AK93</f>
        <v>0</v>
      </c>
      <c r="N98" s="136">
        <f>G98*'NASA-TLX Weighting'!AL93</f>
        <v>0</v>
      </c>
      <c r="O98" s="137" t="str">
        <f>SUM(I98:N98)/SUM('NASA-TLX Weighting'!AG93:AL93)</f>
        <v>#DIV/0!</v>
      </c>
      <c r="P98" s="63"/>
      <c r="Q98" s="139"/>
      <c r="R98" s="106" t="str">
        <f t="shared" si="1"/>
        <v>#DIV/0!</v>
      </c>
    </row>
    <row r="99" ht="14.25" customHeight="1">
      <c r="A99" s="132">
        <v>86.0</v>
      </c>
      <c r="B99" s="143"/>
      <c r="C99" s="144"/>
      <c r="D99" s="143"/>
      <c r="E99" s="144"/>
      <c r="F99" s="143"/>
      <c r="G99" s="144"/>
      <c r="H99" s="4"/>
      <c r="I99" s="136">
        <f>B99*'NASA-TLX Weighting'!AG94</f>
        <v>0</v>
      </c>
      <c r="J99" s="136">
        <f>C99*'NASA-TLX Weighting'!AH94</f>
        <v>0</v>
      </c>
      <c r="K99" s="136">
        <f>D99*'NASA-TLX Weighting'!AI94</f>
        <v>0</v>
      </c>
      <c r="L99" s="136">
        <f>E99*'NASA-TLX Weighting'!AJ94</f>
        <v>0</v>
      </c>
      <c r="M99" s="136">
        <f>F99*'NASA-TLX Weighting'!AK94</f>
        <v>0</v>
      </c>
      <c r="N99" s="136">
        <f>G99*'NASA-TLX Weighting'!AL94</f>
        <v>0</v>
      </c>
      <c r="O99" s="137" t="str">
        <f>SUM(I99:N99)/SUM('NASA-TLX Weighting'!AG94:AL94)</f>
        <v>#DIV/0!</v>
      </c>
      <c r="P99" s="63"/>
      <c r="Q99" s="139"/>
      <c r="R99" s="106" t="str">
        <f t="shared" si="1"/>
        <v>#DIV/0!</v>
      </c>
    </row>
    <row r="100" ht="14.25" customHeight="1">
      <c r="A100" s="132">
        <v>87.0</v>
      </c>
      <c r="B100" s="143"/>
      <c r="C100" s="144"/>
      <c r="D100" s="143"/>
      <c r="E100" s="144"/>
      <c r="F100" s="143"/>
      <c r="G100" s="144"/>
      <c r="H100" s="4"/>
      <c r="I100" s="136">
        <f>B100*'NASA-TLX Weighting'!AG95</f>
        <v>0</v>
      </c>
      <c r="J100" s="136">
        <f>C100*'NASA-TLX Weighting'!AH95</f>
        <v>0</v>
      </c>
      <c r="K100" s="136">
        <f>D100*'NASA-TLX Weighting'!AI95</f>
        <v>0</v>
      </c>
      <c r="L100" s="136">
        <f>E100*'NASA-TLX Weighting'!AJ95</f>
        <v>0</v>
      </c>
      <c r="M100" s="136">
        <f>F100*'NASA-TLX Weighting'!AK95</f>
        <v>0</v>
      </c>
      <c r="N100" s="136">
        <f>G100*'NASA-TLX Weighting'!AL95</f>
        <v>0</v>
      </c>
      <c r="O100" s="137" t="str">
        <f>SUM(I100:N100)/SUM('NASA-TLX Weighting'!AG95:AL95)</f>
        <v>#DIV/0!</v>
      </c>
      <c r="P100" s="63"/>
      <c r="Q100" s="139"/>
      <c r="R100" s="106" t="str">
        <f t="shared" si="1"/>
        <v>#DIV/0!</v>
      </c>
    </row>
    <row r="101" ht="14.25" customHeight="1">
      <c r="A101" s="132">
        <v>88.0</v>
      </c>
      <c r="B101" s="143"/>
      <c r="C101" s="144"/>
      <c r="D101" s="143"/>
      <c r="E101" s="144"/>
      <c r="F101" s="143"/>
      <c r="G101" s="144"/>
      <c r="H101" s="4"/>
      <c r="I101" s="136">
        <f>B101*'NASA-TLX Weighting'!AG96</f>
        <v>0</v>
      </c>
      <c r="J101" s="136">
        <f>C101*'NASA-TLX Weighting'!AH96</f>
        <v>0</v>
      </c>
      <c r="K101" s="136">
        <f>D101*'NASA-TLX Weighting'!AI96</f>
        <v>0</v>
      </c>
      <c r="L101" s="136">
        <f>E101*'NASA-TLX Weighting'!AJ96</f>
        <v>0</v>
      </c>
      <c r="M101" s="136">
        <f>F101*'NASA-TLX Weighting'!AK96</f>
        <v>0</v>
      </c>
      <c r="N101" s="136">
        <f>G101*'NASA-TLX Weighting'!AL96</f>
        <v>0</v>
      </c>
      <c r="O101" s="137" t="str">
        <f>SUM(I101:N101)/SUM('NASA-TLX Weighting'!AG96:AL96)</f>
        <v>#DIV/0!</v>
      </c>
      <c r="P101" s="63"/>
      <c r="Q101" s="139"/>
      <c r="R101" s="106" t="str">
        <f t="shared" si="1"/>
        <v>#DIV/0!</v>
      </c>
    </row>
    <row r="102" ht="14.25" customHeight="1">
      <c r="A102" s="132">
        <v>89.0</v>
      </c>
      <c r="B102" s="143"/>
      <c r="C102" s="144"/>
      <c r="D102" s="143"/>
      <c r="E102" s="144"/>
      <c r="F102" s="143"/>
      <c r="G102" s="144"/>
      <c r="H102" s="4"/>
      <c r="I102" s="136">
        <f>B102*'NASA-TLX Weighting'!AG97</f>
        <v>0</v>
      </c>
      <c r="J102" s="136">
        <f>C102*'NASA-TLX Weighting'!AH97</f>
        <v>0</v>
      </c>
      <c r="K102" s="136">
        <f>D102*'NASA-TLX Weighting'!AI97</f>
        <v>0</v>
      </c>
      <c r="L102" s="136">
        <f>E102*'NASA-TLX Weighting'!AJ97</f>
        <v>0</v>
      </c>
      <c r="M102" s="136">
        <f>F102*'NASA-TLX Weighting'!AK97</f>
        <v>0</v>
      </c>
      <c r="N102" s="136">
        <f>G102*'NASA-TLX Weighting'!AL97</f>
        <v>0</v>
      </c>
      <c r="O102" s="137" t="str">
        <f>SUM(I102:N102)/SUM('NASA-TLX Weighting'!AG97:AL97)</f>
        <v>#DIV/0!</v>
      </c>
      <c r="P102" s="63"/>
      <c r="Q102" s="139"/>
      <c r="R102" s="106" t="str">
        <f t="shared" si="1"/>
        <v>#DIV/0!</v>
      </c>
    </row>
    <row r="103" ht="14.25" customHeight="1">
      <c r="A103" s="132">
        <v>90.0</v>
      </c>
      <c r="B103" s="143"/>
      <c r="C103" s="144"/>
      <c r="D103" s="143"/>
      <c r="E103" s="144"/>
      <c r="F103" s="143"/>
      <c r="G103" s="144"/>
      <c r="H103" s="4"/>
      <c r="I103" s="136">
        <f>B103*'NASA-TLX Weighting'!AG98</f>
        <v>0</v>
      </c>
      <c r="J103" s="136">
        <f>C103*'NASA-TLX Weighting'!AH98</f>
        <v>0</v>
      </c>
      <c r="K103" s="136">
        <f>D103*'NASA-TLX Weighting'!AI98</f>
        <v>0</v>
      </c>
      <c r="L103" s="136">
        <f>E103*'NASA-TLX Weighting'!AJ98</f>
        <v>0</v>
      </c>
      <c r="M103" s="136">
        <f>F103*'NASA-TLX Weighting'!AK98</f>
        <v>0</v>
      </c>
      <c r="N103" s="136">
        <f>G103*'NASA-TLX Weighting'!AL98</f>
        <v>0</v>
      </c>
      <c r="O103" s="137" t="str">
        <f>SUM(I103:N103)/SUM('NASA-TLX Weighting'!AG98:AL98)</f>
        <v>#DIV/0!</v>
      </c>
      <c r="P103" s="63"/>
      <c r="Q103" s="139"/>
      <c r="R103" s="106" t="str">
        <f t="shared" si="1"/>
        <v>#DIV/0!</v>
      </c>
    </row>
    <row r="104" ht="14.25" customHeight="1">
      <c r="A104" s="132">
        <v>91.0</v>
      </c>
      <c r="B104" s="143"/>
      <c r="C104" s="144"/>
      <c r="D104" s="143"/>
      <c r="E104" s="144"/>
      <c r="F104" s="143"/>
      <c r="G104" s="144"/>
      <c r="H104" s="4"/>
      <c r="I104" s="136">
        <f>B104*'NASA-TLX Weighting'!AG99</f>
        <v>0</v>
      </c>
      <c r="J104" s="136">
        <f>C104*'NASA-TLX Weighting'!AH99</f>
        <v>0</v>
      </c>
      <c r="K104" s="136">
        <f>D104*'NASA-TLX Weighting'!AI99</f>
        <v>0</v>
      </c>
      <c r="L104" s="136">
        <f>E104*'NASA-TLX Weighting'!AJ99</f>
        <v>0</v>
      </c>
      <c r="M104" s="136">
        <f>F104*'NASA-TLX Weighting'!AK99</f>
        <v>0</v>
      </c>
      <c r="N104" s="136">
        <f>G104*'NASA-TLX Weighting'!AL99</f>
        <v>0</v>
      </c>
      <c r="O104" s="137" t="str">
        <f>SUM(I104:N104)/SUM('NASA-TLX Weighting'!AG99:AL99)</f>
        <v>#DIV/0!</v>
      </c>
      <c r="P104" s="63"/>
      <c r="Q104" s="139"/>
      <c r="R104" s="106" t="str">
        <f t="shared" si="1"/>
        <v>#DIV/0!</v>
      </c>
    </row>
    <row r="105" ht="14.25" customHeight="1">
      <c r="A105" s="132">
        <v>92.0</v>
      </c>
      <c r="B105" s="143"/>
      <c r="C105" s="144"/>
      <c r="D105" s="143"/>
      <c r="E105" s="144"/>
      <c r="F105" s="143"/>
      <c r="G105" s="144"/>
      <c r="H105" s="4"/>
      <c r="I105" s="136">
        <f>B105*'NASA-TLX Weighting'!AG100</f>
        <v>0</v>
      </c>
      <c r="J105" s="136">
        <f>C105*'NASA-TLX Weighting'!AH100</f>
        <v>0</v>
      </c>
      <c r="K105" s="136">
        <f>D105*'NASA-TLX Weighting'!AI100</f>
        <v>0</v>
      </c>
      <c r="L105" s="136">
        <f>E105*'NASA-TLX Weighting'!AJ100</f>
        <v>0</v>
      </c>
      <c r="M105" s="136">
        <f>F105*'NASA-TLX Weighting'!AK100</f>
        <v>0</v>
      </c>
      <c r="N105" s="136">
        <f>G105*'NASA-TLX Weighting'!AL100</f>
        <v>0</v>
      </c>
      <c r="O105" s="137" t="str">
        <f>SUM(I105:N105)/SUM('NASA-TLX Weighting'!AG100:AL100)</f>
        <v>#DIV/0!</v>
      </c>
      <c r="P105" s="63"/>
      <c r="Q105" s="139"/>
      <c r="R105" s="106" t="str">
        <f t="shared" si="1"/>
        <v>#DIV/0!</v>
      </c>
    </row>
    <row r="106" ht="14.25" customHeight="1">
      <c r="A106" s="132">
        <v>93.0</v>
      </c>
      <c r="B106" s="143"/>
      <c r="C106" s="144"/>
      <c r="D106" s="143"/>
      <c r="E106" s="144"/>
      <c r="F106" s="143"/>
      <c r="G106" s="144"/>
      <c r="H106" s="4"/>
      <c r="I106" s="136">
        <f>B106*'NASA-TLX Weighting'!AG101</f>
        <v>0</v>
      </c>
      <c r="J106" s="136">
        <f>C106*'NASA-TLX Weighting'!AH101</f>
        <v>0</v>
      </c>
      <c r="K106" s="136">
        <f>D106*'NASA-TLX Weighting'!AI101</f>
        <v>0</v>
      </c>
      <c r="L106" s="136">
        <f>E106*'NASA-TLX Weighting'!AJ101</f>
        <v>0</v>
      </c>
      <c r="M106" s="136">
        <f>F106*'NASA-TLX Weighting'!AK101</f>
        <v>0</v>
      </c>
      <c r="N106" s="136">
        <f>G106*'NASA-TLX Weighting'!AL101</f>
        <v>0</v>
      </c>
      <c r="O106" s="137" t="str">
        <f>SUM(I106:N106)/SUM('NASA-TLX Weighting'!AG101:AL101)</f>
        <v>#DIV/0!</v>
      </c>
      <c r="P106" s="63"/>
      <c r="Q106" s="139"/>
      <c r="R106" s="106" t="str">
        <f t="shared" si="1"/>
        <v>#DIV/0!</v>
      </c>
    </row>
    <row r="107" ht="14.25" customHeight="1">
      <c r="A107" s="132">
        <v>94.0</v>
      </c>
      <c r="B107" s="143"/>
      <c r="C107" s="144"/>
      <c r="D107" s="143"/>
      <c r="E107" s="144"/>
      <c r="F107" s="143"/>
      <c r="G107" s="144"/>
      <c r="H107" s="4"/>
      <c r="I107" s="136">
        <f>B107*'NASA-TLX Weighting'!AG102</f>
        <v>0</v>
      </c>
      <c r="J107" s="136">
        <f>C107*'NASA-TLX Weighting'!AH102</f>
        <v>0</v>
      </c>
      <c r="K107" s="136">
        <f>D107*'NASA-TLX Weighting'!AI102</f>
        <v>0</v>
      </c>
      <c r="L107" s="136">
        <f>E107*'NASA-TLX Weighting'!AJ102</f>
        <v>0</v>
      </c>
      <c r="M107" s="136">
        <f>F107*'NASA-TLX Weighting'!AK102</f>
        <v>0</v>
      </c>
      <c r="N107" s="136">
        <f>G107*'NASA-TLX Weighting'!AL102</f>
        <v>0</v>
      </c>
      <c r="O107" s="137" t="str">
        <f>SUM(I107:N107)/SUM('NASA-TLX Weighting'!AG102:AL102)</f>
        <v>#DIV/0!</v>
      </c>
      <c r="P107" s="63"/>
      <c r="Q107" s="139"/>
      <c r="R107" s="106" t="str">
        <f t="shared" si="1"/>
        <v>#DIV/0!</v>
      </c>
    </row>
    <row r="108" ht="14.25" customHeight="1">
      <c r="A108" s="132">
        <v>95.0</v>
      </c>
      <c r="B108" s="143"/>
      <c r="C108" s="144"/>
      <c r="D108" s="143"/>
      <c r="E108" s="144"/>
      <c r="F108" s="143"/>
      <c r="G108" s="144"/>
      <c r="H108" s="4"/>
      <c r="I108" s="136">
        <f>B108*'NASA-TLX Weighting'!AG103</f>
        <v>0</v>
      </c>
      <c r="J108" s="136">
        <f>C108*'NASA-TLX Weighting'!AH103</f>
        <v>0</v>
      </c>
      <c r="K108" s="136">
        <f>D108*'NASA-TLX Weighting'!AI103</f>
        <v>0</v>
      </c>
      <c r="L108" s="136">
        <f>E108*'NASA-TLX Weighting'!AJ103</f>
        <v>0</v>
      </c>
      <c r="M108" s="136">
        <f>F108*'NASA-TLX Weighting'!AK103</f>
        <v>0</v>
      </c>
      <c r="N108" s="136">
        <f>G108*'NASA-TLX Weighting'!AL103</f>
        <v>0</v>
      </c>
      <c r="O108" s="137" t="str">
        <f>SUM(I108:N108)/SUM('NASA-TLX Weighting'!AG103:AL103)</f>
        <v>#DIV/0!</v>
      </c>
      <c r="P108" s="63"/>
      <c r="Q108" s="139"/>
      <c r="R108" s="106" t="str">
        <f t="shared" si="1"/>
        <v>#DIV/0!</v>
      </c>
    </row>
    <row r="109" ht="14.25" customHeight="1">
      <c r="A109" s="132">
        <v>96.0</v>
      </c>
      <c r="B109" s="143"/>
      <c r="C109" s="144"/>
      <c r="D109" s="143"/>
      <c r="E109" s="144"/>
      <c r="F109" s="143"/>
      <c r="G109" s="144"/>
      <c r="H109" s="4"/>
      <c r="I109" s="136">
        <f>B109*'NASA-TLX Weighting'!AG104</f>
        <v>0</v>
      </c>
      <c r="J109" s="136">
        <f>C109*'NASA-TLX Weighting'!AH104</f>
        <v>0</v>
      </c>
      <c r="K109" s="136">
        <f>D109*'NASA-TLX Weighting'!AI104</f>
        <v>0</v>
      </c>
      <c r="L109" s="136">
        <f>E109*'NASA-TLX Weighting'!AJ104</f>
        <v>0</v>
      </c>
      <c r="M109" s="136">
        <f>F109*'NASA-TLX Weighting'!AK104</f>
        <v>0</v>
      </c>
      <c r="N109" s="136">
        <f>G109*'NASA-TLX Weighting'!AL104</f>
        <v>0</v>
      </c>
      <c r="O109" s="137" t="str">
        <f>SUM(I109:N109)/SUM('NASA-TLX Weighting'!AG104:AL104)</f>
        <v>#DIV/0!</v>
      </c>
      <c r="P109" s="63"/>
      <c r="Q109" s="139"/>
      <c r="R109" s="106" t="str">
        <f t="shared" si="1"/>
        <v>#DIV/0!</v>
      </c>
    </row>
    <row r="110" ht="14.25" customHeight="1">
      <c r="A110" s="132">
        <v>97.0</v>
      </c>
      <c r="B110" s="143"/>
      <c r="C110" s="144"/>
      <c r="D110" s="143"/>
      <c r="E110" s="144"/>
      <c r="F110" s="143"/>
      <c r="G110" s="144"/>
      <c r="H110" s="4"/>
      <c r="I110" s="136">
        <f>B110*'NASA-TLX Weighting'!AG105</f>
        <v>0</v>
      </c>
      <c r="J110" s="136">
        <f>C110*'NASA-TLX Weighting'!AH105</f>
        <v>0</v>
      </c>
      <c r="K110" s="136">
        <f>D110*'NASA-TLX Weighting'!AI105</f>
        <v>0</v>
      </c>
      <c r="L110" s="136">
        <f>E110*'NASA-TLX Weighting'!AJ105</f>
        <v>0</v>
      </c>
      <c r="M110" s="136">
        <f>F110*'NASA-TLX Weighting'!AK105</f>
        <v>0</v>
      </c>
      <c r="N110" s="136">
        <f>G110*'NASA-TLX Weighting'!AL105</f>
        <v>0</v>
      </c>
      <c r="O110" s="137" t="str">
        <f>SUM(I110:N110)/SUM('NASA-TLX Weighting'!AG105:AL105)</f>
        <v>#DIV/0!</v>
      </c>
      <c r="P110" s="63"/>
      <c r="Q110" s="139"/>
      <c r="R110" s="106" t="str">
        <f t="shared" si="1"/>
        <v>#DIV/0!</v>
      </c>
    </row>
    <row r="111" ht="14.25" customHeight="1">
      <c r="A111" s="132">
        <v>98.0</v>
      </c>
      <c r="B111" s="143"/>
      <c r="C111" s="144"/>
      <c r="D111" s="143"/>
      <c r="E111" s="144"/>
      <c r="F111" s="143"/>
      <c r="G111" s="144"/>
      <c r="H111" s="4"/>
      <c r="I111" s="136">
        <f>B111*'NASA-TLX Weighting'!AG106</f>
        <v>0</v>
      </c>
      <c r="J111" s="136">
        <f>C111*'NASA-TLX Weighting'!AH106</f>
        <v>0</v>
      </c>
      <c r="K111" s="136">
        <f>D111*'NASA-TLX Weighting'!AI106</f>
        <v>0</v>
      </c>
      <c r="L111" s="136">
        <f>E111*'NASA-TLX Weighting'!AJ106</f>
        <v>0</v>
      </c>
      <c r="M111" s="136">
        <f>F111*'NASA-TLX Weighting'!AK106</f>
        <v>0</v>
      </c>
      <c r="N111" s="136">
        <f>G111*'NASA-TLX Weighting'!AL106</f>
        <v>0</v>
      </c>
      <c r="O111" s="137" t="str">
        <f>SUM(I111:N111)/SUM('NASA-TLX Weighting'!AG106:AL106)</f>
        <v>#DIV/0!</v>
      </c>
      <c r="P111" s="63"/>
      <c r="Q111" s="139"/>
      <c r="R111" s="106" t="str">
        <f t="shared" si="1"/>
        <v>#DIV/0!</v>
      </c>
    </row>
    <row r="112" ht="14.25" customHeight="1">
      <c r="A112" s="132">
        <v>99.0</v>
      </c>
      <c r="B112" s="143"/>
      <c r="C112" s="144"/>
      <c r="D112" s="143"/>
      <c r="E112" s="144"/>
      <c r="F112" s="143"/>
      <c r="G112" s="144"/>
      <c r="H112" s="4"/>
      <c r="I112" s="136">
        <f>B112*'NASA-TLX Weighting'!AG107</f>
        <v>0</v>
      </c>
      <c r="J112" s="136">
        <f>C112*'NASA-TLX Weighting'!AH107</f>
        <v>0</v>
      </c>
      <c r="K112" s="136">
        <f>D112*'NASA-TLX Weighting'!AI107</f>
        <v>0</v>
      </c>
      <c r="L112" s="136">
        <f>E112*'NASA-TLX Weighting'!AJ107</f>
        <v>0</v>
      </c>
      <c r="M112" s="136">
        <f>F112*'NASA-TLX Weighting'!AK107</f>
        <v>0</v>
      </c>
      <c r="N112" s="136">
        <f>G112*'NASA-TLX Weighting'!AL107</f>
        <v>0</v>
      </c>
      <c r="O112" s="137" t="str">
        <f>SUM(I112:N112)/SUM('NASA-TLX Weighting'!AG107:AL107)</f>
        <v>#DIV/0!</v>
      </c>
      <c r="P112" s="63"/>
      <c r="Q112" s="139"/>
      <c r="R112" s="106" t="str">
        <f t="shared" si="1"/>
        <v>#DIV/0!</v>
      </c>
    </row>
    <row r="113" ht="14.25" customHeight="1">
      <c r="A113" s="132">
        <v>100.0</v>
      </c>
      <c r="B113" s="143"/>
      <c r="C113" s="144"/>
      <c r="D113" s="143"/>
      <c r="E113" s="144"/>
      <c r="F113" s="143"/>
      <c r="G113" s="144"/>
      <c r="H113" s="4"/>
      <c r="I113" s="136">
        <f>B113*'NASA-TLX Weighting'!AG108</f>
        <v>0</v>
      </c>
      <c r="J113" s="136">
        <f>C113*'NASA-TLX Weighting'!AH108</f>
        <v>0</v>
      </c>
      <c r="K113" s="136">
        <f>D113*'NASA-TLX Weighting'!AI108</f>
        <v>0</v>
      </c>
      <c r="L113" s="136">
        <f>E113*'NASA-TLX Weighting'!AJ108</f>
        <v>0</v>
      </c>
      <c r="M113" s="136">
        <f>F113*'NASA-TLX Weighting'!AK108</f>
        <v>0</v>
      </c>
      <c r="N113" s="136">
        <f>G113*'NASA-TLX Weighting'!AL108</f>
        <v>0</v>
      </c>
      <c r="O113" s="137" t="str">
        <f>SUM(I113:N113)/SUM('NASA-TLX Weighting'!AG108:AL108)</f>
        <v>#DIV/0!</v>
      </c>
      <c r="P113" s="63"/>
      <c r="Q113" s="139"/>
      <c r="R113" s="106" t="str">
        <f t="shared" si="1"/>
        <v>#DIV/0!</v>
      </c>
    </row>
    <row r="114" ht="14.25" customHeight="1">
      <c r="A114" s="132">
        <v>101.0</v>
      </c>
      <c r="B114" s="143"/>
      <c r="C114" s="144"/>
      <c r="D114" s="143"/>
      <c r="E114" s="144"/>
      <c r="F114" s="143"/>
      <c r="G114" s="144"/>
      <c r="H114" s="4"/>
      <c r="I114" s="136">
        <f>B114*'NASA-TLX Weighting'!AG109</f>
        <v>0</v>
      </c>
      <c r="J114" s="136">
        <f>C114*'NASA-TLX Weighting'!AH109</f>
        <v>0</v>
      </c>
      <c r="K114" s="136">
        <f>D114*'NASA-TLX Weighting'!AI109</f>
        <v>0</v>
      </c>
      <c r="L114" s="136">
        <f>E114*'NASA-TLX Weighting'!AJ109</f>
        <v>0</v>
      </c>
      <c r="M114" s="136">
        <f>F114*'NASA-TLX Weighting'!AK109</f>
        <v>0</v>
      </c>
      <c r="N114" s="136">
        <f>G114*'NASA-TLX Weighting'!AL109</f>
        <v>0</v>
      </c>
      <c r="O114" s="137" t="str">
        <f>SUM(I114:N114)/SUM('NASA-TLX Weighting'!AG109:AL109)</f>
        <v>#DIV/0!</v>
      </c>
      <c r="P114" s="63"/>
      <c r="Q114" s="139"/>
      <c r="R114" s="106" t="str">
        <f t="shared" si="1"/>
        <v>#DIV/0!</v>
      </c>
    </row>
    <row r="115" ht="14.25" customHeight="1">
      <c r="A115" s="132">
        <v>102.0</v>
      </c>
      <c r="B115" s="143"/>
      <c r="C115" s="144"/>
      <c r="D115" s="143"/>
      <c r="E115" s="144"/>
      <c r="F115" s="143"/>
      <c r="G115" s="144"/>
      <c r="H115" s="4"/>
      <c r="I115" s="136">
        <f>B115*'NASA-TLX Weighting'!AG110</f>
        <v>0</v>
      </c>
      <c r="J115" s="136">
        <f>C115*'NASA-TLX Weighting'!AH110</f>
        <v>0</v>
      </c>
      <c r="K115" s="136">
        <f>D115*'NASA-TLX Weighting'!AI110</f>
        <v>0</v>
      </c>
      <c r="L115" s="136">
        <f>E115*'NASA-TLX Weighting'!AJ110</f>
        <v>0</v>
      </c>
      <c r="M115" s="136">
        <f>F115*'NASA-TLX Weighting'!AK110</f>
        <v>0</v>
      </c>
      <c r="N115" s="136">
        <f>G115*'NASA-TLX Weighting'!AL110</f>
        <v>0</v>
      </c>
      <c r="O115" s="137" t="str">
        <f>SUM(I115:N115)/SUM('NASA-TLX Weighting'!AG110:AL110)</f>
        <v>#DIV/0!</v>
      </c>
      <c r="P115" s="63"/>
      <c r="Q115" s="139"/>
      <c r="R115" s="106" t="str">
        <f t="shared" si="1"/>
        <v>#DIV/0!</v>
      </c>
    </row>
    <row r="116" ht="14.25" customHeight="1">
      <c r="A116" s="132">
        <v>103.0</v>
      </c>
      <c r="B116" s="143"/>
      <c r="C116" s="144"/>
      <c r="D116" s="143"/>
      <c r="E116" s="144"/>
      <c r="F116" s="143"/>
      <c r="G116" s="144"/>
      <c r="H116" s="4"/>
      <c r="I116" s="136">
        <f>B116*'NASA-TLX Weighting'!AG111</f>
        <v>0</v>
      </c>
      <c r="J116" s="136">
        <f>C116*'NASA-TLX Weighting'!AH111</f>
        <v>0</v>
      </c>
      <c r="K116" s="136">
        <f>D116*'NASA-TLX Weighting'!AI111</f>
        <v>0</v>
      </c>
      <c r="L116" s="136">
        <f>E116*'NASA-TLX Weighting'!AJ111</f>
        <v>0</v>
      </c>
      <c r="M116" s="136">
        <f>F116*'NASA-TLX Weighting'!AK111</f>
        <v>0</v>
      </c>
      <c r="N116" s="136">
        <f>G116*'NASA-TLX Weighting'!AL111</f>
        <v>0</v>
      </c>
      <c r="O116" s="137" t="str">
        <f>SUM(I116:N116)/SUM('NASA-TLX Weighting'!AG111:AL111)</f>
        <v>#DIV/0!</v>
      </c>
      <c r="P116" s="63"/>
      <c r="Q116" s="139"/>
      <c r="R116" s="106" t="str">
        <f t="shared" si="1"/>
        <v>#DIV/0!</v>
      </c>
    </row>
    <row r="117" ht="14.25" customHeight="1">
      <c r="A117" s="132">
        <v>104.0</v>
      </c>
      <c r="B117" s="143"/>
      <c r="C117" s="144"/>
      <c r="D117" s="143"/>
      <c r="E117" s="144"/>
      <c r="F117" s="143"/>
      <c r="G117" s="144"/>
      <c r="H117" s="4"/>
      <c r="I117" s="136">
        <f>B117*'NASA-TLX Weighting'!AG112</f>
        <v>0</v>
      </c>
      <c r="J117" s="136">
        <f>C117*'NASA-TLX Weighting'!AH112</f>
        <v>0</v>
      </c>
      <c r="K117" s="136">
        <f>D117*'NASA-TLX Weighting'!AI112</f>
        <v>0</v>
      </c>
      <c r="L117" s="136">
        <f>E117*'NASA-TLX Weighting'!AJ112</f>
        <v>0</v>
      </c>
      <c r="M117" s="136">
        <f>F117*'NASA-TLX Weighting'!AK112</f>
        <v>0</v>
      </c>
      <c r="N117" s="136">
        <f>G117*'NASA-TLX Weighting'!AL112</f>
        <v>0</v>
      </c>
      <c r="O117" s="137" t="str">
        <f>SUM(I117:N117)/SUM('NASA-TLX Weighting'!AG112:AL112)</f>
        <v>#DIV/0!</v>
      </c>
      <c r="P117" s="63"/>
      <c r="Q117" s="139"/>
      <c r="R117" s="106" t="str">
        <f t="shared" si="1"/>
        <v>#DIV/0!</v>
      </c>
    </row>
    <row r="118" ht="14.25" customHeight="1">
      <c r="A118" s="132">
        <v>105.0</v>
      </c>
      <c r="B118" s="143"/>
      <c r="C118" s="144"/>
      <c r="D118" s="143"/>
      <c r="E118" s="144"/>
      <c r="F118" s="143"/>
      <c r="G118" s="144"/>
      <c r="H118" s="4"/>
      <c r="I118" s="136">
        <f>B118*'NASA-TLX Weighting'!AG113</f>
        <v>0</v>
      </c>
      <c r="J118" s="136">
        <f>C118*'NASA-TLX Weighting'!AH113</f>
        <v>0</v>
      </c>
      <c r="K118" s="136">
        <f>D118*'NASA-TLX Weighting'!AI113</f>
        <v>0</v>
      </c>
      <c r="L118" s="136">
        <f>E118*'NASA-TLX Weighting'!AJ113</f>
        <v>0</v>
      </c>
      <c r="M118" s="136">
        <f>F118*'NASA-TLX Weighting'!AK113</f>
        <v>0</v>
      </c>
      <c r="N118" s="136">
        <f>G118*'NASA-TLX Weighting'!AL113</f>
        <v>0</v>
      </c>
      <c r="O118" s="137" t="str">
        <f>SUM(I118:N118)/SUM('NASA-TLX Weighting'!AG113:AL113)</f>
        <v>#DIV/0!</v>
      </c>
      <c r="P118" s="63"/>
      <c r="Q118" s="139"/>
      <c r="R118" s="106" t="str">
        <f t="shared" si="1"/>
        <v>#DIV/0!</v>
      </c>
    </row>
    <row r="119" ht="14.25" customHeight="1">
      <c r="A119" s="132">
        <v>106.0</v>
      </c>
      <c r="B119" s="143"/>
      <c r="C119" s="144"/>
      <c r="D119" s="143"/>
      <c r="E119" s="144"/>
      <c r="F119" s="143"/>
      <c r="G119" s="144"/>
      <c r="H119" s="4"/>
      <c r="I119" s="136">
        <f>B119*'NASA-TLX Weighting'!AG114</f>
        <v>0</v>
      </c>
      <c r="J119" s="136">
        <f>C119*'NASA-TLX Weighting'!AH114</f>
        <v>0</v>
      </c>
      <c r="K119" s="136">
        <f>D119*'NASA-TLX Weighting'!AI114</f>
        <v>0</v>
      </c>
      <c r="L119" s="136">
        <f>E119*'NASA-TLX Weighting'!AJ114</f>
        <v>0</v>
      </c>
      <c r="M119" s="136">
        <f>F119*'NASA-TLX Weighting'!AK114</f>
        <v>0</v>
      </c>
      <c r="N119" s="136">
        <f>G119*'NASA-TLX Weighting'!AL114</f>
        <v>0</v>
      </c>
      <c r="O119" s="137" t="str">
        <f>SUM(I119:N119)/SUM('NASA-TLX Weighting'!AG114:AL114)</f>
        <v>#DIV/0!</v>
      </c>
      <c r="P119" s="63"/>
      <c r="Q119" s="139"/>
      <c r="R119" s="106" t="str">
        <f t="shared" si="1"/>
        <v>#DIV/0!</v>
      </c>
    </row>
    <row r="120" ht="14.25" customHeight="1">
      <c r="A120" s="132">
        <v>107.0</v>
      </c>
      <c r="B120" s="143"/>
      <c r="C120" s="144"/>
      <c r="D120" s="143"/>
      <c r="E120" s="144"/>
      <c r="F120" s="143"/>
      <c r="G120" s="144"/>
      <c r="H120" s="4"/>
      <c r="I120" s="136">
        <f>B120*'NASA-TLX Weighting'!AG115</f>
        <v>0</v>
      </c>
      <c r="J120" s="136">
        <f>C120*'NASA-TLX Weighting'!AH115</f>
        <v>0</v>
      </c>
      <c r="K120" s="136">
        <f>D120*'NASA-TLX Weighting'!AI115</f>
        <v>0</v>
      </c>
      <c r="L120" s="136">
        <f>E120*'NASA-TLX Weighting'!AJ115</f>
        <v>0</v>
      </c>
      <c r="M120" s="136">
        <f>F120*'NASA-TLX Weighting'!AK115</f>
        <v>0</v>
      </c>
      <c r="N120" s="136">
        <f>G120*'NASA-TLX Weighting'!AL115</f>
        <v>0</v>
      </c>
      <c r="O120" s="137" t="str">
        <f>SUM(I120:N120)/SUM('NASA-TLX Weighting'!AG115:AL115)</f>
        <v>#DIV/0!</v>
      </c>
      <c r="P120" s="63"/>
      <c r="Q120" s="139"/>
      <c r="R120" s="106" t="str">
        <f t="shared" si="1"/>
        <v>#DIV/0!</v>
      </c>
    </row>
    <row r="121" ht="14.25" customHeight="1">
      <c r="A121" s="132">
        <v>108.0</v>
      </c>
      <c r="B121" s="143"/>
      <c r="C121" s="144"/>
      <c r="D121" s="143"/>
      <c r="E121" s="144"/>
      <c r="F121" s="143"/>
      <c r="G121" s="144"/>
      <c r="H121" s="4"/>
      <c r="I121" s="136">
        <f>B121*'NASA-TLX Weighting'!AG116</f>
        <v>0</v>
      </c>
      <c r="J121" s="136">
        <f>C121*'NASA-TLX Weighting'!AH116</f>
        <v>0</v>
      </c>
      <c r="K121" s="136">
        <f>D121*'NASA-TLX Weighting'!AI116</f>
        <v>0</v>
      </c>
      <c r="L121" s="136">
        <f>E121*'NASA-TLX Weighting'!AJ116</f>
        <v>0</v>
      </c>
      <c r="M121" s="136">
        <f>F121*'NASA-TLX Weighting'!AK116</f>
        <v>0</v>
      </c>
      <c r="N121" s="136">
        <f>G121*'NASA-TLX Weighting'!AL116</f>
        <v>0</v>
      </c>
      <c r="O121" s="137" t="str">
        <f>SUM(I121:N121)/SUM('NASA-TLX Weighting'!AG116:AL116)</f>
        <v>#DIV/0!</v>
      </c>
      <c r="P121" s="63"/>
      <c r="Q121" s="139"/>
      <c r="R121" s="106" t="str">
        <f t="shared" si="1"/>
        <v>#DIV/0!</v>
      </c>
    </row>
    <row r="122" ht="14.25" customHeight="1">
      <c r="A122" s="132">
        <v>109.0</v>
      </c>
      <c r="B122" s="143"/>
      <c r="C122" s="144"/>
      <c r="D122" s="143"/>
      <c r="E122" s="144"/>
      <c r="F122" s="143"/>
      <c r="G122" s="144"/>
      <c r="H122" s="4"/>
      <c r="I122" s="136">
        <f>B122*'NASA-TLX Weighting'!AG117</f>
        <v>0</v>
      </c>
      <c r="J122" s="136">
        <f>C122*'NASA-TLX Weighting'!AH117</f>
        <v>0</v>
      </c>
      <c r="K122" s="136">
        <f>D122*'NASA-TLX Weighting'!AI117</f>
        <v>0</v>
      </c>
      <c r="L122" s="136">
        <f>E122*'NASA-TLX Weighting'!AJ117</f>
        <v>0</v>
      </c>
      <c r="M122" s="136">
        <f>F122*'NASA-TLX Weighting'!AK117</f>
        <v>0</v>
      </c>
      <c r="N122" s="136">
        <f>G122*'NASA-TLX Weighting'!AL117</f>
        <v>0</v>
      </c>
      <c r="O122" s="137" t="str">
        <f>SUM(I122:N122)/SUM('NASA-TLX Weighting'!AG117:AL117)</f>
        <v>#DIV/0!</v>
      </c>
      <c r="P122" s="63"/>
      <c r="Q122" s="139"/>
      <c r="R122" s="106" t="str">
        <f t="shared" si="1"/>
        <v>#DIV/0!</v>
      </c>
    </row>
    <row r="123" ht="14.25" customHeight="1">
      <c r="A123" s="145">
        <v>110.0</v>
      </c>
      <c r="B123" s="143"/>
      <c r="C123" s="144"/>
      <c r="D123" s="143"/>
      <c r="E123" s="144"/>
      <c r="F123" s="143"/>
      <c r="G123" s="144"/>
      <c r="H123" s="4"/>
      <c r="I123" s="136">
        <f>B123*'NASA-TLX Weighting'!AG118</f>
        <v>0</v>
      </c>
      <c r="J123" s="136">
        <f>C123*'NASA-TLX Weighting'!AH118</f>
        <v>0</v>
      </c>
      <c r="K123" s="136">
        <f>D123*'NASA-TLX Weighting'!AI118</f>
        <v>0</v>
      </c>
      <c r="L123" s="136">
        <f>E123*'NASA-TLX Weighting'!AJ118</f>
        <v>0</v>
      </c>
      <c r="M123" s="136">
        <f>F123*'NASA-TLX Weighting'!AK118</f>
        <v>0</v>
      </c>
      <c r="N123" s="136">
        <f>G123*'NASA-TLX Weighting'!AL118</f>
        <v>0</v>
      </c>
      <c r="O123" s="137" t="str">
        <f>SUM(I123:N123)/SUM('NASA-TLX Weighting'!AG118:AL118)</f>
        <v>#DIV/0!</v>
      </c>
      <c r="P123" s="63"/>
      <c r="Q123" s="139"/>
      <c r="R123" s="106" t="str">
        <f t="shared" si="1"/>
        <v>#DIV/0!</v>
      </c>
    </row>
    <row r="124" ht="14.25" customHeight="1">
      <c r="A124" s="140"/>
      <c r="H124" s="4"/>
      <c r="O124" s="63"/>
      <c r="P124" s="63"/>
    </row>
    <row r="125" ht="14.25" customHeight="1">
      <c r="A125" s="140"/>
      <c r="H125" s="4"/>
      <c r="O125" s="63"/>
      <c r="P125" s="63"/>
    </row>
    <row r="126" ht="14.25" customHeight="1">
      <c r="A126" s="140"/>
      <c r="H126" s="4"/>
      <c r="O126" s="63"/>
      <c r="P126" s="63"/>
    </row>
    <row r="127" ht="14.25" customHeight="1">
      <c r="A127" s="140"/>
      <c r="H127" s="4"/>
      <c r="O127" s="63"/>
      <c r="P127" s="63"/>
    </row>
    <row r="128" ht="14.25" customHeight="1">
      <c r="A128" s="140"/>
      <c r="H128" s="4"/>
      <c r="O128" s="63"/>
      <c r="P128" s="63"/>
    </row>
    <row r="129" ht="14.25" customHeight="1">
      <c r="A129" s="140"/>
      <c r="H129" s="4"/>
      <c r="O129" s="63"/>
      <c r="P129" s="63"/>
    </row>
    <row r="130" ht="14.25" customHeight="1">
      <c r="A130" s="140"/>
      <c r="H130" s="4"/>
      <c r="O130" s="63"/>
      <c r="P130" s="63"/>
    </row>
    <row r="131" ht="14.25" customHeight="1">
      <c r="A131" s="140"/>
      <c r="H131" s="4"/>
      <c r="O131" s="63"/>
      <c r="P131" s="63"/>
    </row>
    <row r="132" ht="14.25" customHeight="1">
      <c r="A132" s="140"/>
      <c r="H132" s="4"/>
      <c r="O132" s="63"/>
      <c r="P132" s="63"/>
    </row>
    <row r="133" ht="14.25" customHeight="1">
      <c r="A133" s="140"/>
      <c r="H133" s="4"/>
      <c r="O133" s="63"/>
      <c r="P133" s="63"/>
    </row>
    <row r="134" ht="14.25" customHeight="1">
      <c r="A134" s="140"/>
      <c r="H134" s="4"/>
      <c r="O134" s="63"/>
      <c r="P134" s="63"/>
    </row>
    <row r="135" ht="14.25" customHeight="1">
      <c r="A135" s="140"/>
      <c r="H135" s="4"/>
      <c r="O135" s="63"/>
      <c r="P135" s="63"/>
    </row>
    <row r="136" ht="14.25" customHeight="1">
      <c r="A136" s="140"/>
      <c r="H136" s="4"/>
      <c r="O136" s="63"/>
      <c r="P136" s="63"/>
    </row>
    <row r="137" ht="14.25" customHeight="1">
      <c r="A137" s="140"/>
      <c r="H137" s="4"/>
      <c r="O137" s="63"/>
      <c r="P137" s="63"/>
    </row>
    <row r="138" ht="14.25" customHeight="1">
      <c r="A138" s="140"/>
      <c r="H138" s="4"/>
      <c r="O138" s="63"/>
      <c r="P138" s="63"/>
    </row>
    <row r="139" ht="14.25" customHeight="1">
      <c r="A139" s="140"/>
      <c r="H139" s="4"/>
      <c r="O139" s="63"/>
      <c r="P139" s="63"/>
    </row>
    <row r="140" ht="14.25" customHeight="1">
      <c r="A140" s="140"/>
      <c r="H140" s="4"/>
      <c r="O140" s="63"/>
      <c r="P140" s="63"/>
    </row>
    <row r="141" ht="14.25" customHeight="1">
      <c r="A141" s="140"/>
      <c r="H141" s="4"/>
      <c r="O141" s="63"/>
      <c r="P141" s="63"/>
    </row>
    <row r="142" ht="14.25" customHeight="1">
      <c r="A142" s="140"/>
      <c r="H142" s="4"/>
      <c r="O142" s="63"/>
      <c r="P142" s="63"/>
    </row>
    <row r="143" ht="14.25" customHeight="1">
      <c r="A143" s="140"/>
      <c r="H143" s="4"/>
      <c r="O143" s="63"/>
      <c r="P143" s="63"/>
    </row>
    <row r="144" ht="14.25" customHeight="1">
      <c r="A144" s="140"/>
      <c r="H144" s="4"/>
      <c r="O144" s="63"/>
      <c r="P144" s="63"/>
    </row>
    <row r="145" ht="14.25" customHeight="1">
      <c r="A145" s="140"/>
      <c r="H145" s="4"/>
      <c r="O145" s="63"/>
      <c r="P145" s="63"/>
    </row>
    <row r="146" ht="14.25" customHeight="1">
      <c r="A146" s="140"/>
      <c r="H146" s="4"/>
      <c r="O146" s="63"/>
      <c r="P146" s="63"/>
    </row>
    <row r="147" ht="14.25" customHeight="1">
      <c r="A147" s="140"/>
      <c r="H147" s="4"/>
      <c r="O147" s="63"/>
      <c r="P147" s="63"/>
    </row>
    <row r="148" ht="14.25" customHeight="1">
      <c r="A148" s="140"/>
      <c r="H148" s="4"/>
      <c r="O148" s="63"/>
      <c r="P148" s="63"/>
    </row>
    <row r="149" ht="14.25" customHeight="1">
      <c r="A149" s="140"/>
      <c r="H149" s="4"/>
      <c r="O149" s="63"/>
      <c r="P149" s="63"/>
    </row>
    <row r="150" ht="14.25" customHeight="1">
      <c r="A150" s="140"/>
      <c r="H150" s="4"/>
      <c r="O150" s="63"/>
      <c r="P150" s="63"/>
    </row>
    <row r="151" ht="14.25" customHeight="1">
      <c r="A151" s="140"/>
      <c r="H151" s="4"/>
      <c r="O151" s="63"/>
      <c r="P151" s="63"/>
    </row>
    <row r="152" ht="14.25" customHeight="1">
      <c r="A152" s="140"/>
      <c r="H152" s="4"/>
      <c r="O152" s="63"/>
      <c r="P152" s="63"/>
    </row>
    <row r="153" ht="14.25" customHeight="1">
      <c r="A153" s="140"/>
      <c r="H153" s="4"/>
      <c r="O153" s="63"/>
      <c r="P153" s="63"/>
    </row>
    <row r="154" ht="14.25" customHeight="1">
      <c r="A154" s="140"/>
      <c r="H154" s="4"/>
      <c r="O154" s="63"/>
      <c r="P154" s="63"/>
    </row>
    <row r="155" ht="14.25" customHeight="1">
      <c r="A155" s="140"/>
      <c r="H155" s="4"/>
      <c r="O155" s="63"/>
      <c r="P155" s="63"/>
    </row>
    <row r="156" ht="14.25" customHeight="1">
      <c r="A156" s="140"/>
      <c r="H156" s="4"/>
      <c r="O156" s="63"/>
      <c r="P156" s="63"/>
    </row>
    <row r="157" ht="14.25" customHeight="1">
      <c r="A157" s="140"/>
      <c r="H157" s="4"/>
      <c r="O157" s="63"/>
      <c r="P157" s="63"/>
    </row>
    <row r="158" ht="14.25" customHeight="1">
      <c r="A158" s="140"/>
      <c r="H158" s="4"/>
      <c r="O158" s="63"/>
      <c r="P158" s="63"/>
    </row>
    <row r="159" ht="14.25" customHeight="1">
      <c r="A159" s="140"/>
      <c r="H159" s="4"/>
      <c r="O159" s="63"/>
      <c r="P159" s="63"/>
    </row>
    <row r="160" ht="14.25" customHeight="1">
      <c r="A160" s="140"/>
      <c r="H160" s="4"/>
      <c r="O160" s="63"/>
      <c r="P160" s="63"/>
    </row>
    <row r="161" ht="14.25" customHeight="1">
      <c r="A161" s="140"/>
      <c r="H161" s="4"/>
      <c r="O161" s="63"/>
      <c r="P161" s="63"/>
    </row>
    <row r="162" ht="14.25" customHeight="1">
      <c r="A162" s="140"/>
      <c r="H162" s="4"/>
      <c r="O162" s="63"/>
      <c r="P162" s="63"/>
    </row>
    <row r="163" ht="14.25" customHeight="1">
      <c r="A163" s="140"/>
      <c r="H163" s="4"/>
      <c r="O163" s="63"/>
      <c r="P163" s="63"/>
    </row>
    <row r="164" ht="14.25" customHeight="1">
      <c r="A164" s="140"/>
      <c r="H164" s="4"/>
      <c r="O164" s="63"/>
      <c r="P164" s="63"/>
    </row>
    <row r="165" ht="14.25" customHeight="1">
      <c r="A165" s="140"/>
      <c r="H165" s="4"/>
      <c r="O165" s="63"/>
      <c r="P165" s="63"/>
    </row>
    <row r="166" ht="14.25" customHeight="1">
      <c r="A166" s="140"/>
      <c r="H166" s="4"/>
      <c r="O166" s="63"/>
      <c r="P166" s="63"/>
    </row>
    <row r="167" ht="14.25" customHeight="1">
      <c r="A167" s="140"/>
      <c r="H167" s="4"/>
      <c r="O167" s="63"/>
      <c r="P167" s="63"/>
    </row>
    <row r="168" ht="14.25" customHeight="1">
      <c r="A168" s="140"/>
      <c r="H168" s="4"/>
      <c r="O168" s="63"/>
      <c r="P168" s="63"/>
    </row>
    <row r="169" ht="14.25" customHeight="1">
      <c r="A169" s="140"/>
      <c r="H169" s="4"/>
      <c r="O169" s="63"/>
      <c r="P169" s="63"/>
    </row>
    <row r="170" ht="14.25" customHeight="1">
      <c r="A170" s="140"/>
      <c r="H170" s="4"/>
      <c r="O170" s="63"/>
      <c r="P170" s="63"/>
    </row>
    <row r="171" ht="14.25" customHeight="1">
      <c r="A171" s="140"/>
      <c r="H171" s="4"/>
      <c r="O171" s="63"/>
      <c r="P171" s="63"/>
    </row>
    <row r="172" ht="14.25" customHeight="1">
      <c r="A172" s="140"/>
      <c r="H172" s="4"/>
      <c r="O172" s="63"/>
      <c r="P172" s="63"/>
    </row>
    <row r="173" ht="14.25" customHeight="1">
      <c r="A173" s="140"/>
      <c r="H173" s="4"/>
      <c r="O173" s="63"/>
      <c r="P173" s="63"/>
    </row>
    <row r="174" ht="14.25" customHeight="1">
      <c r="H174" s="4"/>
      <c r="O174" s="63"/>
      <c r="P174" s="63"/>
    </row>
    <row r="175" ht="14.25" customHeight="1">
      <c r="H175" s="4"/>
      <c r="O175" s="63"/>
      <c r="P175" s="63"/>
    </row>
    <row r="176" ht="14.25" customHeight="1">
      <c r="H176" s="4"/>
      <c r="O176" s="63"/>
      <c r="P176" s="63"/>
    </row>
    <row r="177" ht="14.25" customHeight="1">
      <c r="H177" s="4"/>
      <c r="O177" s="63"/>
      <c r="P177" s="63"/>
    </row>
    <row r="178" ht="14.25" customHeight="1">
      <c r="H178" s="4"/>
      <c r="O178" s="63"/>
      <c r="P178" s="63"/>
    </row>
    <row r="179" ht="14.25" customHeight="1">
      <c r="H179" s="4"/>
      <c r="O179" s="63"/>
      <c r="P179" s="63"/>
    </row>
    <row r="180" ht="14.25" customHeight="1">
      <c r="H180" s="4"/>
      <c r="O180" s="63"/>
      <c r="P180" s="63"/>
    </row>
    <row r="181" ht="14.25" customHeight="1">
      <c r="H181" s="4"/>
      <c r="O181" s="63"/>
      <c r="P181" s="63"/>
    </row>
    <row r="182" ht="14.25" customHeight="1">
      <c r="H182" s="4"/>
      <c r="O182" s="63"/>
      <c r="P182" s="63"/>
    </row>
    <row r="183" ht="14.25" customHeight="1">
      <c r="H183" s="4"/>
      <c r="O183" s="63"/>
      <c r="P183" s="63"/>
    </row>
    <row r="184" ht="14.25" customHeight="1">
      <c r="H184" s="4"/>
      <c r="O184" s="63"/>
      <c r="P184" s="63"/>
    </row>
    <row r="185" ht="14.25" customHeight="1">
      <c r="H185" s="4"/>
      <c r="O185" s="63"/>
      <c r="P185" s="63"/>
    </row>
    <row r="186" ht="14.25" customHeight="1">
      <c r="H186" s="4"/>
      <c r="O186" s="63"/>
      <c r="P186" s="63"/>
    </row>
    <row r="187" ht="14.25" customHeight="1">
      <c r="H187" s="4"/>
      <c r="O187" s="63"/>
      <c r="P187" s="63"/>
    </row>
    <row r="188" ht="14.25" customHeight="1">
      <c r="H188" s="4"/>
      <c r="O188" s="63"/>
      <c r="P188" s="63"/>
    </row>
    <row r="189" ht="14.25" customHeight="1">
      <c r="H189" s="4"/>
      <c r="O189" s="63"/>
      <c r="P189" s="63"/>
    </row>
    <row r="190" ht="14.25" customHeight="1">
      <c r="H190" s="4"/>
      <c r="O190" s="63"/>
      <c r="P190" s="63"/>
    </row>
    <row r="191" ht="14.25" customHeight="1">
      <c r="H191" s="4"/>
      <c r="O191" s="63"/>
      <c r="P191" s="63"/>
    </row>
    <row r="192" ht="14.25" customHeight="1">
      <c r="H192" s="4"/>
      <c r="O192" s="63"/>
      <c r="P192" s="63"/>
    </row>
    <row r="193" ht="14.25" customHeight="1">
      <c r="H193" s="4"/>
      <c r="O193" s="63"/>
      <c r="P193" s="63"/>
    </row>
    <row r="194" ht="14.25" customHeight="1">
      <c r="H194" s="4"/>
      <c r="O194" s="63"/>
      <c r="P194" s="63"/>
    </row>
    <row r="195" ht="14.25" customHeight="1">
      <c r="H195" s="4"/>
      <c r="O195" s="63"/>
      <c r="P195" s="63"/>
    </row>
    <row r="196" ht="14.25" customHeight="1">
      <c r="H196" s="4"/>
      <c r="O196" s="63"/>
      <c r="P196" s="63"/>
    </row>
    <row r="197" ht="14.25" customHeight="1">
      <c r="H197" s="4"/>
      <c r="O197" s="63"/>
      <c r="P197" s="63"/>
    </row>
    <row r="198" ht="14.25" customHeight="1">
      <c r="H198" s="4"/>
      <c r="O198" s="63"/>
      <c r="P198" s="63"/>
    </row>
    <row r="199" ht="14.25" customHeight="1">
      <c r="H199" s="4"/>
      <c r="O199" s="63"/>
      <c r="P199" s="63"/>
    </row>
    <row r="200" ht="14.25" customHeight="1">
      <c r="H200" s="4"/>
      <c r="O200" s="63"/>
      <c r="P200" s="63"/>
    </row>
    <row r="201" ht="14.25" customHeight="1">
      <c r="H201" s="4"/>
      <c r="O201" s="63"/>
      <c r="P201" s="63"/>
    </row>
    <row r="202" ht="14.25" customHeight="1">
      <c r="H202" s="4"/>
      <c r="O202" s="63"/>
      <c r="P202" s="63"/>
    </row>
    <row r="203" ht="14.25" customHeight="1">
      <c r="H203" s="4"/>
      <c r="O203" s="63"/>
      <c r="P203" s="63"/>
    </row>
    <row r="204" ht="14.25" customHeight="1">
      <c r="H204" s="4"/>
      <c r="O204" s="63"/>
      <c r="P204" s="63"/>
    </row>
    <row r="205" ht="14.25" customHeight="1">
      <c r="H205" s="4"/>
      <c r="O205" s="63"/>
      <c r="P205" s="63"/>
    </row>
    <row r="206" ht="14.25" customHeight="1">
      <c r="H206" s="4"/>
      <c r="O206" s="63"/>
      <c r="P206" s="63"/>
    </row>
    <row r="207" ht="14.25" customHeight="1">
      <c r="H207" s="4"/>
      <c r="O207" s="63"/>
      <c r="P207" s="63"/>
    </row>
    <row r="208" ht="14.25" customHeight="1">
      <c r="H208" s="4"/>
      <c r="O208" s="63"/>
      <c r="P208" s="63"/>
    </row>
    <row r="209" ht="14.25" customHeight="1">
      <c r="H209" s="4"/>
      <c r="O209" s="63"/>
      <c r="P209" s="63"/>
    </row>
    <row r="210" ht="14.25" customHeight="1">
      <c r="H210" s="4"/>
      <c r="O210" s="63"/>
      <c r="P210" s="63"/>
    </row>
    <row r="211" ht="14.25" customHeight="1">
      <c r="H211" s="4"/>
      <c r="O211" s="63"/>
      <c r="P211" s="63"/>
    </row>
    <row r="212" ht="14.25" customHeight="1">
      <c r="H212" s="4"/>
      <c r="O212" s="63"/>
      <c r="P212" s="63"/>
    </row>
    <row r="213" ht="14.25" customHeight="1">
      <c r="H213" s="4"/>
      <c r="O213" s="63"/>
      <c r="P213" s="63"/>
    </row>
    <row r="214" ht="14.25" customHeight="1">
      <c r="H214" s="4"/>
      <c r="O214" s="63"/>
      <c r="P214" s="63"/>
    </row>
    <row r="215" ht="14.25" customHeight="1">
      <c r="H215" s="4"/>
      <c r="O215" s="63"/>
      <c r="P215" s="63"/>
    </row>
    <row r="216" ht="14.25" customHeight="1">
      <c r="H216" s="4"/>
      <c r="O216" s="63"/>
      <c r="P216" s="63"/>
    </row>
    <row r="217" ht="14.25" customHeight="1">
      <c r="H217" s="4"/>
      <c r="O217" s="63"/>
      <c r="P217" s="63"/>
    </row>
    <row r="218" ht="14.25" customHeight="1">
      <c r="H218" s="4"/>
      <c r="O218" s="63"/>
      <c r="P218" s="63"/>
    </row>
    <row r="219" ht="14.25" customHeight="1">
      <c r="H219" s="4"/>
      <c r="O219" s="63"/>
      <c r="P219" s="63"/>
    </row>
    <row r="220" ht="14.25" customHeight="1">
      <c r="H220" s="4"/>
      <c r="O220" s="63"/>
      <c r="P220" s="63"/>
    </row>
    <row r="221" ht="14.25" customHeight="1">
      <c r="H221" s="4"/>
      <c r="O221" s="63"/>
      <c r="P221" s="63"/>
    </row>
    <row r="222" ht="14.25" customHeight="1">
      <c r="H222" s="4"/>
      <c r="O222" s="63"/>
      <c r="P222" s="63"/>
    </row>
    <row r="223" ht="14.25" customHeight="1">
      <c r="H223" s="4"/>
      <c r="O223" s="63"/>
      <c r="P223" s="63"/>
    </row>
    <row r="224" ht="14.25" customHeight="1">
      <c r="H224" s="4"/>
      <c r="O224" s="63"/>
      <c r="P224" s="63"/>
    </row>
    <row r="225" ht="14.25" customHeight="1">
      <c r="H225" s="4"/>
      <c r="O225" s="63"/>
      <c r="P225" s="63"/>
    </row>
    <row r="226" ht="14.25" customHeight="1">
      <c r="H226" s="4"/>
      <c r="O226" s="63"/>
      <c r="P226" s="63"/>
    </row>
    <row r="227" ht="14.25" customHeight="1">
      <c r="H227" s="4"/>
      <c r="O227" s="63"/>
      <c r="P227" s="63"/>
    </row>
    <row r="228" ht="14.25" customHeight="1">
      <c r="H228" s="4"/>
      <c r="O228" s="63"/>
      <c r="P228" s="63"/>
    </row>
    <row r="229" ht="14.25" customHeight="1">
      <c r="H229" s="4"/>
      <c r="O229" s="63"/>
      <c r="P229" s="63"/>
    </row>
    <row r="230" ht="14.25" customHeight="1">
      <c r="H230" s="4"/>
      <c r="O230" s="63"/>
      <c r="P230" s="63"/>
    </row>
    <row r="231" ht="14.25" customHeight="1">
      <c r="H231" s="4"/>
      <c r="O231" s="63"/>
      <c r="P231" s="63"/>
    </row>
    <row r="232" ht="14.25" customHeight="1">
      <c r="H232" s="4"/>
      <c r="O232" s="63"/>
      <c r="P232" s="63"/>
    </row>
    <row r="233" ht="14.25" customHeight="1">
      <c r="H233" s="4"/>
      <c r="O233" s="63"/>
      <c r="P233" s="63"/>
    </row>
    <row r="234" ht="14.25" customHeight="1">
      <c r="H234" s="4"/>
      <c r="O234" s="63"/>
      <c r="P234" s="63"/>
    </row>
    <row r="235" ht="14.25" customHeight="1">
      <c r="H235" s="4"/>
      <c r="O235" s="63"/>
      <c r="P235" s="63"/>
    </row>
    <row r="236" ht="14.25" customHeight="1">
      <c r="H236" s="4"/>
      <c r="O236" s="63"/>
      <c r="P236" s="63"/>
    </row>
    <row r="237" ht="14.25" customHeight="1">
      <c r="H237" s="4"/>
      <c r="O237" s="63"/>
      <c r="P237" s="63"/>
    </row>
    <row r="238" ht="14.25" customHeight="1">
      <c r="H238" s="4"/>
      <c r="O238" s="63"/>
      <c r="P238" s="63"/>
    </row>
    <row r="239" ht="14.25" customHeight="1">
      <c r="H239" s="4"/>
      <c r="O239" s="63"/>
      <c r="P239" s="63"/>
    </row>
    <row r="240" ht="14.25" customHeight="1">
      <c r="H240" s="4"/>
      <c r="O240" s="63"/>
      <c r="P240" s="63"/>
    </row>
    <row r="241" ht="14.25" customHeight="1">
      <c r="H241" s="4"/>
      <c r="O241" s="63"/>
      <c r="P241" s="63"/>
    </row>
    <row r="242" ht="14.25" customHeight="1">
      <c r="H242" s="4"/>
      <c r="O242" s="63"/>
      <c r="P242" s="63"/>
    </row>
    <row r="243" ht="14.25" customHeight="1">
      <c r="H243" s="4"/>
      <c r="O243" s="63"/>
      <c r="P243" s="63"/>
    </row>
    <row r="244" ht="14.25" customHeight="1">
      <c r="H244" s="4"/>
      <c r="O244" s="63"/>
      <c r="P244" s="63"/>
    </row>
    <row r="245" ht="14.25" customHeight="1">
      <c r="H245" s="4"/>
      <c r="O245" s="63"/>
      <c r="P245" s="63"/>
    </row>
    <row r="246" ht="14.25" customHeight="1">
      <c r="H246" s="4"/>
      <c r="O246" s="63"/>
      <c r="P246" s="63"/>
    </row>
    <row r="247" ht="14.25" customHeight="1">
      <c r="H247" s="4"/>
      <c r="O247" s="63"/>
      <c r="P247" s="63"/>
    </row>
    <row r="248" ht="14.25" customHeight="1">
      <c r="H248" s="4"/>
      <c r="O248" s="63"/>
      <c r="P248" s="63"/>
    </row>
    <row r="249" ht="14.25" customHeight="1">
      <c r="H249" s="4"/>
      <c r="O249" s="63"/>
      <c r="P249" s="63"/>
    </row>
    <row r="250" ht="14.25" customHeight="1">
      <c r="H250" s="4"/>
      <c r="O250" s="63"/>
      <c r="P250" s="63"/>
    </row>
    <row r="251" ht="14.25" customHeight="1">
      <c r="H251" s="4"/>
      <c r="O251" s="63"/>
      <c r="P251" s="63"/>
    </row>
    <row r="252" ht="14.25" customHeight="1">
      <c r="H252" s="4"/>
      <c r="O252" s="63"/>
      <c r="P252" s="63"/>
    </row>
    <row r="253" ht="14.25" customHeight="1">
      <c r="H253" s="4"/>
      <c r="O253" s="63"/>
      <c r="P253" s="63"/>
    </row>
    <row r="254" ht="14.25" customHeight="1">
      <c r="H254" s="4"/>
      <c r="O254" s="63"/>
      <c r="P254" s="63"/>
    </row>
    <row r="255" ht="14.25" customHeight="1">
      <c r="H255" s="4"/>
      <c r="O255" s="63"/>
      <c r="P255" s="63"/>
    </row>
    <row r="256" ht="14.25" customHeight="1">
      <c r="H256" s="4"/>
      <c r="O256" s="63"/>
      <c r="P256" s="63"/>
    </row>
    <row r="257" ht="14.25" customHeight="1">
      <c r="H257" s="4"/>
      <c r="O257" s="63"/>
      <c r="P257" s="63"/>
    </row>
    <row r="258" ht="14.25" customHeight="1">
      <c r="H258" s="4"/>
      <c r="O258" s="63"/>
      <c r="P258" s="63"/>
    </row>
    <row r="259" ht="14.25" customHeight="1">
      <c r="H259" s="4"/>
      <c r="O259" s="63"/>
      <c r="P259" s="63"/>
    </row>
    <row r="260" ht="14.25" customHeight="1">
      <c r="H260" s="4"/>
      <c r="O260" s="63"/>
      <c r="P260" s="63"/>
    </row>
    <row r="261" ht="14.25" customHeight="1">
      <c r="H261" s="4"/>
      <c r="O261" s="63"/>
      <c r="P261" s="63"/>
    </row>
    <row r="262" ht="14.25" customHeight="1">
      <c r="H262" s="4"/>
      <c r="O262" s="63"/>
      <c r="P262" s="63"/>
    </row>
    <row r="263" ht="14.25" customHeight="1">
      <c r="H263" s="4"/>
      <c r="O263" s="63"/>
      <c r="P263" s="63"/>
    </row>
    <row r="264" ht="14.25" customHeight="1">
      <c r="H264" s="4"/>
      <c r="O264" s="63"/>
      <c r="P264" s="63"/>
    </row>
    <row r="265" ht="14.25" customHeight="1">
      <c r="H265" s="4"/>
      <c r="O265" s="63"/>
      <c r="P265" s="63"/>
    </row>
    <row r="266" ht="14.25" customHeight="1">
      <c r="H266" s="4"/>
      <c r="O266" s="63"/>
      <c r="P266" s="63"/>
    </row>
    <row r="267" ht="14.25" customHeight="1">
      <c r="H267" s="4"/>
      <c r="O267" s="63"/>
      <c r="P267" s="63"/>
    </row>
    <row r="268" ht="14.25" customHeight="1">
      <c r="H268" s="4"/>
      <c r="O268" s="63"/>
      <c r="P268" s="63"/>
    </row>
    <row r="269" ht="14.25" customHeight="1">
      <c r="H269" s="4"/>
      <c r="O269" s="63"/>
      <c r="P269" s="63"/>
    </row>
    <row r="270" ht="14.25" customHeight="1">
      <c r="H270" s="4"/>
      <c r="O270" s="63"/>
      <c r="P270" s="63"/>
    </row>
    <row r="271" ht="14.25" customHeight="1">
      <c r="H271" s="4"/>
      <c r="O271" s="63"/>
      <c r="P271" s="63"/>
    </row>
    <row r="272" ht="14.25" customHeight="1">
      <c r="H272" s="4"/>
      <c r="O272" s="63"/>
      <c r="P272" s="63"/>
    </row>
    <row r="273" ht="14.25" customHeight="1">
      <c r="H273" s="4"/>
      <c r="O273" s="63"/>
      <c r="P273" s="63"/>
    </row>
    <row r="274" ht="14.25" customHeight="1">
      <c r="H274" s="4"/>
      <c r="O274" s="63"/>
      <c r="P274" s="63"/>
    </row>
    <row r="275" ht="14.25" customHeight="1">
      <c r="H275" s="4"/>
      <c r="O275" s="63"/>
      <c r="P275" s="63"/>
    </row>
    <row r="276" ht="14.25" customHeight="1">
      <c r="H276" s="4"/>
      <c r="O276" s="63"/>
      <c r="P276" s="63"/>
    </row>
    <row r="277" ht="14.25" customHeight="1">
      <c r="H277" s="4"/>
      <c r="O277" s="63"/>
      <c r="P277" s="63"/>
    </row>
    <row r="278" ht="14.25" customHeight="1">
      <c r="H278" s="4"/>
      <c r="O278" s="63"/>
      <c r="P278" s="63"/>
    </row>
    <row r="279" ht="14.25" customHeight="1">
      <c r="H279" s="4"/>
      <c r="O279" s="63"/>
      <c r="P279" s="63"/>
    </row>
    <row r="280" ht="14.25" customHeight="1">
      <c r="H280" s="4"/>
      <c r="O280" s="63"/>
      <c r="P280" s="63"/>
    </row>
    <row r="281" ht="14.25" customHeight="1">
      <c r="H281" s="4"/>
      <c r="O281" s="63"/>
      <c r="P281" s="63"/>
    </row>
    <row r="282" ht="14.25" customHeight="1">
      <c r="H282" s="4"/>
      <c r="O282" s="63"/>
      <c r="P282" s="63"/>
    </row>
    <row r="283" ht="14.25" customHeight="1">
      <c r="H283" s="4"/>
      <c r="O283" s="63"/>
      <c r="P283" s="63"/>
    </row>
    <row r="284" ht="14.25" customHeight="1">
      <c r="H284" s="4"/>
      <c r="O284" s="63"/>
      <c r="P284" s="63"/>
    </row>
    <row r="285" ht="14.25" customHeight="1">
      <c r="H285" s="4"/>
      <c r="O285" s="63"/>
      <c r="P285" s="63"/>
    </row>
    <row r="286" ht="14.25" customHeight="1">
      <c r="H286" s="4"/>
      <c r="O286" s="63"/>
      <c r="P286" s="63"/>
    </row>
    <row r="287" ht="14.25" customHeight="1">
      <c r="H287" s="4"/>
      <c r="O287" s="63"/>
      <c r="P287" s="63"/>
    </row>
    <row r="288" ht="14.25" customHeight="1">
      <c r="H288" s="4"/>
      <c r="O288" s="63"/>
      <c r="P288" s="63"/>
    </row>
    <row r="289" ht="14.25" customHeight="1">
      <c r="H289" s="4"/>
      <c r="O289" s="63"/>
      <c r="P289" s="63"/>
    </row>
    <row r="290" ht="14.25" customHeight="1">
      <c r="H290" s="4"/>
      <c r="O290" s="63"/>
      <c r="P290" s="63"/>
    </row>
    <row r="291" ht="14.25" customHeight="1">
      <c r="H291" s="4"/>
      <c r="O291" s="63"/>
      <c r="P291" s="63"/>
    </row>
    <row r="292" ht="14.25" customHeight="1">
      <c r="H292" s="4"/>
      <c r="O292" s="63"/>
      <c r="P292" s="63"/>
    </row>
    <row r="293" ht="14.25" customHeight="1">
      <c r="H293" s="4"/>
      <c r="O293" s="63"/>
      <c r="P293" s="63"/>
    </row>
    <row r="294" ht="14.25" customHeight="1">
      <c r="H294" s="4"/>
      <c r="O294" s="63"/>
      <c r="P294" s="63"/>
    </row>
    <row r="295" ht="14.25" customHeight="1">
      <c r="H295" s="4"/>
      <c r="O295" s="63"/>
      <c r="P295" s="63"/>
    </row>
    <row r="296" ht="14.25" customHeight="1">
      <c r="H296" s="4"/>
      <c r="O296" s="63"/>
      <c r="P296" s="63"/>
    </row>
    <row r="297" ht="14.25" customHeight="1">
      <c r="H297" s="4"/>
      <c r="O297" s="63"/>
      <c r="P297" s="63"/>
    </row>
    <row r="298" ht="14.25" customHeight="1">
      <c r="H298" s="4"/>
      <c r="O298" s="63"/>
      <c r="P298" s="63"/>
    </row>
    <row r="299" ht="14.25" customHeight="1">
      <c r="H299" s="4"/>
      <c r="O299" s="63"/>
      <c r="P299" s="63"/>
    </row>
    <row r="300" ht="14.25" customHeight="1">
      <c r="H300" s="4"/>
      <c r="O300" s="63"/>
      <c r="P300" s="63"/>
    </row>
    <row r="301" ht="14.25" customHeight="1">
      <c r="H301" s="4"/>
      <c r="O301" s="63"/>
      <c r="P301" s="63"/>
    </row>
    <row r="302" ht="14.25" customHeight="1">
      <c r="H302" s="4"/>
      <c r="O302" s="63"/>
      <c r="P302" s="63"/>
    </row>
    <row r="303" ht="14.25" customHeight="1">
      <c r="H303" s="4"/>
      <c r="O303" s="63"/>
      <c r="P303" s="63"/>
    </row>
    <row r="304" ht="14.25" customHeight="1">
      <c r="H304" s="4"/>
      <c r="O304" s="63"/>
      <c r="P304" s="63"/>
    </row>
    <row r="305" ht="14.25" customHeight="1">
      <c r="H305" s="4"/>
      <c r="O305" s="63"/>
      <c r="P305" s="63"/>
    </row>
    <row r="306" ht="14.25" customHeight="1">
      <c r="H306" s="4"/>
      <c r="O306" s="63"/>
      <c r="P306" s="63"/>
    </row>
    <row r="307" ht="14.25" customHeight="1">
      <c r="H307" s="4"/>
      <c r="O307" s="63"/>
      <c r="P307" s="63"/>
    </row>
    <row r="308" ht="14.25" customHeight="1">
      <c r="H308" s="4"/>
      <c r="O308" s="63"/>
      <c r="P308" s="63"/>
    </row>
    <row r="309" ht="14.25" customHeight="1">
      <c r="H309" s="4"/>
      <c r="O309" s="63"/>
      <c r="P309" s="63"/>
    </row>
    <row r="310" ht="14.25" customHeight="1">
      <c r="H310" s="4"/>
      <c r="O310" s="63"/>
      <c r="P310" s="63"/>
    </row>
    <row r="311" ht="14.25" customHeight="1">
      <c r="H311" s="4"/>
      <c r="O311" s="63"/>
      <c r="P311" s="63"/>
    </row>
    <row r="312" ht="14.25" customHeight="1">
      <c r="H312" s="4"/>
      <c r="O312" s="63"/>
      <c r="P312" s="63"/>
    </row>
    <row r="313" ht="14.25" customHeight="1">
      <c r="H313" s="4"/>
      <c r="O313" s="63"/>
      <c r="P313" s="63"/>
    </row>
    <row r="314" ht="14.25" customHeight="1">
      <c r="H314" s="4"/>
      <c r="O314" s="63"/>
      <c r="P314" s="63"/>
    </row>
    <row r="315" ht="14.25" customHeight="1">
      <c r="H315" s="4"/>
      <c r="O315" s="63"/>
      <c r="P315" s="63"/>
    </row>
    <row r="316" ht="14.25" customHeight="1">
      <c r="H316" s="4"/>
      <c r="O316" s="63"/>
      <c r="P316" s="63"/>
    </row>
    <row r="317" ht="14.25" customHeight="1">
      <c r="H317" s="4"/>
      <c r="O317" s="63"/>
      <c r="P317" s="63"/>
    </row>
    <row r="318" ht="14.25" customHeight="1">
      <c r="H318" s="4"/>
      <c r="O318" s="63"/>
      <c r="P318" s="63"/>
    </row>
    <row r="319" ht="14.25" customHeight="1">
      <c r="H319" s="4"/>
      <c r="O319" s="63"/>
      <c r="P319" s="63"/>
    </row>
    <row r="320" ht="14.25" customHeight="1">
      <c r="H320" s="4"/>
      <c r="O320" s="63"/>
      <c r="P320" s="63"/>
    </row>
    <row r="321" ht="14.25" customHeight="1">
      <c r="H321" s="4"/>
      <c r="O321" s="63"/>
      <c r="P321" s="63"/>
    </row>
    <row r="322" ht="14.25" customHeight="1">
      <c r="H322" s="4"/>
      <c r="O322" s="63"/>
      <c r="P322" s="63"/>
    </row>
    <row r="323" ht="14.25" customHeight="1">
      <c r="H323" s="4"/>
      <c r="O323" s="63"/>
      <c r="P323" s="63"/>
    </row>
    <row r="324" ht="14.25" customHeight="1">
      <c r="H324" s="4"/>
      <c r="O324" s="63"/>
      <c r="P324" s="63"/>
    </row>
    <row r="325" ht="14.25" customHeight="1">
      <c r="H325" s="4"/>
      <c r="O325" s="63"/>
      <c r="P325" s="63"/>
    </row>
    <row r="326" ht="14.25" customHeight="1">
      <c r="H326" s="4"/>
      <c r="O326" s="63"/>
      <c r="P326" s="63"/>
    </row>
    <row r="327" ht="14.25" customHeight="1">
      <c r="H327" s="4"/>
      <c r="O327" s="63"/>
      <c r="P327" s="63"/>
    </row>
    <row r="328" ht="14.25" customHeight="1">
      <c r="H328" s="4"/>
      <c r="O328" s="63"/>
      <c r="P328" s="63"/>
    </row>
    <row r="329" ht="14.25" customHeight="1">
      <c r="H329" s="4"/>
      <c r="O329" s="63"/>
      <c r="P329" s="63"/>
    </row>
    <row r="330" ht="14.25" customHeight="1">
      <c r="H330" s="4"/>
      <c r="O330" s="63"/>
      <c r="P330" s="63"/>
    </row>
    <row r="331" ht="14.25" customHeight="1">
      <c r="H331" s="4"/>
      <c r="O331" s="63"/>
      <c r="P331" s="63"/>
    </row>
    <row r="332" ht="14.25" customHeight="1">
      <c r="H332" s="4"/>
      <c r="O332" s="63"/>
      <c r="P332" s="63"/>
    </row>
    <row r="333" ht="14.25" customHeight="1">
      <c r="H333" s="4"/>
      <c r="O333" s="63"/>
      <c r="P333" s="63"/>
    </row>
    <row r="334" ht="14.25" customHeight="1">
      <c r="H334" s="4"/>
      <c r="O334" s="63"/>
      <c r="P334" s="63"/>
    </row>
    <row r="335" ht="14.25" customHeight="1">
      <c r="H335" s="4"/>
      <c r="O335" s="63"/>
      <c r="P335" s="63"/>
    </row>
    <row r="336" ht="14.25" customHeight="1">
      <c r="H336" s="4"/>
      <c r="O336" s="63"/>
      <c r="P336" s="63"/>
    </row>
    <row r="337" ht="14.25" customHeight="1">
      <c r="H337" s="4"/>
      <c r="O337" s="63"/>
      <c r="P337" s="63"/>
    </row>
    <row r="338" ht="14.25" customHeight="1">
      <c r="H338" s="4"/>
      <c r="O338" s="63"/>
      <c r="P338" s="63"/>
    </row>
    <row r="339" ht="14.25" customHeight="1">
      <c r="H339" s="4"/>
      <c r="O339" s="63"/>
      <c r="P339" s="63"/>
    </row>
    <row r="340" ht="14.25" customHeight="1">
      <c r="H340" s="4"/>
      <c r="O340" s="63"/>
      <c r="P340" s="63"/>
    </row>
    <row r="341" ht="14.25" customHeight="1">
      <c r="H341" s="4"/>
      <c r="O341" s="63"/>
      <c r="P341" s="63"/>
    </row>
    <row r="342" ht="14.25" customHeight="1">
      <c r="H342" s="4"/>
      <c r="O342" s="63"/>
      <c r="P342" s="63"/>
    </row>
    <row r="343" ht="14.25" customHeight="1">
      <c r="H343" s="4"/>
      <c r="O343" s="63"/>
      <c r="P343" s="63"/>
    </row>
    <row r="344" ht="14.25" customHeight="1">
      <c r="H344" s="4"/>
      <c r="O344" s="63"/>
      <c r="P344" s="63"/>
    </row>
    <row r="345" ht="14.25" customHeight="1">
      <c r="H345" s="4"/>
      <c r="O345" s="63"/>
      <c r="P345" s="63"/>
    </row>
    <row r="346" ht="14.25" customHeight="1">
      <c r="H346" s="4"/>
      <c r="O346" s="63"/>
      <c r="P346" s="63"/>
    </row>
    <row r="347" ht="14.25" customHeight="1">
      <c r="H347" s="4"/>
      <c r="O347" s="63"/>
      <c r="P347" s="63"/>
    </row>
    <row r="348" ht="14.25" customHeight="1">
      <c r="H348" s="4"/>
      <c r="O348" s="63"/>
      <c r="P348" s="63"/>
    </row>
    <row r="349" ht="14.25" customHeight="1">
      <c r="H349" s="4"/>
      <c r="O349" s="63"/>
      <c r="P349" s="63"/>
    </row>
    <row r="350" ht="14.25" customHeight="1">
      <c r="H350" s="4"/>
      <c r="O350" s="63"/>
      <c r="P350" s="63"/>
    </row>
    <row r="351" ht="14.25" customHeight="1">
      <c r="H351" s="4"/>
      <c r="O351" s="63"/>
      <c r="P351" s="63"/>
    </row>
    <row r="352" ht="14.25" customHeight="1">
      <c r="H352" s="4"/>
      <c r="O352" s="63"/>
      <c r="P352" s="63"/>
    </row>
    <row r="353" ht="14.25" customHeight="1">
      <c r="H353" s="4"/>
      <c r="O353" s="63"/>
      <c r="P353" s="63"/>
    </row>
    <row r="354" ht="14.25" customHeight="1">
      <c r="H354" s="4"/>
      <c r="O354" s="63"/>
      <c r="P354" s="63"/>
    </row>
    <row r="355" ht="14.25" customHeight="1">
      <c r="H355" s="4"/>
      <c r="O355" s="63"/>
      <c r="P355" s="63"/>
    </row>
    <row r="356" ht="14.25" customHeight="1">
      <c r="H356" s="4"/>
      <c r="O356" s="63"/>
      <c r="P356" s="63"/>
    </row>
    <row r="357" ht="14.25" customHeight="1">
      <c r="H357" s="4"/>
      <c r="O357" s="63"/>
      <c r="P357" s="63"/>
    </row>
    <row r="358" ht="14.25" customHeight="1">
      <c r="H358" s="4"/>
      <c r="O358" s="63"/>
      <c r="P358" s="63"/>
    </row>
    <row r="359" ht="14.25" customHeight="1">
      <c r="H359" s="4"/>
      <c r="O359" s="63"/>
      <c r="P359" s="63"/>
    </row>
    <row r="360" ht="14.25" customHeight="1">
      <c r="H360" s="4"/>
      <c r="O360" s="63"/>
      <c r="P360" s="63"/>
    </row>
    <row r="361" ht="14.25" customHeight="1">
      <c r="H361" s="4"/>
      <c r="O361" s="63"/>
      <c r="P361" s="63"/>
    </row>
    <row r="362" ht="14.25" customHeight="1">
      <c r="H362" s="4"/>
      <c r="O362" s="63"/>
      <c r="P362" s="63"/>
    </row>
    <row r="363" ht="14.25" customHeight="1">
      <c r="H363" s="4"/>
      <c r="O363" s="63"/>
      <c r="P363" s="63"/>
    </row>
    <row r="364" ht="14.25" customHeight="1">
      <c r="H364" s="4"/>
      <c r="O364" s="63"/>
      <c r="P364" s="63"/>
    </row>
    <row r="365" ht="14.25" customHeight="1">
      <c r="H365" s="4"/>
      <c r="O365" s="63"/>
      <c r="P365" s="63"/>
    </row>
    <row r="366" ht="14.25" customHeight="1">
      <c r="H366" s="4"/>
      <c r="O366" s="63"/>
      <c r="P366" s="63"/>
    </row>
    <row r="367" ht="14.25" customHeight="1">
      <c r="H367" s="4"/>
      <c r="O367" s="63"/>
      <c r="P367" s="63"/>
    </row>
    <row r="368" ht="14.25" customHeight="1">
      <c r="H368" s="4"/>
      <c r="O368" s="63"/>
      <c r="P368" s="63"/>
    </row>
    <row r="369" ht="14.25" customHeight="1">
      <c r="H369" s="4"/>
      <c r="O369" s="63"/>
      <c r="P369" s="63"/>
    </row>
    <row r="370" ht="14.25" customHeight="1">
      <c r="H370" s="4"/>
      <c r="O370" s="63"/>
      <c r="P370" s="63"/>
    </row>
    <row r="371" ht="14.25" customHeight="1">
      <c r="H371" s="4"/>
      <c r="O371" s="63"/>
      <c r="P371" s="63"/>
    </row>
    <row r="372" ht="14.25" customHeight="1">
      <c r="H372" s="4"/>
      <c r="O372" s="63"/>
      <c r="P372" s="63"/>
    </row>
    <row r="373" ht="14.25" customHeight="1">
      <c r="H373" s="4"/>
      <c r="O373" s="63"/>
      <c r="P373" s="63"/>
    </row>
    <row r="374" ht="14.25" customHeight="1">
      <c r="H374" s="4"/>
      <c r="O374" s="63"/>
      <c r="P374" s="63"/>
    </row>
    <row r="375" ht="14.25" customHeight="1">
      <c r="H375" s="4"/>
      <c r="O375" s="63"/>
      <c r="P375" s="63"/>
    </row>
    <row r="376" ht="14.25" customHeight="1">
      <c r="H376" s="4"/>
      <c r="O376" s="63"/>
      <c r="P376" s="63"/>
    </row>
    <row r="377" ht="14.25" customHeight="1">
      <c r="H377" s="4"/>
      <c r="O377" s="63"/>
      <c r="P377" s="63"/>
    </row>
    <row r="378" ht="14.25" customHeight="1">
      <c r="H378" s="4"/>
      <c r="O378" s="63"/>
      <c r="P378" s="63"/>
    </row>
    <row r="379" ht="14.25" customHeight="1">
      <c r="H379" s="4"/>
      <c r="O379" s="63"/>
      <c r="P379" s="63"/>
    </row>
    <row r="380" ht="14.25" customHeight="1">
      <c r="H380" s="4"/>
      <c r="O380" s="63"/>
      <c r="P380" s="63"/>
    </row>
    <row r="381" ht="14.25" customHeight="1">
      <c r="H381" s="4"/>
      <c r="O381" s="63"/>
      <c r="P381" s="63"/>
    </row>
    <row r="382" ht="14.25" customHeight="1">
      <c r="H382" s="4"/>
      <c r="O382" s="63"/>
      <c r="P382" s="63"/>
    </row>
    <row r="383" ht="14.25" customHeight="1">
      <c r="H383" s="4"/>
      <c r="O383" s="63"/>
      <c r="P383" s="63"/>
    </row>
    <row r="384" ht="14.25" customHeight="1">
      <c r="H384" s="4"/>
      <c r="O384" s="63"/>
      <c r="P384" s="63"/>
    </row>
    <row r="385" ht="14.25" customHeight="1">
      <c r="H385" s="4"/>
      <c r="O385" s="63"/>
      <c r="P385" s="63"/>
    </row>
    <row r="386" ht="14.25" customHeight="1">
      <c r="H386" s="4"/>
      <c r="O386" s="63"/>
      <c r="P386" s="63"/>
    </row>
    <row r="387" ht="14.25" customHeight="1">
      <c r="H387" s="4"/>
      <c r="O387" s="63"/>
      <c r="P387" s="63"/>
    </row>
    <row r="388" ht="14.25" customHeight="1">
      <c r="H388" s="4"/>
      <c r="O388" s="63"/>
      <c r="P388" s="63"/>
    </row>
    <row r="389" ht="14.25" customHeight="1">
      <c r="H389" s="4"/>
      <c r="O389" s="63"/>
      <c r="P389" s="63"/>
    </row>
    <row r="390" ht="14.25" customHeight="1">
      <c r="H390" s="4"/>
      <c r="O390" s="63"/>
      <c r="P390" s="63"/>
    </row>
    <row r="391" ht="14.25" customHeight="1">
      <c r="H391" s="4"/>
      <c r="O391" s="63"/>
      <c r="P391" s="63"/>
    </row>
    <row r="392" ht="14.25" customHeight="1">
      <c r="H392" s="4"/>
      <c r="O392" s="63"/>
      <c r="P392" s="63"/>
    </row>
    <row r="393" ht="14.25" customHeight="1">
      <c r="H393" s="4"/>
      <c r="O393" s="63"/>
      <c r="P393" s="63"/>
    </row>
    <row r="394" ht="14.25" customHeight="1">
      <c r="H394" s="4"/>
      <c r="O394" s="63"/>
      <c r="P394" s="63"/>
    </row>
    <row r="395" ht="14.25" customHeight="1">
      <c r="H395" s="4"/>
      <c r="O395" s="63"/>
      <c r="P395" s="63"/>
    </row>
    <row r="396" ht="14.25" customHeight="1">
      <c r="H396" s="4"/>
      <c r="O396" s="63"/>
      <c r="P396" s="63"/>
    </row>
    <row r="397" ht="14.25" customHeight="1">
      <c r="H397" s="4"/>
      <c r="O397" s="63"/>
      <c r="P397" s="63"/>
    </row>
    <row r="398" ht="14.25" customHeight="1">
      <c r="H398" s="4"/>
      <c r="O398" s="63"/>
      <c r="P398" s="63"/>
    </row>
    <row r="399" ht="14.25" customHeight="1">
      <c r="H399" s="4"/>
      <c r="O399" s="63"/>
      <c r="P399" s="63"/>
    </row>
    <row r="400" ht="14.25" customHeight="1">
      <c r="H400" s="4"/>
      <c r="O400" s="63"/>
      <c r="P400" s="63"/>
    </row>
    <row r="401" ht="14.25" customHeight="1">
      <c r="H401" s="4"/>
      <c r="O401" s="63"/>
      <c r="P401" s="63"/>
    </row>
    <row r="402" ht="14.25" customHeight="1">
      <c r="H402" s="4"/>
      <c r="O402" s="63"/>
      <c r="P402" s="63"/>
    </row>
    <row r="403" ht="14.25" customHeight="1">
      <c r="H403" s="4"/>
      <c r="O403" s="63"/>
      <c r="P403" s="63"/>
    </row>
    <row r="404" ht="14.25" customHeight="1">
      <c r="H404" s="4"/>
      <c r="O404" s="63"/>
      <c r="P404" s="63"/>
    </row>
    <row r="405" ht="14.25" customHeight="1">
      <c r="H405" s="4"/>
      <c r="O405" s="63"/>
      <c r="P405" s="63"/>
    </row>
    <row r="406" ht="14.25" customHeight="1">
      <c r="H406" s="4"/>
      <c r="O406" s="63"/>
      <c r="P406" s="63"/>
    </row>
    <row r="407" ht="14.25" customHeight="1">
      <c r="H407" s="4"/>
      <c r="O407" s="63"/>
      <c r="P407" s="63"/>
    </row>
    <row r="408" ht="14.25" customHeight="1">
      <c r="H408" s="4"/>
      <c r="O408" s="63"/>
      <c r="P408" s="63"/>
    </row>
    <row r="409" ht="14.25" customHeight="1">
      <c r="H409" s="4"/>
      <c r="O409" s="63"/>
      <c r="P409" s="63"/>
    </row>
    <row r="410" ht="14.25" customHeight="1">
      <c r="H410" s="4"/>
      <c r="O410" s="63"/>
      <c r="P410" s="63"/>
    </row>
    <row r="411" ht="14.25" customHeight="1">
      <c r="H411" s="4"/>
      <c r="O411" s="63"/>
      <c r="P411" s="63"/>
    </row>
    <row r="412" ht="14.25" customHeight="1">
      <c r="H412" s="4"/>
      <c r="O412" s="63"/>
      <c r="P412" s="63"/>
    </row>
    <row r="413" ht="14.25" customHeight="1">
      <c r="H413" s="4"/>
      <c r="O413" s="63"/>
      <c r="P413" s="63"/>
    </row>
    <row r="414" ht="14.25" customHeight="1">
      <c r="H414" s="4"/>
      <c r="O414" s="63"/>
      <c r="P414" s="63"/>
    </row>
    <row r="415" ht="14.25" customHeight="1">
      <c r="H415" s="4"/>
      <c r="O415" s="63"/>
      <c r="P415" s="63"/>
    </row>
    <row r="416" ht="14.25" customHeight="1">
      <c r="H416" s="4"/>
      <c r="O416" s="63"/>
      <c r="P416" s="63"/>
    </row>
    <row r="417" ht="14.25" customHeight="1">
      <c r="H417" s="4"/>
      <c r="O417" s="63"/>
      <c r="P417" s="63"/>
    </row>
    <row r="418" ht="14.25" customHeight="1">
      <c r="H418" s="4"/>
      <c r="O418" s="63"/>
      <c r="P418" s="63"/>
    </row>
    <row r="419" ht="14.25" customHeight="1">
      <c r="H419" s="4"/>
      <c r="O419" s="63"/>
      <c r="P419" s="63"/>
    </row>
    <row r="420" ht="14.25" customHeight="1">
      <c r="H420" s="4"/>
      <c r="O420" s="63"/>
      <c r="P420" s="63"/>
    </row>
    <row r="421" ht="14.25" customHeight="1">
      <c r="H421" s="4"/>
      <c r="O421" s="63"/>
      <c r="P421" s="63"/>
    </row>
    <row r="422" ht="14.25" customHeight="1">
      <c r="H422" s="4"/>
      <c r="O422" s="63"/>
      <c r="P422" s="63"/>
    </row>
    <row r="423" ht="14.25" customHeight="1">
      <c r="H423" s="4"/>
      <c r="O423" s="63"/>
      <c r="P423" s="63"/>
    </row>
    <row r="424" ht="14.25" customHeight="1">
      <c r="H424" s="4"/>
      <c r="O424" s="63"/>
      <c r="P424" s="63"/>
    </row>
    <row r="425" ht="14.25" customHeight="1">
      <c r="H425" s="4"/>
      <c r="O425" s="63"/>
      <c r="P425" s="63"/>
    </row>
    <row r="426" ht="14.25" customHeight="1">
      <c r="H426" s="4"/>
      <c r="O426" s="63"/>
      <c r="P426" s="63"/>
    </row>
    <row r="427" ht="14.25" customHeight="1">
      <c r="H427" s="4"/>
      <c r="O427" s="63"/>
      <c r="P427" s="63"/>
    </row>
    <row r="428" ht="14.25" customHeight="1">
      <c r="H428" s="4"/>
      <c r="O428" s="63"/>
      <c r="P428" s="63"/>
    </row>
    <row r="429" ht="14.25" customHeight="1">
      <c r="H429" s="4"/>
      <c r="O429" s="63"/>
      <c r="P429" s="63"/>
    </row>
    <row r="430" ht="14.25" customHeight="1">
      <c r="H430" s="4"/>
      <c r="O430" s="63"/>
      <c r="P430" s="63"/>
    </row>
    <row r="431" ht="14.25" customHeight="1">
      <c r="H431" s="4"/>
      <c r="O431" s="63"/>
      <c r="P431" s="63"/>
    </row>
    <row r="432" ht="14.25" customHeight="1">
      <c r="H432" s="4"/>
      <c r="O432" s="63"/>
      <c r="P432" s="63"/>
    </row>
    <row r="433" ht="14.25" customHeight="1">
      <c r="H433" s="4"/>
      <c r="O433" s="63"/>
      <c r="P433" s="63"/>
    </row>
    <row r="434" ht="14.25" customHeight="1">
      <c r="H434" s="4"/>
      <c r="O434" s="63"/>
      <c r="P434" s="63"/>
    </row>
    <row r="435" ht="14.25" customHeight="1">
      <c r="H435" s="4"/>
      <c r="O435" s="63"/>
      <c r="P435" s="63"/>
    </row>
    <row r="436" ht="14.25" customHeight="1">
      <c r="H436" s="4"/>
      <c r="O436" s="63"/>
      <c r="P436" s="63"/>
    </row>
    <row r="437" ht="14.25" customHeight="1">
      <c r="H437" s="4"/>
      <c r="O437" s="63"/>
      <c r="P437" s="63"/>
    </row>
    <row r="438" ht="14.25" customHeight="1">
      <c r="H438" s="4"/>
      <c r="O438" s="63"/>
      <c r="P438" s="63"/>
    </row>
    <row r="439" ht="14.25" customHeight="1">
      <c r="H439" s="4"/>
      <c r="O439" s="63"/>
      <c r="P439" s="63"/>
    </row>
    <row r="440" ht="14.25" customHeight="1">
      <c r="H440" s="4"/>
      <c r="O440" s="63"/>
      <c r="P440" s="63"/>
    </row>
    <row r="441" ht="14.25" customHeight="1">
      <c r="H441" s="4"/>
      <c r="O441" s="63"/>
      <c r="P441" s="63"/>
    </row>
    <row r="442" ht="14.25" customHeight="1">
      <c r="H442" s="4"/>
      <c r="O442" s="63"/>
      <c r="P442" s="63"/>
    </row>
    <row r="443" ht="14.25" customHeight="1">
      <c r="H443" s="4"/>
      <c r="O443" s="63"/>
      <c r="P443" s="63"/>
    </row>
    <row r="444" ht="14.25" customHeight="1">
      <c r="H444" s="4"/>
      <c r="O444" s="63"/>
      <c r="P444" s="63"/>
    </row>
    <row r="445" ht="14.25" customHeight="1">
      <c r="H445" s="4"/>
      <c r="O445" s="63"/>
      <c r="P445" s="63"/>
    </row>
    <row r="446" ht="14.25" customHeight="1">
      <c r="H446" s="4"/>
      <c r="O446" s="63"/>
      <c r="P446" s="63"/>
    </row>
    <row r="447" ht="14.25" customHeight="1">
      <c r="H447" s="4"/>
      <c r="O447" s="63"/>
      <c r="P447" s="63"/>
    </row>
    <row r="448" ht="14.25" customHeight="1">
      <c r="H448" s="4"/>
      <c r="O448" s="63"/>
      <c r="P448" s="63"/>
    </row>
    <row r="449" ht="14.25" customHeight="1">
      <c r="H449" s="4"/>
      <c r="O449" s="63"/>
      <c r="P449" s="63"/>
    </row>
    <row r="450" ht="14.25" customHeight="1">
      <c r="H450" s="4"/>
      <c r="O450" s="63"/>
      <c r="P450" s="63"/>
    </row>
    <row r="451" ht="14.25" customHeight="1">
      <c r="H451" s="4"/>
      <c r="O451" s="63"/>
      <c r="P451" s="63"/>
    </row>
    <row r="452" ht="14.25" customHeight="1">
      <c r="H452" s="4"/>
      <c r="O452" s="63"/>
      <c r="P452" s="63"/>
    </row>
    <row r="453" ht="14.25" customHeight="1">
      <c r="H453" s="4"/>
      <c r="O453" s="63"/>
      <c r="P453" s="63"/>
    </row>
    <row r="454" ht="14.25" customHeight="1">
      <c r="H454" s="4"/>
      <c r="O454" s="63"/>
      <c r="P454" s="63"/>
    </row>
    <row r="455" ht="14.25" customHeight="1">
      <c r="H455" s="4"/>
      <c r="O455" s="63"/>
      <c r="P455" s="63"/>
    </row>
    <row r="456" ht="14.25" customHeight="1">
      <c r="H456" s="4"/>
      <c r="O456" s="63"/>
      <c r="P456" s="63"/>
    </row>
    <row r="457" ht="14.25" customHeight="1">
      <c r="H457" s="4"/>
      <c r="O457" s="63"/>
      <c r="P457" s="63"/>
    </row>
    <row r="458" ht="14.25" customHeight="1">
      <c r="H458" s="4"/>
      <c r="O458" s="63"/>
      <c r="P458" s="63"/>
    </row>
    <row r="459" ht="14.25" customHeight="1">
      <c r="H459" s="4"/>
      <c r="O459" s="63"/>
      <c r="P459" s="63"/>
    </row>
    <row r="460" ht="14.25" customHeight="1">
      <c r="H460" s="4"/>
      <c r="O460" s="63"/>
      <c r="P460" s="63"/>
    </row>
    <row r="461" ht="14.25" customHeight="1">
      <c r="H461" s="4"/>
      <c r="O461" s="63"/>
      <c r="P461" s="63"/>
    </row>
    <row r="462" ht="14.25" customHeight="1">
      <c r="H462" s="4"/>
      <c r="O462" s="63"/>
      <c r="P462" s="63"/>
    </row>
    <row r="463" ht="14.25" customHeight="1">
      <c r="H463" s="4"/>
      <c r="O463" s="63"/>
      <c r="P463" s="63"/>
    </row>
    <row r="464" ht="14.25" customHeight="1">
      <c r="H464" s="4"/>
      <c r="O464" s="63"/>
      <c r="P464" s="63"/>
    </row>
    <row r="465" ht="14.25" customHeight="1">
      <c r="H465" s="4"/>
      <c r="O465" s="63"/>
      <c r="P465" s="63"/>
    </row>
    <row r="466" ht="14.25" customHeight="1">
      <c r="H466" s="4"/>
      <c r="O466" s="63"/>
      <c r="P466" s="63"/>
    </row>
    <row r="467" ht="14.25" customHeight="1">
      <c r="H467" s="4"/>
      <c r="O467" s="63"/>
      <c r="P467" s="63"/>
    </row>
    <row r="468" ht="14.25" customHeight="1">
      <c r="H468" s="4"/>
      <c r="O468" s="63"/>
      <c r="P468" s="63"/>
    </row>
    <row r="469" ht="14.25" customHeight="1">
      <c r="H469" s="4"/>
      <c r="O469" s="63"/>
      <c r="P469" s="63"/>
    </row>
    <row r="470" ht="14.25" customHeight="1">
      <c r="H470" s="4"/>
      <c r="O470" s="63"/>
      <c r="P470" s="63"/>
    </row>
    <row r="471" ht="14.25" customHeight="1">
      <c r="H471" s="4"/>
      <c r="O471" s="63"/>
      <c r="P471" s="63"/>
    </row>
    <row r="472" ht="14.25" customHeight="1">
      <c r="H472" s="4"/>
      <c r="O472" s="63"/>
      <c r="P472" s="63"/>
    </row>
    <row r="473" ht="14.25" customHeight="1">
      <c r="H473" s="4"/>
      <c r="O473" s="63"/>
      <c r="P473" s="63"/>
    </row>
    <row r="474" ht="14.25" customHeight="1">
      <c r="H474" s="4"/>
      <c r="O474" s="63"/>
      <c r="P474" s="63"/>
    </row>
    <row r="475" ht="14.25" customHeight="1">
      <c r="H475" s="4"/>
      <c r="O475" s="63"/>
      <c r="P475" s="63"/>
    </row>
    <row r="476" ht="14.25" customHeight="1">
      <c r="H476" s="4"/>
      <c r="O476" s="63"/>
      <c r="P476" s="63"/>
    </row>
    <row r="477" ht="14.25" customHeight="1">
      <c r="H477" s="4"/>
      <c r="O477" s="63"/>
      <c r="P477" s="63"/>
    </row>
    <row r="478" ht="14.25" customHeight="1">
      <c r="H478" s="4"/>
      <c r="O478" s="63"/>
      <c r="P478" s="63"/>
    </row>
    <row r="479" ht="14.25" customHeight="1">
      <c r="H479" s="4"/>
      <c r="O479" s="63"/>
      <c r="P479" s="63"/>
    </row>
    <row r="480" ht="14.25" customHeight="1">
      <c r="H480" s="4"/>
      <c r="O480" s="63"/>
      <c r="P480" s="63"/>
    </row>
    <row r="481" ht="14.25" customHeight="1">
      <c r="H481" s="4"/>
      <c r="O481" s="63"/>
      <c r="P481" s="63"/>
    </row>
    <row r="482" ht="14.25" customHeight="1">
      <c r="H482" s="4"/>
      <c r="O482" s="63"/>
      <c r="P482" s="63"/>
    </row>
    <row r="483" ht="14.25" customHeight="1">
      <c r="H483" s="4"/>
      <c r="O483" s="63"/>
      <c r="P483" s="63"/>
    </row>
    <row r="484" ht="14.25" customHeight="1">
      <c r="H484" s="4"/>
      <c r="O484" s="63"/>
      <c r="P484" s="63"/>
    </row>
    <row r="485" ht="14.25" customHeight="1">
      <c r="H485" s="4"/>
      <c r="O485" s="63"/>
      <c r="P485" s="63"/>
    </row>
    <row r="486" ht="14.25" customHeight="1">
      <c r="H486" s="4"/>
      <c r="O486" s="63"/>
      <c r="P486" s="63"/>
    </row>
    <row r="487" ht="14.25" customHeight="1">
      <c r="H487" s="4"/>
      <c r="O487" s="63"/>
      <c r="P487" s="63"/>
    </row>
    <row r="488" ht="14.25" customHeight="1">
      <c r="H488" s="4"/>
      <c r="O488" s="63"/>
      <c r="P488" s="63"/>
    </row>
    <row r="489" ht="14.25" customHeight="1">
      <c r="H489" s="4"/>
      <c r="O489" s="63"/>
      <c r="P489" s="63"/>
    </row>
    <row r="490" ht="14.25" customHeight="1">
      <c r="H490" s="4"/>
      <c r="O490" s="63"/>
      <c r="P490" s="63"/>
    </row>
    <row r="491" ht="14.25" customHeight="1">
      <c r="H491" s="4"/>
      <c r="O491" s="63"/>
      <c r="P491" s="63"/>
    </row>
    <row r="492" ht="14.25" customHeight="1">
      <c r="H492" s="4"/>
      <c r="O492" s="63"/>
      <c r="P492" s="63"/>
    </row>
    <row r="493" ht="14.25" customHeight="1">
      <c r="H493" s="4"/>
      <c r="O493" s="63"/>
      <c r="P493" s="63"/>
    </row>
    <row r="494" ht="14.25" customHeight="1">
      <c r="H494" s="4"/>
      <c r="O494" s="63"/>
      <c r="P494" s="63"/>
    </row>
    <row r="495" ht="14.25" customHeight="1">
      <c r="H495" s="4"/>
      <c r="O495" s="63"/>
      <c r="P495" s="63"/>
    </row>
    <row r="496" ht="14.25" customHeight="1">
      <c r="H496" s="4"/>
      <c r="O496" s="63"/>
      <c r="P496" s="63"/>
    </row>
    <row r="497" ht="14.25" customHeight="1">
      <c r="H497" s="4"/>
      <c r="O497" s="63"/>
      <c r="P497" s="63"/>
    </row>
    <row r="498" ht="14.25" customHeight="1">
      <c r="H498" s="4"/>
      <c r="O498" s="63"/>
      <c r="P498" s="63"/>
    </row>
    <row r="499" ht="14.25" customHeight="1">
      <c r="H499" s="4"/>
      <c r="O499" s="63"/>
      <c r="P499" s="63"/>
    </row>
    <row r="500" ht="14.25" customHeight="1">
      <c r="H500" s="4"/>
      <c r="O500" s="63"/>
      <c r="P500" s="63"/>
    </row>
    <row r="501" ht="14.25" customHeight="1">
      <c r="H501" s="4"/>
      <c r="O501" s="63"/>
      <c r="P501" s="63"/>
    </row>
    <row r="502" ht="14.25" customHeight="1">
      <c r="H502" s="4"/>
      <c r="O502" s="63"/>
      <c r="P502" s="63"/>
    </row>
    <row r="503" ht="14.25" customHeight="1">
      <c r="H503" s="4"/>
      <c r="O503" s="63"/>
      <c r="P503" s="63"/>
    </row>
    <row r="504" ht="14.25" customHeight="1">
      <c r="H504" s="4"/>
      <c r="O504" s="63"/>
      <c r="P504" s="63"/>
    </row>
    <row r="505" ht="14.25" customHeight="1">
      <c r="H505" s="4"/>
      <c r="O505" s="63"/>
      <c r="P505" s="63"/>
    </row>
    <row r="506" ht="14.25" customHeight="1">
      <c r="H506" s="4"/>
      <c r="O506" s="63"/>
      <c r="P506" s="63"/>
    </row>
    <row r="507" ht="14.25" customHeight="1">
      <c r="H507" s="4"/>
      <c r="O507" s="63"/>
      <c r="P507" s="63"/>
    </row>
    <row r="508" ht="14.25" customHeight="1">
      <c r="H508" s="4"/>
      <c r="O508" s="63"/>
      <c r="P508" s="63"/>
    </row>
    <row r="509" ht="14.25" customHeight="1">
      <c r="H509" s="4"/>
      <c r="O509" s="63"/>
      <c r="P509" s="63"/>
    </row>
    <row r="510" ht="14.25" customHeight="1">
      <c r="H510" s="4"/>
      <c r="O510" s="63"/>
      <c r="P510" s="63"/>
    </row>
    <row r="511" ht="14.25" customHeight="1">
      <c r="H511" s="4"/>
      <c r="O511" s="63"/>
      <c r="P511" s="63"/>
    </row>
    <row r="512" ht="14.25" customHeight="1">
      <c r="H512" s="4"/>
      <c r="O512" s="63"/>
      <c r="P512" s="63"/>
    </row>
    <row r="513" ht="14.25" customHeight="1">
      <c r="H513" s="4"/>
      <c r="O513" s="63"/>
      <c r="P513" s="63"/>
    </row>
    <row r="514" ht="14.25" customHeight="1">
      <c r="H514" s="4"/>
      <c r="O514" s="63"/>
      <c r="P514" s="63"/>
    </row>
    <row r="515" ht="14.25" customHeight="1">
      <c r="H515" s="4"/>
      <c r="O515" s="63"/>
      <c r="P515" s="63"/>
    </row>
    <row r="516" ht="14.25" customHeight="1">
      <c r="H516" s="4"/>
      <c r="O516" s="63"/>
      <c r="P516" s="63"/>
    </row>
    <row r="517" ht="14.25" customHeight="1">
      <c r="H517" s="4"/>
      <c r="O517" s="63"/>
      <c r="P517" s="63"/>
    </row>
    <row r="518" ht="14.25" customHeight="1">
      <c r="H518" s="4"/>
      <c r="O518" s="63"/>
      <c r="P518" s="63"/>
    </row>
    <row r="519" ht="14.25" customHeight="1">
      <c r="H519" s="4"/>
      <c r="O519" s="63"/>
      <c r="P519" s="63"/>
    </row>
    <row r="520" ht="14.25" customHeight="1">
      <c r="H520" s="4"/>
      <c r="O520" s="63"/>
      <c r="P520" s="63"/>
    </row>
    <row r="521" ht="14.25" customHeight="1">
      <c r="H521" s="4"/>
      <c r="O521" s="63"/>
      <c r="P521" s="63"/>
    </row>
    <row r="522" ht="14.25" customHeight="1">
      <c r="H522" s="4"/>
      <c r="O522" s="63"/>
      <c r="P522" s="63"/>
    </row>
    <row r="523" ht="14.25" customHeight="1">
      <c r="H523" s="4"/>
      <c r="O523" s="63"/>
      <c r="P523" s="63"/>
    </row>
    <row r="524" ht="14.25" customHeight="1">
      <c r="H524" s="4"/>
      <c r="O524" s="63"/>
      <c r="P524" s="63"/>
    </row>
    <row r="525" ht="14.25" customHeight="1">
      <c r="H525" s="4"/>
      <c r="O525" s="63"/>
      <c r="P525" s="63"/>
    </row>
    <row r="526" ht="14.25" customHeight="1">
      <c r="H526" s="4"/>
      <c r="O526" s="63"/>
      <c r="P526" s="63"/>
    </row>
    <row r="527" ht="14.25" customHeight="1">
      <c r="H527" s="4"/>
      <c r="O527" s="63"/>
      <c r="P527" s="63"/>
    </row>
    <row r="528" ht="14.25" customHeight="1">
      <c r="H528" s="4"/>
      <c r="O528" s="63"/>
      <c r="P528" s="63"/>
    </row>
    <row r="529" ht="14.25" customHeight="1">
      <c r="H529" s="4"/>
      <c r="O529" s="63"/>
      <c r="P529" s="63"/>
    </row>
    <row r="530" ht="14.25" customHeight="1">
      <c r="H530" s="4"/>
      <c r="O530" s="63"/>
      <c r="P530" s="63"/>
    </row>
    <row r="531" ht="14.25" customHeight="1">
      <c r="H531" s="4"/>
      <c r="O531" s="63"/>
      <c r="P531" s="63"/>
    </row>
    <row r="532" ht="14.25" customHeight="1">
      <c r="H532" s="4"/>
      <c r="O532" s="63"/>
      <c r="P532" s="63"/>
    </row>
    <row r="533" ht="14.25" customHeight="1">
      <c r="H533" s="4"/>
      <c r="O533" s="63"/>
      <c r="P533" s="63"/>
    </row>
    <row r="534" ht="14.25" customHeight="1">
      <c r="H534" s="4"/>
      <c r="O534" s="63"/>
      <c r="P534" s="63"/>
    </row>
    <row r="535" ht="14.25" customHeight="1">
      <c r="H535" s="4"/>
      <c r="O535" s="63"/>
      <c r="P535" s="63"/>
    </row>
    <row r="536" ht="14.25" customHeight="1">
      <c r="H536" s="4"/>
      <c r="O536" s="63"/>
      <c r="P536" s="63"/>
    </row>
    <row r="537" ht="14.25" customHeight="1">
      <c r="H537" s="4"/>
      <c r="O537" s="63"/>
      <c r="P537" s="63"/>
    </row>
    <row r="538" ht="14.25" customHeight="1">
      <c r="H538" s="4"/>
      <c r="O538" s="63"/>
      <c r="P538" s="63"/>
    </row>
    <row r="539" ht="14.25" customHeight="1">
      <c r="H539" s="4"/>
      <c r="O539" s="63"/>
      <c r="P539" s="63"/>
    </row>
    <row r="540" ht="14.25" customHeight="1">
      <c r="H540" s="4"/>
      <c r="O540" s="63"/>
      <c r="P540" s="63"/>
    </row>
    <row r="541" ht="14.25" customHeight="1">
      <c r="H541" s="4"/>
      <c r="O541" s="63"/>
      <c r="P541" s="63"/>
    </row>
    <row r="542" ht="14.25" customHeight="1">
      <c r="H542" s="4"/>
      <c r="O542" s="63"/>
      <c r="P542" s="63"/>
    </row>
    <row r="543" ht="14.25" customHeight="1">
      <c r="H543" s="4"/>
      <c r="O543" s="63"/>
      <c r="P543" s="63"/>
    </row>
    <row r="544" ht="14.25" customHeight="1">
      <c r="H544" s="4"/>
      <c r="O544" s="63"/>
      <c r="P544" s="63"/>
    </row>
    <row r="545" ht="14.25" customHeight="1">
      <c r="H545" s="4"/>
      <c r="O545" s="63"/>
      <c r="P545" s="63"/>
    </row>
    <row r="546" ht="14.25" customHeight="1">
      <c r="H546" s="4"/>
      <c r="O546" s="63"/>
      <c r="P546" s="63"/>
    </row>
    <row r="547" ht="14.25" customHeight="1">
      <c r="H547" s="4"/>
      <c r="O547" s="63"/>
      <c r="P547" s="63"/>
    </row>
    <row r="548" ht="14.25" customHeight="1">
      <c r="H548" s="4"/>
      <c r="O548" s="63"/>
      <c r="P548" s="63"/>
    </row>
    <row r="549" ht="14.25" customHeight="1">
      <c r="H549" s="4"/>
      <c r="O549" s="63"/>
      <c r="P549" s="63"/>
    </row>
    <row r="550" ht="14.25" customHeight="1">
      <c r="H550" s="4"/>
      <c r="O550" s="63"/>
      <c r="P550" s="63"/>
    </row>
    <row r="551" ht="14.25" customHeight="1">
      <c r="H551" s="4"/>
      <c r="O551" s="63"/>
      <c r="P551" s="63"/>
    </row>
    <row r="552" ht="14.25" customHeight="1">
      <c r="H552" s="4"/>
      <c r="O552" s="63"/>
      <c r="P552" s="63"/>
    </row>
    <row r="553" ht="14.25" customHeight="1">
      <c r="H553" s="4"/>
      <c r="O553" s="63"/>
      <c r="P553" s="63"/>
    </row>
    <row r="554" ht="14.25" customHeight="1">
      <c r="H554" s="4"/>
      <c r="O554" s="63"/>
      <c r="P554" s="63"/>
    </row>
    <row r="555" ht="14.25" customHeight="1">
      <c r="H555" s="4"/>
      <c r="O555" s="63"/>
      <c r="P555" s="63"/>
    </row>
    <row r="556" ht="14.25" customHeight="1">
      <c r="H556" s="4"/>
      <c r="O556" s="63"/>
      <c r="P556" s="63"/>
    </row>
    <row r="557" ht="14.25" customHeight="1">
      <c r="H557" s="4"/>
      <c r="O557" s="63"/>
      <c r="P557" s="63"/>
    </row>
    <row r="558" ht="14.25" customHeight="1">
      <c r="H558" s="4"/>
      <c r="O558" s="63"/>
      <c r="P558" s="63"/>
    </row>
    <row r="559" ht="14.25" customHeight="1">
      <c r="H559" s="4"/>
      <c r="O559" s="63"/>
      <c r="P559" s="63"/>
    </row>
    <row r="560" ht="14.25" customHeight="1">
      <c r="H560" s="4"/>
      <c r="O560" s="63"/>
      <c r="P560" s="63"/>
    </row>
    <row r="561" ht="14.25" customHeight="1">
      <c r="H561" s="4"/>
      <c r="O561" s="63"/>
      <c r="P561" s="63"/>
    </row>
    <row r="562" ht="14.25" customHeight="1">
      <c r="H562" s="4"/>
      <c r="O562" s="63"/>
      <c r="P562" s="63"/>
    </row>
    <row r="563" ht="14.25" customHeight="1">
      <c r="H563" s="4"/>
      <c r="O563" s="63"/>
      <c r="P563" s="63"/>
    </row>
    <row r="564" ht="14.25" customHeight="1">
      <c r="H564" s="4"/>
      <c r="O564" s="63"/>
      <c r="P564" s="63"/>
    </row>
    <row r="565" ht="14.25" customHeight="1">
      <c r="H565" s="4"/>
      <c r="O565" s="63"/>
      <c r="P565" s="63"/>
    </row>
    <row r="566" ht="14.25" customHeight="1">
      <c r="H566" s="4"/>
      <c r="O566" s="63"/>
      <c r="P566" s="63"/>
    </row>
    <row r="567" ht="14.25" customHeight="1">
      <c r="H567" s="4"/>
      <c r="O567" s="63"/>
      <c r="P567" s="63"/>
    </row>
    <row r="568" ht="14.25" customHeight="1">
      <c r="H568" s="4"/>
      <c r="O568" s="63"/>
      <c r="P568" s="63"/>
    </row>
    <row r="569" ht="14.25" customHeight="1">
      <c r="H569" s="4"/>
      <c r="O569" s="63"/>
      <c r="P569" s="63"/>
    </row>
    <row r="570" ht="14.25" customHeight="1">
      <c r="H570" s="4"/>
      <c r="O570" s="63"/>
      <c r="P570" s="63"/>
    </row>
    <row r="571" ht="14.25" customHeight="1">
      <c r="H571" s="4"/>
      <c r="O571" s="63"/>
      <c r="P571" s="63"/>
    </row>
    <row r="572" ht="14.25" customHeight="1">
      <c r="H572" s="4"/>
      <c r="O572" s="63"/>
      <c r="P572" s="63"/>
    </row>
    <row r="573" ht="14.25" customHeight="1">
      <c r="H573" s="4"/>
      <c r="O573" s="63"/>
      <c r="P573" s="63"/>
    </row>
    <row r="574" ht="14.25" customHeight="1">
      <c r="H574" s="4"/>
      <c r="O574" s="63"/>
      <c r="P574" s="63"/>
    </row>
    <row r="575" ht="14.25" customHeight="1">
      <c r="H575" s="4"/>
      <c r="O575" s="63"/>
      <c r="P575" s="63"/>
    </row>
    <row r="576" ht="14.25" customHeight="1">
      <c r="H576" s="4"/>
      <c r="O576" s="63"/>
      <c r="P576" s="63"/>
    </row>
    <row r="577" ht="14.25" customHeight="1">
      <c r="H577" s="4"/>
      <c r="O577" s="63"/>
      <c r="P577" s="63"/>
    </row>
    <row r="578" ht="14.25" customHeight="1">
      <c r="H578" s="4"/>
      <c r="O578" s="63"/>
      <c r="P578" s="63"/>
    </row>
    <row r="579" ht="14.25" customHeight="1">
      <c r="H579" s="4"/>
      <c r="O579" s="63"/>
      <c r="P579" s="63"/>
    </row>
    <row r="580" ht="14.25" customHeight="1">
      <c r="H580" s="4"/>
      <c r="O580" s="63"/>
      <c r="P580" s="63"/>
    </row>
    <row r="581" ht="14.25" customHeight="1">
      <c r="H581" s="4"/>
      <c r="O581" s="63"/>
      <c r="P581" s="63"/>
    </row>
    <row r="582" ht="14.25" customHeight="1">
      <c r="H582" s="4"/>
      <c r="O582" s="63"/>
      <c r="P582" s="63"/>
    </row>
    <row r="583" ht="14.25" customHeight="1">
      <c r="H583" s="4"/>
      <c r="O583" s="63"/>
      <c r="P583" s="63"/>
    </row>
    <row r="584" ht="14.25" customHeight="1">
      <c r="H584" s="4"/>
      <c r="O584" s="63"/>
      <c r="P584" s="63"/>
    </row>
    <row r="585" ht="14.25" customHeight="1">
      <c r="H585" s="4"/>
      <c r="O585" s="63"/>
      <c r="P585" s="63"/>
    </row>
    <row r="586" ht="14.25" customHeight="1">
      <c r="H586" s="4"/>
      <c r="O586" s="63"/>
      <c r="P586" s="63"/>
    </row>
    <row r="587" ht="14.25" customHeight="1">
      <c r="H587" s="4"/>
      <c r="O587" s="63"/>
      <c r="P587" s="63"/>
    </row>
    <row r="588" ht="14.25" customHeight="1">
      <c r="H588" s="4"/>
      <c r="O588" s="63"/>
      <c r="P588" s="63"/>
    </row>
    <row r="589" ht="14.25" customHeight="1">
      <c r="H589" s="4"/>
      <c r="O589" s="63"/>
      <c r="P589" s="63"/>
    </row>
    <row r="590" ht="14.25" customHeight="1">
      <c r="H590" s="4"/>
      <c r="O590" s="63"/>
      <c r="P590" s="63"/>
    </row>
    <row r="591" ht="14.25" customHeight="1">
      <c r="H591" s="4"/>
      <c r="O591" s="63"/>
      <c r="P591" s="63"/>
    </row>
    <row r="592" ht="14.25" customHeight="1">
      <c r="H592" s="4"/>
      <c r="O592" s="63"/>
      <c r="P592" s="63"/>
    </row>
    <row r="593" ht="14.25" customHeight="1">
      <c r="H593" s="4"/>
      <c r="O593" s="63"/>
      <c r="P593" s="63"/>
    </row>
    <row r="594" ht="14.25" customHeight="1">
      <c r="H594" s="4"/>
      <c r="O594" s="63"/>
      <c r="P594" s="63"/>
    </row>
    <row r="595" ht="14.25" customHeight="1">
      <c r="H595" s="4"/>
      <c r="O595" s="63"/>
      <c r="P595" s="63"/>
    </row>
    <row r="596" ht="14.25" customHeight="1">
      <c r="H596" s="4"/>
      <c r="O596" s="63"/>
      <c r="P596" s="63"/>
    </row>
    <row r="597" ht="14.25" customHeight="1">
      <c r="H597" s="4"/>
      <c r="O597" s="63"/>
      <c r="P597" s="63"/>
    </row>
    <row r="598" ht="14.25" customHeight="1">
      <c r="H598" s="4"/>
      <c r="O598" s="63"/>
      <c r="P598" s="63"/>
    </row>
    <row r="599" ht="14.25" customHeight="1">
      <c r="H599" s="4"/>
      <c r="O599" s="63"/>
      <c r="P599" s="63"/>
    </row>
    <row r="600" ht="14.25" customHeight="1">
      <c r="H600" s="4"/>
      <c r="O600" s="63"/>
      <c r="P600" s="63"/>
    </row>
    <row r="601" ht="14.25" customHeight="1">
      <c r="H601" s="4"/>
      <c r="O601" s="63"/>
      <c r="P601" s="63"/>
    </row>
    <row r="602" ht="14.25" customHeight="1">
      <c r="H602" s="4"/>
      <c r="O602" s="63"/>
      <c r="P602" s="63"/>
    </row>
    <row r="603" ht="14.25" customHeight="1">
      <c r="H603" s="4"/>
      <c r="O603" s="63"/>
      <c r="P603" s="63"/>
    </row>
    <row r="604" ht="14.25" customHeight="1">
      <c r="H604" s="4"/>
      <c r="O604" s="63"/>
      <c r="P604" s="63"/>
    </row>
    <row r="605" ht="14.25" customHeight="1">
      <c r="H605" s="4"/>
      <c r="O605" s="63"/>
      <c r="P605" s="63"/>
    </row>
    <row r="606" ht="14.25" customHeight="1">
      <c r="H606" s="4"/>
      <c r="O606" s="63"/>
      <c r="P606" s="63"/>
    </row>
    <row r="607" ht="14.25" customHeight="1">
      <c r="H607" s="4"/>
      <c r="O607" s="63"/>
      <c r="P607" s="63"/>
    </row>
    <row r="608" ht="14.25" customHeight="1">
      <c r="H608" s="4"/>
      <c r="O608" s="63"/>
      <c r="P608" s="63"/>
    </row>
    <row r="609" ht="14.25" customHeight="1">
      <c r="H609" s="4"/>
      <c r="O609" s="63"/>
      <c r="P609" s="63"/>
    </row>
    <row r="610" ht="14.25" customHeight="1">
      <c r="H610" s="4"/>
      <c r="O610" s="63"/>
      <c r="P610" s="63"/>
    </row>
    <row r="611" ht="14.25" customHeight="1">
      <c r="H611" s="4"/>
      <c r="O611" s="63"/>
      <c r="P611" s="63"/>
    </row>
    <row r="612" ht="14.25" customHeight="1">
      <c r="H612" s="4"/>
      <c r="O612" s="63"/>
      <c r="P612" s="63"/>
    </row>
    <row r="613" ht="14.25" customHeight="1">
      <c r="H613" s="4"/>
      <c r="O613" s="63"/>
      <c r="P613" s="63"/>
    </row>
    <row r="614" ht="14.25" customHeight="1">
      <c r="H614" s="4"/>
      <c r="O614" s="63"/>
      <c r="P614" s="63"/>
    </row>
    <row r="615" ht="14.25" customHeight="1">
      <c r="H615" s="4"/>
      <c r="O615" s="63"/>
      <c r="P615" s="63"/>
    </row>
    <row r="616" ht="14.25" customHeight="1">
      <c r="H616" s="4"/>
      <c r="O616" s="63"/>
      <c r="P616" s="63"/>
    </row>
    <row r="617" ht="14.25" customHeight="1">
      <c r="H617" s="4"/>
      <c r="O617" s="63"/>
      <c r="P617" s="63"/>
    </row>
    <row r="618" ht="14.25" customHeight="1">
      <c r="H618" s="4"/>
      <c r="O618" s="63"/>
      <c r="P618" s="63"/>
    </row>
    <row r="619" ht="14.25" customHeight="1">
      <c r="H619" s="4"/>
      <c r="O619" s="63"/>
      <c r="P619" s="63"/>
    </row>
    <row r="620" ht="14.25" customHeight="1">
      <c r="H620" s="4"/>
      <c r="O620" s="63"/>
      <c r="P620" s="63"/>
    </row>
    <row r="621" ht="14.25" customHeight="1">
      <c r="H621" s="4"/>
      <c r="O621" s="63"/>
      <c r="P621" s="63"/>
    </row>
    <row r="622" ht="14.25" customHeight="1">
      <c r="H622" s="4"/>
      <c r="O622" s="63"/>
      <c r="P622" s="63"/>
    </row>
    <row r="623" ht="14.25" customHeight="1">
      <c r="H623" s="4"/>
      <c r="O623" s="63"/>
      <c r="P623" s="63"/>
    </row>
    <row r="624" ht="14.25" customHeight="1">
      <c r="H624" s="4"/>
      <c r="O624" s="63"/>
      <c r="P624" s="63"/>
    </row>
    <row r="625" ht="14.25" customHeight="1">
      <c r="H625" s="4"/>
      <c r="O625" s="63"/>
      <c r="P625" s="63"/>
    </row>
    <row r="626" ht="14.25" customHeight="1">
      <c r="H626" s="4"/>
      <c r="O626" s="63"/>
      <c r="P626" s="63"/>
    </row>
    <row r="627" ht="14.25" customHeight="1">
      <c r="H627" s="4"/>
      <c r="O627" s="63"/>
      <c r="P627" s="63"/>
    </row>
    <row r="628" ht="14.25" customHeight="1">
      <c r="H628" s="4"/>
      <c r="O628" s="63"/>
      <c r="P628" s="63"/>
    </row>
    <row r="629" ht="14.25" customHeight="1">
      <c r="H629" s="4"/>
      <c r="O629" s="63"/>
      <c r="P629" s="63"/>
    </row>
    <row r="630" ht="14.25" customHeight="1">
      <c r="H630" s="4"/>
      <c r="O630" s="63"/>
      <c r="P630" s="63"/>
    </row>
    <row r="631" ht="14.25" customHeight="1">
      <c r="H631" s="4"/>
      <c r="O631" s="63"/>
      <c r="P631" s="63"/>
    </row>
    <row r="632" ht="14.25" customHeight="1">
      <c r="H632" s="4"/>
      <c r="O632" s="63"/>
      <c r="P632" s="63"/>
    </row>
    <row r="633" ht="14.25" customHeight="1">
      <c r="H633" s="4"/>
      <c r="O633" s="63"/>
      <c r="P633" s="63"/>
    </row>
    <row r="634" ht="14.25" customHeight="1">
      <c r="H634" s="4"/>
      <c r="O634" s="63"/>
      <c r="P634" s="63"/>
    </row>
    <row r="635" ht="14.25" customHeight="1">
      <c r="H635" s="4"/>
      <c r="O635" s="63"/>
      <c r="P635" s="63"/>
    </row>
    <row r="636" ht="14.25" customHeight="1">
      <c r="H636" s="4"/>
      <c r="O636" s="63"/>
      <c r="P636" s="63"/>
    </row>
    <row r="637" ht="14.25" customHeight="1">
      <c r="H637" s="4"/>
      <c r="O637" s="63"/>
      <c r="P637" s="63"/>
    </row>
    <row r="638" ht="14.25" customHeight="1">
      <c r="H638" s="4"/>
      <c r="O638" s="63"/>
      <c r="P638" s="63"/>
    </row>
    <row r="639" ht="14.25" customHeight="1">
      <c r="H639" s="4"/>
      <c r="O639" s="63"/>
      <c r="P639" s="63"/>
    </row>
    <row r="640" ht="14.25" customHeight="1">
      <c r="H640" s="4"/>
      <c r="O640" s="63"/>
      <c r="P640" s="63"/>
    </row>
    <row r="641" ht="14.25" customHeight="1">
      <c r="H641" s="4"/>
      <c r="O641" s="63"/>
      <c r="P641" s="63"/>
    </row>
    <row r="642" ht="14.25" customHeight="1">
      <c r="H642" s="4"/>
      <c r="O642" s="63"/>
      <c r="P642" s="63"/>
    </row>
    <row r="643" ht="14.25" customHeight="1">
      <c r="H643" s="4"/>
      <c r="O643" s="63"/>
      <c r="P643" s="63"/>
    </row>
    <row r="644" ht="14.25" customHeight="1">
      <c r="H644" s="4"/>
      <c r="O644" s="63"/>
      <c r="P644" s="63"/>
    </row>
    <row r="645" ht="14.25" customHeight="1">
      <c r="H645" s="4"/>
      <c r="O645" s="63"/>
      <c r="P645" s="63"/>
    </row>
    <row r="646" ht="14.25" customHeight="1">
      <c r="H646" s="4"/>
      <c r="O646" s="63"/>
      <c r="P646" s="63"/>
    </row>
    <row r="647" ht="14.25" customHeight="1">
      <c r="H647" s="4"/>
      <c r="O647" s="63"/>
      <c r="P647" s="63"/>
    </row>
    <row r="648" ht="14.25" customHeight="1">
      <c r="H648" s="4"/>
      <c r="O648" s="63"/>
      <c r="P648" s="63"/>
    </row>
    <row r="649" ht="14.25" customHeight="1">
      <c r="H649" s="4"/>
      <c r="O649" s="63"/>
      <c r="P649" s="63"/>
    </row>
    <row r="650" ht="14.25" customHeight="1">
      <c r="H650" s="4"/>
      <c r="O650" s="63"/>
      <c r="P650" s="63"/>
    </row>
    <row r="651" ht="14.25" customHeight="1">
      <c r="H651" s="4"/>
      <c r="O651" s="63"/>
      <c r="P651" s="63"/>
    </row>
    <row r="652" ht="14.25" customHeight="1">
      <c r="H652" s="4"/>
      <c r="O652" s="63"/>
      <c r="P652" s="63"/>
    </row>
    <row r="653" ht="14.25" customHeight="1">
      <c r="H653" s="4"/>
      <c r="O653" s="63"/>
      <c r="P653" s="63"/>
    </row>
    <row r="654" ht="14.25" customHeight="1">
      <c r="H654" s="4"/>
      <c r="O654" s="63"/>
      <c r="P654" s="63"/>
    </row>
    <row r="655" ht="14.25" customHeight="1">
      <c r="H655" s="4"/>
      <c r="O655" s="63"/>
      <c r="P655" s="63"/>
    </row>
    <row r="656" ht="14.25" customHeight="1">
      <c r="H656" s="4"/>
      <c r="O656" s="63"/>
      <c r="P656" s="63"/>
    </row>
    <row r="657" ht="14.25" customHeight="1">
      <c r="H657" s="4"/>
      <c r="O657" s="63"/>
      <c r="P657" s="63"/>
    </row>
    <row r="658" ht="14.25" customHeight="1">
      <c r="H658" s="4"/>
      <c r="O658" s="63"/>
      <c r="P658" s="63"/>
    </row>
    <row r="659" ht="14.25" customHeight="1">
      <c r="H659" s="4"/>
      <c r="O659" s="63"/>
      <c r="P659" s="63"/>
    </row>
    <row r="660" ht="14.25" customHeight="1">
      <c r="H660" s="4"/>
      <c r="O660" s="63"/>
      <c r="P660" s="63"/>
    </row>
    <row r="661" ht="14.25" customHeight="1">
      <c r="H661" s="4"/>
      <c r="O661" s="63"/>
      <c r="P661" s="63"/>
    </row>
    <row r="662" ht="14.25" customHeight="1">
      <c r="H662" s="4"/>
      <c r="O662" s="63"/>
      <c r="P662" s="63"/>
    </row>
    <row r="663" ht="14.25" customHeight="1">
      <c r="H663" s="4"/>
      <c r="O663" s="63"/>
      <c r="P663" s="63"/>
    </row>
    <row r="664" ht="14.25" customHeight="1">
      <c r="H664" s="4"/>
      <c r="O664" s="63"/>
      <c r="P664" s="63"/>
    </row>
    <row r="665" ht="14.25" customHeight="1">
      <c r="H665" s="4"/>
      <c r="O665" s="63"/>
      <c r="P665" s="63"/>
    </row>
    <row r="666" ht="14.25" customHeight="1">
      <c r="H666" s="4"/>
      <c r="O666" s="63"/>
      <c r="P666" s="63"/>
    </row>
    <row r="667" ht="14.25" customHeight="1">
      <c r="H667" s="4"/>
      <c r="O667" s="63"/>
      <c r="P667" s="63"/>
    </row>
    <row r="668" ht="14.25" customHeight="1">
      <c r="H668" s="4"/>
      <c r="O668" s="63"/>
      <c r="P668" s="63"/>
    </row>
    <row r="669" ht="14.25" customHeight="1">
      <c r="H669" s="4"/>
      <c r="O669" s="63"/>
      <c r="P669" s="63"/>
    </row>
    <row r="670" ht="14.25" customHeight="1">
      <c r="H670" s="4"/>
      <c r="O670" s="63"/>
      <c r="P670" s="63"/>
    </row>
    <row r="671" ht="14.25" customHeight="1">
      <c r="H671" s="4"/>
      <c r="O671" s="63"/>
      <c r="P671" s="63"/>
    </row>
    <row r="672" ht="14.25" customHeight="1">
      <c r="H672" s="4"/>
      <c r="O672" s="63"/>
      <c r="P672" s="63"/>
    </row>
    <row r="673" ht="14.25" customHeight="1">
      <c r="H673" s="4"/>
      <c r="O673" s="63"/>
      <c r="P673" s="63"/>
    </row>
    <row r="674" ht="14.25" customHeight="1">
      <c r="H674" s="4"/>
      <c r="O674" s="63"/>
      <c r="P674" s="63"/>
    </row>
    <row r="675" ht="14.25" customHeight="1">
      <c r="H675" s="4"/>
      <c r="O675" s="63"/>
      <c r="P675" s="63"/>
    </row>
    <row r="676" ht="14.25" customHeight="1">
      <c r="H676" s="4"/>
      <c r="O676" s="63"/>
      <c r="P676" s="63"/>
    </row>
    <row r="677" ht="14.25" customHeight="1">
      <c r="H677" s="4"/>
      <c r="O677" s="63"/>
      <c r="P677" s="63"/>
    </row>
    <row r="678" ht="14.25" customHeight="1">
      <c r="H678" s="4"/>
      <c r="O678" s="63"/>
      <c r="P678" s="63"/>
    </row>
    <row r="679" ht="14.25" customHeight="1">
      <c r="H679" s="4"/>
      <c r="O679" s="63"/>
      <c r="P679" s="63"/>
    </row>
    <row r="680" ht="14.25" customHeight="1">
      <c r="H680" s="4"/>
      <c r="O680" s="63"/>
      <c r="P680" s="63"/>
    </row>
    <row r="681" ht="14.25" customHeight="1">
      <c r="H681" s="4"/>
      <c r="O681" s="63"/>
      <c r="P681" s="63"/>
    </row>
    <row r="682" ht="14.25" customHeight="1">
      <c r="H682" s="4"/>
      <c r="O682" s="63"/>
      <c r="P682" s="63"/>
    </row>
    <row r="683" ht="14.25" customHeight="1">
      <c r="H683" s="4"/>
      <c r="O683" s="63"/>
      <c r="P683" s="63"/>
    </row>
    <row r="684" ht="14.25" customHeight="1">
      <c r="H684" s="4"/>
      <c r="O684" s="63"/>
      <c r="P684" s="63"/>
    </row>
    <row r="685" ht="14.25" customHeight="1">
      <c r="H685" s="4"/>
      <c r="O685" s="63"/>
      <c r="P685" s="63"/>
    </row>
    <row r="686" ht="14.25" customHeight="1">
      <c r="H686" s="4"/>
      <c r="O686" s="63"/>
      <c r="P686" s="63"/>
    </row>
    <row r="687" ht="14.25" customHeight="1">
      <c r="H687" s="4"/>
      <c r="O687" s="63"/>
      <c r="P687" s="63"/>
    </row>
    <row r="688" ht="14.25" customHeight="1">
      <c r="H688" s="4"/>
      <c r="O688" s="63"/>
      <c r="P688" s="63"/>
    </row>
    <row r="689" ht="14.25" customHeight="1">
      <c r="H689" s="4"/>
      <c r="O689" s="63"/>
      <c r="P689" s="63"/>
    </row>
    <row r="690" ht="14.25" customHeight="1">
      <c r="H690" s="4"/>
      <c r="O690" s="63"/>
      <c r="P690" s="63"/>
    </row>
    <row r="691" ht="14.25" customHeight="1">
      <c r="H691" s="4"/>
      <c r="O691" s="63"/>
      <c r="P691" s="63"/>
    </row>
    <row r="692" ht="14.25" customHeight="1">
      <c r="H692" s="4"/>
      <c r="O692" s="63"/>
      <c r="P692" s="63"/>
    </row>
    <row r="693" ht="14.25" customHeight="1">
      <c r="H693" s="4"/>
      <c r="O693" s="63"/>
      <c r="P693" s="63"/>
    </row>
    <row r="694" ht="14.25" customHeight="1">
      <c r="H694" s="4"/>
      <c r="O694" s="63"/>
      <c r="P694" s="63"/>
    </row>
    <row r="695" ht="14.25" customHeight="1">
      <c r="H695" s="4"/>
      <c r="O695" s="63"/>
      <c r="P695" s="63"/>
    </row>
    <row r="696" ht="14.25" customHeight="1">
      <c r="H696" s="4"/>
      <c r="O696" s="63"/>
      <c r="P696" s="63"/>
    </row>
    <row r="697" ht="14.25" customHeight="1">
      <c r="H697" s="4"/>
      <c r="O697" s="63"/>
      <c r="P697" s="63"/>
    </row>
    <row r="698" ht="14.25" customHeight="1">
      <c r="H698" s="4"/>
      <c r="O698" s="63"/>
      <c r="P698" s="63"/>
    </row>
    <row r="699" ht="14.25" customHeight="1">
      <c r="H699" s="4"/>
      <c r="O699" s="63"/>
      <c r="P699" s="63"/>
    </row>
    <row r="700" ht="14.25" customHeight="1">
      <c r="H700" s="4"/>
      <c r="O700" s="63"/>
      <c r="P700" s="63"/>
    </row>
    <row r="701" ht="14.25" customHeight="1">
      <c r="H701" s="4"/>
      <c r="O701" s="63"/>
      <c r="P701" s="63"/>
    </row>
    <row r="702" ht="14.25" customHeight="1">
      <c r="H702" s="4"/>
      <c r="O702" s="63"/>
      <c r="P702" s="63"/>
    </row>
    <row r="703" ht="14.25" customHeight="1">
      <c r="H703" s="4"/>
      <c r="O703" s="63"/>
      <c r="P703" s="63"/>
    </row>
    <row r="704" ht="14.25" customHeight="1">
      <c r="H704" s="4"/>
      <c r="O704" s="63"/>
      <c r="P704" s="63"/>
    </row>
    <row r="705" ht="14.25" customHeight="1">
      <c r="H705" s="4"/>
      <c r="O705" s="63"/>
      <c r="P705" s="63"/>
    </row>
    <row r="706" ht="14.25" customHeight="1">
      <c r="H706" s="4"/>
      <c r="O706" s="63"/>
      <c r="P706" s="63"/>
    </row>
    <row r="707" ht="14.25" customHeight="1">
      <c r="H707" s="4"/>
      <c r="O707" s="63"/>
      <c r="P707" s="63"/>
    </row>
    <row r="708" ht="14.25" customHeight="1">
      <c r="H708" s="4"/>
      <c r="O708" s="63"/>
      <c r="P708" s="63"/>
    </row>
    <row r="709" ht="14.25" customHeight="1">
      <c r="H709" s="4"/>
      <c r="O709" s="63"/>
      <c r="P709" s="63"/>
    </row>
    <row r="710" ht="14.25" customHeight="1">
      <c r="H710" s="4"/>
      <c r="O710" s="63"/>
      <c r="P710" s="63"/>
    </row>
    <row r="711" ht="14.25" customHeight="1">
      <c r="H711" s="4"/>
      <c r="O711" s="63"/>
      <c r="P711" s="63"/>
    </row>
    <row r="712" ht="14.25" customHeight="1">
      <c r="H712" s="4"/>
      <c r="O712" s="63"/>
      <c r="P712" s="63"/>
    </row>
    <row r="713" ht="14.25" customHeight="1">
      <c r="H713" s="4"/>
      <c r="O713" s="63"/>
      <c r="P713" s="63"/>
    </row>
    <row r="714" ht="14.25" customHeight="1">
      <c r="H714" s="4"/>
      <c r="O714" s="63"/>
      <c r="P714" s="63"/>
    </row>
    <row r="715" ht="14.25" customHeight="1">
      <c r="H715" s="4"/>
      <c r="O715" s="63"/>
      <c r="P715" s="63"/>
    </row>
    <row r="716" ht="14.25" customHeight="1">
      <c r="H716" s="4"/>
      <c r="O716" s="63"/>
      <c r="P716" s="63"/>
    </row>
    <row r="717" ht="14.25" customHeight="1">
      <c r="H717" s="4"/>
      <c r="O717" s="63"/>
      <c r="P717" s="63"/>
    </row>
    <row r="718" ht="14.25" customHeight="1">
      <c r="H718" s="4"/>
      <c r="O718" s="63"/>
      <c r="P718" s="63"/>
    </row>
    <row r="719" ht="14.25" customHeight="1">
      <c r="H719" s="4"/>
      <c r="O719" s="63"/>
      <c r="P719" s="63"/>
    </row>
    <row r="720" ht="14.25" customHeight="1">
      <c r="H720" s="4"/>
      <c r="O720" s="63"/>
      <c r="P720" s="63"/>
    </row>
    <row r="721" ht="14.25" customHeight="1">
      <c r="H721" s="4"/>
      <c r="O721" s="63"/>
      <c r="P721" s="63"/>
    </row>
    <row r="722" ht="14.25" customHeight="1">
      <c r="H722" s="4"/>
      <c r="O722" s="63"/>
      <c r="P722" s="63"/>
    </row>
    <row r="723" ht="14.25" customHeight="1">
      <c r="H723" s="4"/>
      <c r="O723" s="63"/>
      <c r="P723" s="63"/>
    </row>
    <row r="724" ht="14.25" customHeight="1">
      <c r="H724" s="4"/>
      <c r="O724" s="63"/>
      <c r="P724" s="63"/>
    </row>
    <row r="725" ht="14.25" customHeight="1">
      <c r="H725" s="4"/>
      <c r="O725" s="63"/>
      <c r="P725" s="63"/>
    </row>
    <row r="726" ht="14.25" customHeight="1">
      <c r="H726" s="4"/>
      <c r="O726" s="63"/>
      <c r="P726" s="63"/>
    </row>
    <row r="727" ht="14.25" customHeight="1">
      <c r="H727" s="4"/>
      <c r="O727" s="63"/>
      <c r="P727" s="63"/>
    </row>
    <row r="728" ht="14.25" customHeight="1">
      <c r="H728" s="4"/>
      <c r="O728" s="63"/>
      <c r="P728" s="63"/>
    </row>
    <row r="729" ht="14.25" customHeight="1">
      <c r="H729" s="4"/>
      <c r="O729" s="63"/>
      <c r="P729" s="63"/>
    </row>
    <row r="730" ht="14.25" customHeight="1">
      <c r="H730" s="4"/>
      <c r="O730" s="63"/>
      <c r="P730" s="63"/>
    </row>
    <row r="731" ht="14.25" customHeight="1">
      <c r="H731" s="4"/>
      <c r="O731" s="63"/>
      <c r="P731" s="63"/>
    </row>
    <row r="732" ht="14.25" customHeight="1">
      <c r="H732" s="4"/>
      <c r="O732" s="63"/>
      <c r="P732" s="63"/>
    </row>
    <row r="733" ht="14.25" customHeight="1">
      <c r="H733" s="4"/>
      <c r="O733" s="63"/>
      <c r="P733" s="63"/>
    </row>
    <row r="734" ht="14.25" customHeight="1">
      <c r="H734" s="4"/>
      <c r="O734" s="63"/>
      <c r="P734" s="63"/>
    </row>
    <row r="735" ht="14.25" customHeight="1">
      <c r="H735" s="4"/>
      <c r="O735" s="63"/>
      <c r="P735" s="63"/>
    </row>
    <row r="736" ht="14.25" customHeight="1">
      <c r="H736" s="4"/>
      <c r="O736" s="63"/>
      <c r="P736" s="63"/>
    </row>
    <row r="737" ht="14.25" customHeight="1">
      <c r="H737" s="4"/>
      <c r="O737" s="63"/>
      <c r="P737" s="63"/>
    </row>
    <row r="738" ht="14.25" customHeight="1">
      <c r="H738" s="4"/>
      <c r="O738" s="63"/>
      <c r="P738" s="63"/>
    </row>
    <row r="739" ht="14.25" customHeight="1">
      <c r="H739" s="4"/>
      <c r="O739" s="63"/>
      <c r="P739" s="63"/>
    </row>
    <row r="740" ht="14.25" customHeight="1">
      <c r="H740" s="4"/>
      <c r="O740" s="63"/>
      <c r="P740" s="63"/>
    </row>
    <row r="741" ht="14.25" customHeight="1">
      <c r="H741" s="4"/>
      <c r="O741" s="63"/>
      <c r="P741" s="63"/>
    </row>
    <row r="742" ht="14.25" customHeight="1">
      <c r="H742" s="4"/>
      <c r="O742" s="63"/>
      <c r="P742" s="63"/>
    </row>
    <row r="743" ht="14.25" customHeight="1">
      <c r="H743" s="4"/>
      <c r="O743" s="63"/>
      <c r="P743" s="63"/>
    </row>
    <row r="744" ht="14.25" customHeight="1">
      <c r="H744" s="4"/>
      <c r="O744" s="63"/>
      <c r="P744" s="63"/>
    </row>
    <row r="745" ht="14.25" customHeight="1">
      <c r="H745" s="4"/>
      <c r="O745" s="63"/>
      <c r="P745" s="63"/>
    </row>
    <row r="746" ht="14.25" customHeight="1">
      <c r="H746" s="4"/>
      <c r="O746" s="63"/>
      <c r="P746" s="63"/>
    </row>
    <row r="747" ht="14.25" customHeight="1">
      <c r="H747" s="4"/>
      <c r="O747" s="63"/>
      <c r="P747" s="63"/>
    </row>
    <row r="748" ht="14.25" customHeight="1">
      <c r="H748" s="4"/>
      <c r="O748" s="63"/>
      <c r="P748" s="63"/>
    </row>
    <row r="749" ht="14.25" customHeight="1">
      <c r="H749" s="4"/>
      <c r="O749" s="63"/>
      <c r="P749" s="63"/>
    </row>
    <row r="750" ht="14.25" customHeight="1">
      <c r="H750" s="4"/>
      <c r="O750" s="63"/>
      <c r="P750" s="63"/>
    </row>
    <row r="751" ht="14.25" customHeight="1">
      <c r="H751" s="4"/>
      <c r="O751" s="63"/>
      <c r="P751" s="63"/>
    </row>
    <row r="752" ht="14.25" customHeight="1">
      <c r="H752" s="4"/>
      <c r="O752" s="63"/>
      <c r="P752" s="63"/>
    </row>
    <row r="753" ht="14.25" customHeight="1">
      <c r="H753" s="4"/>
      <c r="O753" s="63"/>
      <c r="P753" s="63"/>
    </row>
    <row r="754" ht="14.25" customHeight="1">
      <c r="H754" s="4"/>
      <c r="O754" s="63"/>
      <c r="P754" s="63"/>
    </row>
    <row r="755" ht="14.25" customHeight="1">
      <c r="H755" s="4"/>
      <c r="O755" s="63"/>
      <c r="P755" s="63"/>
    </row>
    <row r="756" ht="14.25" customHeight="1">
      <c r="H756" s="4"/>
      <c r="O756" s="63"/>
      <c r="P756" s="63"/>
    </row>
    <row r="757" ht="14.25" customHeight="1">
      <c r="H757" s="4"/>
      <c r="O757" s="63"/>
      <c r="P757" s="63"/>
    </row>
    <row r="758" ht="14.25" customHeight="1">
      <c r="H758" s="4"/>
      <c r="O758" s="63"/>
      <c r="P758" s="63"/>
    </row>
    <row r="759" ht="14.25" customHeight="1">
      <c r="H759" s="4"/>
      <c r="O759" s="63"/>
      <c r="P759" s="63"/>
    </row>
    <row r="760" ht="14.25" customHeight="1">
      <c r="H760" s="4"/>
      <c r="O760" s="63"/>
      <c r="P760" s="63"/>
    </row>
    <row r="761" ht="14.25" customHeight="1">
      <c r="H761" s="4"/>
      <c r="O761" s="63"/>
      <c r="P761" s="63"/>
    </row>
    <row r="762" ht="14.25" customHeight="1">
      <c r="H762" s="4"/>
      <c r="O762" s="63"/>
      <c r="P762" s="63"/>
    </row>
    <row r="763" ht="14.25" customHeight="1">
      <c r="H763" s="4"/>
      <c r="O763" s="63"/>
      <c r="P763" s="63"/>
    </row>
    <row r="764" ht="14.25" customHeight="1">
      <c r="H764" s="4"/>
      <c r="O764" s="63"/>
      <c r="P764" s="63"/>
    </row>
    <row r="765" ht="14.25" customHeight="1">
      <c r="H765" s="4"/>
      <c r="O765" s="63"/>
      <c r="P765" s="63"/>
    </row>
    <row r="766" ht="14.25" customHeight="1">
      <c r="H766" s="4"/>
      <c r="O766" s="63"/>
      <c r="P766" s="63"/>
    </row>
    <row r="767" ht="14.25" customHeight="1">
      <c r="H767" s="4"/>
      <c r="O767" s="63"/>
      <c r="P767" s="63"/>
    </row>
    <row r="768" ht="14.25" customHeight="1">
      <c r="H768" s="4"/>
      <c r="O768" s="63"/>
      <c r="P768" s="63"/>
    </row>
    <row r="769" ht="14.25" customHeight="1">
      <c r="H769" s="4"/>
      <c r="O769" s="63"/>
      <c r="P769" s="63"/>
    </row>
    <row r="770" ht="14.25" customHeight="1">
      <c r="H770" s="4"/>
      <c r="O770" s="63"/>
      <c r="P770" s="63"/>
    </row>
    <row r="771" ht="14.25" customHeight="1">
      <c r="H771" s="4"/>
      <c r="O771" s="63"/>
      <c r="P771" s="63"/>
    </row>
    <row r="772" ht="14.25" customHeight="1">
      <c r="H772" s="4"/>
      <c r="O772" s="63"/>
      <c r="P772" s="63"/>
    </row>
    <row r="773" ht="14.25" customHeight="1">
      <c r="H773" s="4"/>
      <c r="O773" s="63"/>
      <c r="P773" s="63"/>
    </row>
    <row r="774" ht="14.25" customHeight="1">
      <c r="H774" s="4"/>
      <c r="O774" s="63"/>
      <c r="P774" s="63"/>
    </row>
    <row r="775" ht="14.25" customHeight="1">
      <c r="H775" s="4"/>
      <c r="O775" s="63"/>
      <c r="P775" s="63"/>
    </row>
    <row r="776" ht="14.25" customHeight="1">
      <c r="H776" s="4"/>
      <c r="O776" s="63"/>
      <c r="P776" s="63"/>
    </row>
    <row r="777" ht="14.25" customHeight="1">
      <c r="H777" s="4"/>
      <c r="O777" s="63"/>
      <c r="P777" s="63"/>
    </row>
    <row r="778" ht="14.25" customHeight="1">
      <c r="H778" s="4"/>
      <c r="O778" s="63"/>
      <c r="P778" s="63"/>
    </row>
    <row r="779" ht="14.25" customHeight="1">
      <c r="H779" s="4"/>
      <c r="O779" s="63"/>
      <c r="P779" s="63"/>
    </row>
    <row r="780" ht="14.25" customHeight="1">
      <c r="H780" s="4"/>
      <c r="O780" s="63"/>
      <c r="P780" s="63"/>
    </row>
    <row r="781" ht="14.25" customHeight="1">
      <c r="H781" s="4"/>
      <c r="O781" s="63"/>
      <c r="P781" s="63"/>
    </row>
    <row r="782" ht="14.25" customHeight="1">
      <c r="H782" s="4"/>
      <c r="O782" s="63"/>
      <c r="P782" s="63"/>
    </row>
    <row r="783" ht="14.25" customHeight="1">
      <c r="H783" s="4"/>
      <c r="O783" s="63"/>
      <c r="P783" s="63"/>
    </row>
    <row r="784" ht="14.25" customHeight="1">
      <c r="H784" s="4"/>
      <c r="O784" s="63"/>
      <c r="P784" s="63"/>
    </row>
    <row r="785" ht="14.25" customHeight="1">
      <c r="H785" s="4"/>
      <c r="O785" s="63"/>
      <c r="P785" s="63"/>
    </row>
    <row r="786" ht="14.25" customHeight="1">
      <c r="H786" s="4"/>
      <c r="O786" s="63"/>
      <c r="P786" s="63"/>
    </row>
    <row r="787" ht="14.25" customHeight="1">
      <c r="H787" s="4"/>
      <c r="O787" s="63"/>
      <c r="P787" s="63"/>
    </row>
    <row r="788" ht="14.25" customHeight="1">
      <c r="H788" s="4"/>
      <c r="O788" s="63"/>
      <c r="P788" s="63"/>
    </row>
    <row r="789" ht="14.25" customHeight="1">
      <c r="H789" s="4"/>
      <c r="O789" s="63"/>
      <c r="P789" s="63"/>
    </row>
    <row r="790" ht="14.25" customHeight="1">
      <c r="H790" s="4"/>
      <c r="O790" s="63"/>
      <c r="P790" s="63"/>
    </row>
    <row r="791" ht="14.25" customHeight="1">
      <c r="H791" s="4"/>
      <c r="O791" s="63"/>
      <c r="P791" s="63"/>
    </row>
    <row r="792" ht="14.25" customHeight="1">
      <c r="H792" s="4"/>
      <c r="O792" s="63"/>
      <c r="P792" s="63"/>
    </row>
    <row r="793" ht="14.25" customHeight="1">
      <c r="H793" s="4"/>
      <c r="O793" s="63"/>
      <c r="P793" s="63"/>
    </row>
    <row r="794" ht="14.25" customHeight="1">
      <c r="H794" s="4"/>
      <c r="O794" s="63"/>
      <c r="P794" s="63"/>
    </row>
    <row r="795" ht="14.25" customHeight="1">
      <c r="H795" s="4"/>
      <c r="O795" s="63"/>
      <c r="P795" s="63"/>
    </row>
    <row r="796" ht="14.25" customHeight="1">
      <c r="H796" s="4"/>
      <c r="O796" s="63"/>
      <c r="P796" s="63"/>
    </row>
    <row r="797" ht="14.25" customHeight="1">
      <c r="H797" s="4"/>
      <c r="O797" s="63"/>
      <c r="P797" s="63"/>
    </row>
    <row r="798" ht="14.25" customHeight="1">
      <c r="H798" s="4"/>
      <c r="O798" s="63"/>
      <c r="P798" s="63"/>
    </row>
    <row r="799" ht="14.25" customHeight="1">
      <c r="H799" s="4"/>
      <c r="O799" s="63"/>
      <c r="P799" s="63"/>
    </row>
    <row r="800" ht="14.25" customHeight="1">
      <c r="H800" s="4"/>
      <c r="O800" s="63"/>
      <c r="P800" s="63"/>
    </row>
    <row r="801" ht="14.25" customHeight="1">
      <c r="H801" s="4"/>
      <c r="O801" s="63"/>
      <c r="P801" s="63"/>
    </row>
    <row r="802" ht="14.25" customHeight="1">
      <c r="H802" s="4"/>
      <c r="O802" s="63"/>
      <c r="P802" s="63"/>
    </row>
    <row r="803" ht="14.25" customHeight="1">
      <c r="H803" s="4"/>
      <c r="O803" s="63"/>
      <c r="P803" s="63"/>
    </row>
    <row r="804" ht="14.25" customHeight="1">
      <c r="H804" s="4"/>
      <c r="O804" s="63"/>
      <c r="P804" s="63"/>
    </row>
    <row r="805" ht="14.25" customHeight="1">
      <c r="H805" s="4"/>
      <c r="O805" s="63"/>
      <c r="P805" s="63"/>
    </row>
    <row r="806" ht="14.25" customHeight="1">
      <c r="H806" s="4"/>
      <c r="O806" s="63"/>
      <c r="P806" s="63"/>
    </row>
    <row r="807" ht="14.25" customHeight="1">
      <c r="H807" s="4"/>
      <c r="O807" s="63"/>
      <c r="P807" s="63"/>
    </row>
    <row r="808" ht="14.25" customHeight="1">
      <c r="H808" s="4"/>
      <c r="O808" s="63"/>
      <c r="P808" s="63"/>
    </row>
    <row r="809" ht="14.25" customHeight="1">
      <c r="H809" s="4"/>
      <c r="O809" s="63"/>
      <c r="P809" s="63"/>
    </row>
    <row r="810" ht="14.25" customHeight="1">
      <c r="H810" s="4"/>
      <c r="O810" s="63"/>
      <c r="P810" s="63"/>
    </row>
    <row r="811" ht="14.25" customHeight="1">
      <c r="H811" s="4"/>
      <c r="O811" s="63"/>
      <c r="P811" s="63"/>
    </row>
    <row r="812" ht="14.25" customHeight="1">
      <c r="H812" s="4"/>
      <c r="O812" s="63"/>
      <c r="P812" s="63"/>
    </row>
    <row r="813" ht="14.25" customHeight="1">
      <c r="H813" s="4"/>
      <c r="O813" s="63"/>
      <c r="P813" s="63"/>
    </row>
    <row r="814" ht="14.25" customHeight="1">
      <c r="H814" s="4"/>
      <c r="O814" s="63"/>
      <c r="P814" s="63"/>
    </row>
    <row r="815" ht="14.25" customHeight="1">
      <c r="H815" s="4"/>
      <c r="O815" s="63"/>
      <c r="P815" s="63"/>
    </row>
    <row r="816" ht="14.25" customHeight="1">
      <c r="H816" s="4"/>
      <c r="O816" s="63"/>
      <c r="P816" s="63"/>
    </row>
    <row r="817" ht="14.25" customHeight="1">
      <c r="H817" s="4"/>
      <c r="O817" s="63"/>
      <c r="P817" s="63"/>
    </row>
    <row r="818" ht="14.25" customHeight="1">
      <c r="H818" s="4"/>
      <c r="O818" s="63"/>
      <c r="P818" s="63"/>
    </row>
    <row r="819" ht="14.25" customHeight="1">
      <c r="H819" s="4"/>
      <c r="O819" s="63"/>
      <c r="P819" s="63"/>
    </row>
    <row r="820" ht="14.25" customHeight="1">
      <c r="H820" s="4"/>
      <c r="O820" s="63"/>
      <c r="P820" s="63"/>
    </row>
    <row r="821" ht="14.25" customHeight="1">
      <c r="H821" s="4"/>
      <c r="O821" s="63"/>
      <c r="P821" s="63"/>
    </row>
    <row r="822" ht="14.25" customHeight="1">
      <c r="H822" s="4"/>
      <c r="O822" s="63"/>
      <c r="P822" s="63"/>
    </row>
    <row r="823" ht="14.25" customHeight="1">
      <c r="H823" s="4"/>
      <c r="O823" s="63"/>
      <c r="P823" s="63"/>
    </row>
    <row r="824" ht="14.25" customHeight="1">
      <c r="H824" s="4"/>
      <c r="O824" s="63"/>
      <c r="P824" s="63"/>
    </row>
    <row r="825" ht="14.25" customHeight="1">
      <c r="H825" s="4"/>
      <c r="O825" s="63"/>
      <c r="P825" s="63"/>
    </row>
    <row r="826" ht="14.25" customHeight="1">
      <c r="H826" s="4"/>
      <c r="O826" s="63"/>
      <c r="P826" s="63"/>
    </row>
    <row r="827" ht="14.25" customHeight="1">
      <c r="H827" s="4"/>
      <c r="O827" s="63"/>
      <c r="P827" s="63"/>
    </row>
    <row r="828" ht="14.25" customHeight="1">
      <c r="H828" s="4"/>
      <c r="O828" s="63"/>
      <c r="P828" s="63"/>
    </row>
    <row r="829" ht="14.25" customHeight="1">
      <c r="H829" s="4"/>
      <c r="O829" s="63"/>
      <c r="P829" s="63"/>
    </row>
    <row r="830" ht="14.25" customHeight="1">
      <c r="H830" s="4"/>
      <c r="O830" s="63"/>
      <c r="P830" s="63"/>
    </row>
    <row r="831" ht="14.25" customHeight="1">
      <c r="H831" s="4"/>
      <c r="O831" s="63"/>
      <c r="P831" s="63"/>
    </row>
    <row r="832" ht="14.25" customHeight="1">
      <c r="H832" s="4"/>
      <c r="O832" s="63"/>
      <c r="P832" s="63"/>
    </row>
    <row r="833" ht="14.25" customHeight="1">
      <c r="H833" s="4"/>
      <c r="O833" s="63"/>
      <c r="P833" s="63"/>
    </row>
    <row r="834" ht="14.25" customHeight="1">
      <c r="H834" s="4"/>
      <c r="O834" s="63"/>
      <c r="P834" s="63"/>
    </row>
    <row r="835" ht="14.25" customHeight="1">
      <c r="H835" s="4"/>
      <c r="O835" s="63"/>
      <c r="P835" s="63"/>
    </row>
    <row r="836" ht="14.25" customHeight="1">
      <c r="H836" s="4"/>
      <c r="O836" s="63"/>
      <c r="P836" s="63"/>
    </row>
    <row r="837" ht="14.25" customHeight="1">
      <c r="H837" s="4"/>
      <c r="O837" s="63"/>
      <c r="P837" s="63"/>
    </row>
    <row r="838" ht="14.25" customHeight="1">
      <c r="H838" s="4"/>
      <c r="O838" s="63"/>
      <c r="P838" s="63"/>
    </row>
    <row r="839" ht="14.25" customHeight="1">
      <c r="H839" s="4"/>
      <c r="O839" s="63"/>
      <c r="P839" s="63"/>
    </row>
    <row r="840" ht="14.25" customHeight="1">
      <c r="H840" s="4"/>
      <c r="O840" s="63"/>
      <c r="P840" s="63"/>
    </row>
    <row r="841" ht="14.25" customHeight="1">
      <c r="H841" s="4"/>
      <c r="O841" s="63"/>
      <c r="P841" s="63"/>
    </row>
    <row r="842" ht="14.25" customHeight="1">
      <c r="H842" s="4"/>
      <c r="O842" s="63"/>
      <c r="P842" s="63"/>
    </row>
    <row r="843" ht="14.25" customHeight="1">
      <c r="H843" s="4"/>
      <c r="O843" s="63"/>
      <c r="P843" s="63"/>
    </row>
    <row r="844" ht="14.25" customHeight="1">
      <c r="H844" s="4"/>
      <c r="O844" s="63"/>
      <c r="P844" s="63"/>
    </row>
    <row r="845" ht="14.25" customHeight="1">
      <c r="H845" s="4"/>
      <c r="O845" s="63"/>
      <c r="P845" s="63"/>
    </row>
    <row r="846" ht="14.25" customHeight="1">
      <c r="H846" s="4"/>
      <c r="O846" s="63"/>
      <c r="P846" s="63"/>
    </row>
    <row r="847" ht="14.25" customHeight="1">
      <c r="H847" s="4"/>
      <c r="O847" s="63"/>
      <c r="P847" s="63"/>
    </row>
    <row r="848" ht="14.25" customHeight="1">
      <c r="H848" s="4"/>
      <c r="O848" s="63"/>
      <c r="P848" s="63"/>
    </row>
    <row r="849" ht="14.25" customHeight="1">
      <c r="H849" s="4"/>
      <c r="O849" s="63"/>
      <c r="P849" s="63"/>
    </row>
    <row r="850" ht="14.25" customHeight="1">
      <c r="H850" s="4"/>
      <c r="O850" s="63"/>
      <c r="P850" s="63"/>
    </row>
    <row r="851" ht="14.25" customHeight="1">
      <c r="H851" s="4"/>
      <c r="O851" s="63"/>
      <c r="P851" s="63"/>
    </row>
    <row r="852" ht="14.25" customHeight="1">
      <c r="H852" s="4"/>
      <c r="O852" s="63"/>
      <c r="P852" s="63"/>
    </row>
    <row r="853" ht="14.25" customHeight="1">
      <c r="H853" s="4"/>
      <c r="O853" s="63"/>
      <c r="P853" s="63"/>
    </row>
    <row r="854" ht="14.25" customHeight="1">
      <c r="H854" s="4"/>
      <c r="O854" s="63"/>
      <c r="P854" s="63"/>
    </row>
    <row r="855" ht="14.25" customHeight="1">
      <c r="H855" s="4"/>
      <c r="O855" s="63"/>
      <c r="P855" s="63"/>
    </row>
    <row r="856" ht="14.25" customHeight="1">
      <c r="H856" s="4"/>
      <c r="O856" s="63"/>
      <c r="P856" s="63"/>
    </row>
    <row r="857" ht="14.25" customHeight="1">
      <c r="H857" s="4"/>
      <c r="O857" s="63"/>
      <c r="P857" s="63"/>
    </row>
    <row r="858" ht="14.25" customHeight="1">
      <c r="H858" s="4"/>
      <c r="O858" s="63"/>
      <c r="P858" s="63"/>
    </row>
    <row r="859" ht="14.25" customHeight="1">
      <c r="H859" s="4"/>
      <c r="O859" s="63"/>
      <c r="P859" s="63"/>
    </row>
    <row r="860" ht="14.25" customHeight="1">
      <c r="H860" s="4"/>
      <c r="O860" s="63"/>
      <c r="P860" s="63"/>
    </row>
    <row r="861" ht="14.25" customHeight="1">
      <c r="H861" s="4"/>
      <c r="O861" s="63"/>
      <c r="P861" s="63"/>
    </row>
    <row r="862" ht="14.25" customHeight="1">
      <c r="H862" s="4"/>
      <c r="O862" s="63"/>
      <c r="P862" s="63"/>
    </row>
    <row r="863" ht="14.25" customHeight="1">
      <c r="H863" s="4"/>
      <c r="O863" s="63"/>
      <c r="P863" s="63"/>
    </row>
    <row r="864" ht="14.25" customHeight="1">
      <c r="H864" s="4"/>
      <c r="O864" s="63"/>
      <c r="P864" s="63"/>
    </row>
    <row r="865" ht="14.25" customHeight="1">
      <c r="H865" s="4"/>
      <c r="O865" s="63"/>
      <c r="P865" s="63"/>
    </row>
    <row r="866" ht="14.25" customHeight="1">
      <c r="H866" s="4"/>
      <c r="O866" s="63"/>
      <c r="P866" s="63"/>
    </row>
    <row r="867" ht="14.25" customHeight="1">
      <c r="H867" s="4"/>
      <c r="O867" s="63"/>
      <c r="P867" s="63"/>
    </row>
    <row r="868" ht="14.25" customHeight="1">
      <c r="H868" s="4"/>
      <c r="O868" s="63"/>
      <c r="P868" s="63"/>
    </row>
    <row r="869" ht="14.25" customHeight="1">
      <c r="H869" s="4"/>
      <c r="O869" s="63"/>
      <c r="P869" s="63"/>
    </row>
    <row r="870" ht="14.25" customHeight="1">
      <c r="H870" s="4"/>
      <c r="O870" s="63"/>
      <c r="P870" s="63"/>
    </row>
    <row r="871" ht="14.25" customHeight="1">
      <c r="H871" s="4"/>
      <c r="O871" s="63"/>
      <c r="P871" s="63"/>
    </row>
    <row r="872" ht="14.25" customHeight="1">
      <c r="H872" s="4"/>
      <c r="O872" s="63"/>
      <c r="P872" s="63"/>
    </row>
    <row r="873" ht="14.25" customHeight="1">
      <c r="H873" s="4"/>
      <c r="O873" s="63"/>
      <c r="P873" s="63"/>
    </row>
    <row r="874" ht="14.25" customHeight="1">
      <c r="H874" s="4"/>
      <c r="O874" s="63"/>
      <c r="P874" s="63"/>
    </row>
    <row r="875" ht="14.25" customHeight="1">
      <c r="H875" s="4"/>
      <c r="O875" s="63"/>
      <c r="P875" s="63"/>
    </row>
    <row r="876" ht="14.25" customHeight="1">
      <c r="H876" s="4"/>
      <c r="O876" s="63"/>
      <c r="P876" s="63"/>
    </row>
    <row r="877" ht="14.25" customHeight="1">
      <c r="H877" s="4"/>
      <c r="O877" s="63"/>
      <c r="P877" s="63"/>
    </row>
    <row r="878" ht="14.25" customHeight="1">
      <c r="H878" s="4"/>
      <c r="O878" s="63"/>
      <c r="P878" s="63"/>
    </row>
    <row r="879" ht="14.25" customHeight="1">
      <c r="H879" s="4"/>
      <c r="O879" s="63"/>
      <c r="P879" s="63"/>
    </row>
    <row r="880" ht="14.25" customHeight="1">
      <c r="H880" s="4"/>
      <c r="O880" s="63"/>
      <c r="P880" s="63"/>
    </row>
    <row r="881" ht="14.25" customHeight="1">
      <c r="H881" s="4"/>
      <c r="O881" s="63"/>
      <c r="P881" s="63"/>
    </row>
    <row r="882" ht="14.25" customHeight="1">
      <c r="H882" s="4"/>
      <c r="O882" s="63"/>
      <c r="P882" s="63"/>
    </row>
    <row r="883" ht="14.25" customHeight="1">
      <c r="H883" s="4"/>
      <c r="O883" s="63"/>
      <c r="P883" s="63"/>
    </row>
    <row r="884" ht="14.25" customHeight="1">
      <c r="H884" s="4"/>
      <c r="O884" s="63"/>
      <c r="P884" s="63"/>
    </row>
    <row r="885" ht="14.25" customHeight="1">
      <c r="H885" s="4"/>
      <c r="O885" s="63"/>
      <c r="P885" s="63"/>
    </row>
    <row r="886" ht="14.25" customHeight="1">
      <c r="H886" s="4"/>
      <c r="O886" s="63"/>
      <c r="P886" s="63"/>
    </row>
    <row r="887" ht="14.25" customHeight="1">
      <c r="H887" s="4"/>
      <c r="O887" s="63"/>
      <c r="P887" s="63"/>
    </row>
    <row r="888" ht="14.25" customHeight="1">
      <c r="H888" s="4"/>
      <c r="O888" s="63"/>
      <c r="P888" s="63"/>
    </row>
    <row r="889" ht="14.25" customHeight="1">
      <c r="H889" s="4"/>
      <c r="O889" s="63"/>
      <c r="P889" s="63"/>
    </row>
    <row r="890" ht="14.25" customHeight="1">
      <c r="H890" s="4"/>
      <c r="O890" s="63"/>
      <c r="P890" s="63"/>
    </row>
    <row r="891" ht="14.25" customHeight="1">
      <c r="H891" s="4"/>
      <c r="O891" s="63"/>
      <c r="P891" s="63"/>
    </row>
    <row r="892" ht="14.25" customHeight="1">
      <c r="H892" s="4"/>
      <c r="O892" s="63"/>
      <c r="P892" s="63"/>
    </row>
    <row r="893" ht="14.25" customHeight="1">
      <c r="H893" s="4"/>
      <c r="O893" s="63"/>
      <c r="P893" s="63"/>
    </row>
    <row r="894" ht="14.25" customHeight="1">
      <c r="H894" s="4"/>
      <c r="O894" s="63"/>
      <c r="P894" s="63"/>
    </row>
    <row r="895" ht="14.25" customHeight="1">
      <c r="H895" s="4"/>
      <c r="O895" s="63"/>
      <c r="P895" s="63"/>
    </row>
    <row r="896" ht="14.25" customHeight="1">
      <c r="H896" s="4"/>
      <c r="O896" s="63"/>
      <c r="P896" s="63"/>
    </row>
    <row r="897" ht="14.25" customHeight="1">
      <c r="H897" s="4"/>
      <c r="O897" s="63"/>
      <c r="P897" s="63"/>
    </row>
    <row r="898" ht="14.25" customHeight="1">
      <c r="H898" s="4"/>
      <c r="O898" s="63"/>
      <c r="P898" s="63"/>
    </row>
    <row r="899" ht="14.25" customHeight="1">
      <c r="H899" s="4"/>
      <c r="O899" s="63"/>
      <c r="P899" s="63"/>
    </row>
    <row r="900" ht="14.25" customHeight="1">
      <c r="H900" s="4"/>
      <c r="O900" s="63"/>
      <c r="P900" s="63"/>
    </row>
    <row r="901" ht="14.25" customHeight="1">
      <c r="H901" s="4"/>
      <c r="O901" s="63"/>
      <c r="P901" s="63"/>
    </row>
    <row r="902" ht="14.25" customHeight="1">
      <c r="H902" s="4"/>
      <c r="O902" s="63"/>
      <c r="P902" s="63"/>
    </row>
    <row r="903" ht="14.25" customHeight="1">
      <c r="H903" s="4"/>
      <c r="O903" s="63"/>
      <c r="P903" s="63"/>
    </row>
    <row r="904" ht="14.25" customHeight="1">
      <c r="H904" s="4"/>
      <c r="O904" s="63"/>
      <c r="P904" s="63"/>
    </row>
    <row r="905" ht="14.25" customHeight="1">
      <c r="H905" s="4"/>
      <c r="O905" s="63"/>
      <c r="P905" s="63"/>
    </row>
    <row r="906" ht="14.25" customHeight="1">
      <c r="H906" s="4"/>
      <c r="O906" s="63"/>
      <c r="P906" s="63"/>
    </row>
    <row r="907" ht="14.25" customHeight="1">
      <c r="H907" s="4"/>
      <c r="O907" s="63"/>
      <c r="P907" s="63"/>
    </row>
    <row r="908" ht="14.25" customHeight="1">
      <c r="H908" s="4"/>
      <c r="O908" s="63"/>
      <c r="P908" s="63"/>
    </row>
    <row r="909" ht="14.25" customHeight="1">
      <c r="H909" s="4"/>
      <c r="O909" s="63"/>
      <c r="P909" s="63"/>
    </row>
    <row r="910" ht="14.25" customHeight="1">
      <c r="H910" s="4"/>
      <c r="O910" s="63"/>
      <c r="P910" s="63"/>
    </row>
    <row r="911" ht="14.25" customHeight="1">
      <c r="H911" s="4"/>
      <c r="O911" s="63"/>
      <c r="P911" s="63"/>
    </row>
    <row r="912" ht="14.25" customHeight="1">
      <c r="H912" s="4"/>
      <c r="O912" s="63"/>
      <c r="P912" s="63"/>
    </row>
    <row r="913" ht="14.25" customHeight="1">
      <c r="H913" s="4"/>
      <c r="O913" s="63"/>
      <c r="P913" s="63"/>
    </row>
    <row r="914" ht="14.25" customHeight="1">
      <c r="H914" s="4"/>
      <c r="O914" s="63"/>
      <c r="P914" s="63"/>
    </row>
    <row r="915" ht="14.25" customHeight="1">
      <c r="H915" s="4"/>
      <c r="O915" s="63"/>
      <c r="P915" s="63"/>
    </row>
    <row r="916" ht="14.25" customHeight="1">
      <c r="H916" s="4"/>
      <c r="O916" s="63"/>
      <c r="P916" s="63"/>
    </row>
    <row r="917" ht="14.25" customHeight="1">
      <c r="H917" s="4"/>
      <c r="O917" s="63"/>
      <c r="P917" s="63"/>
    </row>
    <row r="918" ht="14.25" customHeight="1">
      <c r="H918" s="4"/>
      <c r="O918" s="63"/>
      <c r="P918" s="63"/>
    </row>
    <row r="919" ht="14.25" customHeight="1">
      <c r="H919" s="4"/>
      <c r="O919" s="63"/>
      <c r="P919" s="63"/>
    </row>
    <row r="920" ht="14.25" customHeight="1">
      <c r="H920" s="4"/>
      <c r="O920" s="63"/>
      <c r="P920" s="63"/>
    </row>
    <row r="921" ht="14.25" customHeight="1">
      <c r="H921" s="4"/>
      <c r="O921" s="63"/>
      <c r="P921" s="63"/>
    </row>
    <row r="922" ht="14.25" customHeight="1">
      <c r="H922" s="4"/>
      <c r="O922" s="63"/>
      <c r="P922" s="63"/>
    </row>
    <row r="923" ht="14.25" customHeight="1">
      <c r="H923" s="4"/>
      <c r="O923" s="63"/>
      <c r="P923" s="63"/>
    </row>
    <row r="924" ht="14.25" customHeight="1">
      <c r="H924" s="4"/>
      <c r="O924" s="63"/>
      <c r="P924" s="63"/>
    </row>
    <row r="925" ht="14.25" customHeight="1">
      <c r="H925" s="4"/>
      <c r="O925" s="63"/>
      <c r="P925" s="63"/>
    </row>
    <row r="926" ht="14.25" customHeight="1">
      <c r="H926" s="4"/>
      <c r="O926" s="63"/>
      <c r="P926" s="63"/>
    </row>
    <row r="927" ht="14.25" customHeight="1">
      <c r="H927" s="4"/>
      <c r="O927" s="63"/>
      <c r="P927" s="63"/>
    </row>
    <row r="928" ht="14.25" customHeight="1">
      <c r="H928" s="4"/>
      <c r="O928" s="63"/>
      <c r="P928" s="63"/>
    </row>
    <row r="929" ht="14.25" customHeight="1">
      <c r="H929" s="4"/>
      <c r="O929" s="63"/>
      <c r="P929" s="63"/>
    </row>
    <row r="930" ht="14.25" customHeight="1">
      <c r="H930" s="4"/>
      <c r="O930" s="63"/>
      <c r="P930" s="63"/>
    </row>
    <row r="931" ht="14.25" customHeight="1">
      <c r="H931" s="4"/>
      <c r="O931" s="63"/>
      <c r="P931" s="63"/>
    </row>
    <row r="932" ht="14.25" customHeight="1">
      <c r="H932" s="4"/>
      <c r="O932" s="63"/>
      <c r="P932" s="63"/>
    </row>
    <row r="933" ht="14.25" customHeight="1">
      <c r="H933" s="4"/>
      <c r="O933" s="63"/>
      <c r="P933" s="63"/>
    </row>
    <row r="934" ht="14.25" customHeight="1">
      <c r="H934" s="4"/>
      <c r="O934" s="63"/>
      <c r="P934" s="63"/>
    </row>
    <row r="935" ht="14.25" customHeight="1">
      <c r="H935" s="4"/>
      <c r="O935" s="63"/>
      <c r="P935" s="63"/>
    </row>
    <row r="936" ht="14.25" customHeight="1">
      <c r="H936" s="4"/>
      <c r="O936" s="63"/>
      <c r="P936" s="63"/>
    </row>
    <row r="937" ht="14.25" customHeight="1">
      <c r="H937" s="4"/>
      <c r="O937" s="63"/>
      <c r="P937" s="63"/>
    </row>
    <row r="938" ht="14.25" customHeight="1">
      <c r="H938" s="4"/>
      <c r="O938" s="63"/>
      <c r="P938" s="63"/>
    </row>
    <row r="939" ht="14.25" customHeight="1">
      <c r="H939" s="4"/>
      <c r="O939" s="63"/>
      <c r="P939" s="63"/>
    </row>
    <row r="940" ht="14.25" customHeight="1">
      <c r="H940" s="4"/>
      <c r="O940" s="63"/>
      <c r="P940" s="63"/>
    </row>
    <row r="941" ht="14.25" customHeight="1">
      <c r="H941" s="4"/>
      <c r="O941" s="63"/>
      <c r="P941" s="63"/>
    </row>
    <row r="942" ht="14.25" customHeight="1">
      <c r="H942" s="4"/>
      <c r="O942" s="63"/>
      <c r="P942" s="63"/>
    </row>
    <row r="943" ht="14.25" customHeight="1">
      <c r="H943" s="4"/>
      <c r="O943" s="63"/>
      <c r="P943" s="63"/>
    </row>
    <row r="944" ht="14.25" customHeight="1">
      <c r="H944" s="4"/>
      <c r="O944" s="63"/>
      <c r="P944" s="63"/>
    </row>
    <row r="945" ht="14.25" customHeight="1">
      <c r="H945" s="4"/>
      <c r="O945" s="63"/>
      <c r="P945" s="63"/>
    </row>
    <row r="946" ht="14.25" customHeight="1">
      <c r="H946" s="4"/>
      <c r="O946" s="63"/>
      <c r="P946" s="63"/>
    </row>
    <row r="947" ht="14.25" customHeight="1">
      <c r="H947" s="4"/>
      <c r="O947" s="63"/>
      <c r="P947" s="63"/>
    </row>
    <row r="948" ht="14.25" customHeight="1">
      <c r="H948" s="4"/>
      <c r="O948" s="63"/>
      <c r="P948" s="63"/>
    </row>
    <row r="949" ht="14.25" customHeight="1">
      <c r="H949" s="4"/>
      <c r="O949" s="63"/>
      <c r="P949" s="63"/>
    </row>
    <row r="950" ht="14.25" customHeight="1">
      <c r="H950" s="4"/>
      <c r="O950" s="63"/>
      <c r="P950" s="63"/>
    </row>
    <row r="951" ht="14.25" customHeight="1">
      <c r="H951" s="4"/>
      <c r="O951" s="63"/>
      <c r="P951" s="63"/>
    </row>
    <row r="952" ht="14.25" customHeight="1">
      <c r="H952" s="4"/>
      <c r="O952" s="63"/>
      <c r="P952" s="63"/>
    </row>
    <row r="953" ht="14.25" customHeight="1">
      <c r="H953" s="4"/>
      <c r="O953" s="63"/>
      <c r="P953" s="63"/>
    </row>
    <row r="954" ht="14.25" customHeight="1">
      <c r="H954" s="4"/>
      <c r="O954" s="63"/>
      <c r="P954" s="63"/>
    </row>
    <row r="955" ht="14.25" customHeight="1">
      <c r="H955" s="4"/>
      <c r="O955" s="63"/>
      <c r="P955" s="63"/>
    </row>
    <row r="956" ht="14.25" customHeight="1">
      <c r="H956" s="4"/>
      <c r="O956" s="63"/>
      <c r="P956" s="63"/>
    </row>
    <row r="957" ht="14.25" customHeight="1">
      <c r="H957" s="4"/>
      <c r="O957" s="63"/>
      <c r="P957" s="63"/>
    </row>
    <row r="958" ht="14.25" customHeight="1">
      <c r="H958" s="4"/>
      <c r="O958" s="63"/>
      <c r="P958" s="63"/>
    </row>
    <row r="959" ht="14.25" customHeight="1">
      <c r="H959" s="4"/>
      <c r="O959" s="63"/>
      <c r="P959" s="63"/>
    </row>
    <row r="960" ht="14.25" customHeight="1">
      <c r="H960" s="4"/>
      <c r="O960" s="63"/>
      <c r="P960" s="63"/>
    </row>
    <row r="961" ht="14.25" customHeight="1">
      <c r="H961" s="4"/>
      <c r="O961" s="63"/>
      <c r="P961" s="63"/>
    </row>
    <row r="962" ht="14.25" customHeight="1">
      <c r="H962" s="4"/>
      <c r="O962" s="63"/>
      <c r="P962" s="63"/>
    </row>
    <row r="963" ht="14.25" customHeight="1">
      <c r="H963" s="4"/>
      <c r="O963" s="63"/>
      <c r="P963" s="63"/>
    </row>
    <row r="964" ht="14.25" customHeight="1">
      <c r="H964" s="4"/>
      <c r="O964" s="63"/>
      <c r="P964" s="63"/>
    </row>
    <row r="965" ht="14.25" customHeight="1">
      <c r="H965" s="4"/>
      <c r="O965" s="63"/>
      <c r="P965" s="63"/>
    </row>
    <row r="966" ht="14.25" customHeight="1">
      <c r="H966" s="4"/>
      <c r="O966" s="63"/>
      <c r="P966" s="63"/>
    </row>
    <row r="967" ht="14.25" customHeight="1">
      <c r="H967" s="4"/>
      <c r="O967" s="63"/>
      <c r="P967" s="63"/>
    </row>
    <row r="968" ht="14.25" customHeight="1">
      <c r="H968" s="4"/>
      <c r="O968" s="63"/>
      <c r="P968" s="63"/>
    </row>
    <row r="969" ht="14.25" customHeight="1">
      <c r="H969" s="4"/>
      <c r="O969" s="63"/>
      <c r="P969" s="63"/>
    </row>
    <row r="970" ht="14.25" customHeight="1">
      <c r="H970" s="4"/>
      <c r="O970" s="63"/>
      <c r="P970" s="63"/>
    </row>
    <row r="971" ht="14.25" customHeight="1">
      <c r="H971" s="4"/>
      <c r="O971" s="63"/>
      <c r="P971" s="63"/>
    </row>
    <row r="972" ht="14.25" customHeight="1">
      <c r="H972" s="4"/>
      <c r="O972" s="63"/>
      <c r="P972" s="63"/>
    </row>
    <row r="973" ht="14.25" customHeight="1">
      <c r="H973" s="4"/>
      <c r="O973" s="63"/>
      <c r="P973" s="63"/>
    </row>
    <row r="974" ht="14.25" customHeight="1">
      <c r="H974" s="4"/>
      <c r="O974" s="63"/>
      <c r="P974" s="63"/>
    </row>
    <row r="975" ht="14.25" customHeight="1">
      <c r="H975" s="4"/>
      <c r="O975" s="63"/>
      <c r="P975" s="63"/>
    </row>
    <row r="976" ht="14.25" customHeight="1">
      <c r="H976" s="4"/>
      <c r="O976" s="63"/>
      <c r="P976" s="63"/>
    </row>
    <row r="977" ht="14.25" customHeight="1">
      <c r="H977" s="4"/>
      <c r="O977" s="63"/>
      <c r="P977" s="63"/>
    </row>
    <row r="978" ht="14.25" customHeight="1">
      <c r="H978" s="4"/>
      <c r="O978" s="63"/>
      <c r="P978" s="63"/>
    </row>
    <row r="979" ht="14.25" customHeight="1">
      <c r="H979" s="4"/>
      <c r="O979" s="63"/>
      <c r="P979" s="63"/>
    </row>
    <row r="980" ht="14.25" customHeight="1">
      <c r="H980" s="4"/>
      <c r="O980" s="63"/>
      <c r="P980" s="63"/>
    </row>
    <row r="981" ht="14.25" customHeight="1">
      <c r="H981" s="4"/>
      <c r="O981" s="63"/>
      <c r="P981" s="63"/>
    </row>
    <row r="982" ht="14.25" customHeight="1">
      <c r="H982" s="4"/>
      <c r="O982" s="63"/>
      <c r="P982" s="63"/>
    </row>
    <row r="983" ht="14.25" customHeight="1">
      <c r="H983" s="4"/>
      <c r="O983" s="63"/>
      <c r="P983" s="63"/>
    </row>
    <row r="984" ht="14.25" customHeight="1">
      <c r="H984" s="4"/>
      <c r="O984" s="63"/>
      <c r="P984" s="63"/>
    </row>
    <row r="985" ht="14.25" customHeight="1">
      <c r="H985" s="4"/>
      <c r="O985" s="63"/>
      <c r="P985" s="63"/>
    </row>
    <row r="986" ht="14.25" customHeight="1">
      <c r="H986" s="4"/>
      <c r="O986" s="63"/>
      <c r="P986" s="63"/>
    </row>
    <row r="987" ht="14.25" customHeight="1">
      <c r="H987" s="4"/>
      <c r="O987" s="63"/>
      <c r="P987" s="63"/>
    </row>
    <row r="988" ht="14.25" customHeight="1">
      <c r="H988" s="4"/>
      <c r="O988" s="63"/>
      <c r="P988" s="63"/>
    </row>
    <row r="989" ht="14.25" customHeight="1">
      <c r="H989" s="4"/>
      <c r="O989" s="63"/>
      <c r="P989" s="63"/>
    </row>
    <row r="990" ht="14.25" customHeight="1">
      <c r="H990" s="4"/>
      <c r="O990" s="63"/>
      <c r="P990" s="63"/>
    </row>
    <row r="991" ht="14.25" customHeight="1">
      <c r="H991" s="4"/>
      <c r="O991" s="63"/>
      <c r="P991" s="63"/>
    </row>
    <row r="992" ht="14.25" customHeight="1">
      <c r="H992" s="4"/>
      <c r="O992" s="63"/>
      <c r="P992" s="63"/>
    </row>
    <row r="993" ht="14.25" customHeight="1">
      <c r="H993" s="4"/>
      <c r="O993" s="63"/>
      <c r="P993" s="63"/>
    </row>
    <row r="994" ht="14.25" customHeight="1">
      <c r="H994" s="4"/>
      <c r="O994" s="63"/>
      <c r="P994" s="63"/>
    </row>
    <row r="995" ht="14.25" customHeight="1">
      <c r="H995" s="4"/>
      <c r="O995" s="63"/>
      <c r="P995" s="63"/>
    </row>
    <row r="996" ht="14.25" customHeight="1">
      <c r="H996" s="4"/>
      <c r="O996" s="63"/>
      <c r="P996" s="63"/>
    </row>
    <row r="997" ht="14.25" customHeight="1">
      <c r="H997" s="4"/>
      <c r="O997" s="63"/>
      <c r="P997" s="63"/>
    </row>
    <row r="998" ht="14.25" customHeight="1">
      <c r="H998" s="4"/>
      <c r="O998" s="63"/>
      <c r="P998" s="63"/>
    </row>
    <row r="999" ht="14.25" customHeight="1">
      <c r="H999" s="4"/>
      <c r="O999" s="63"/>
      <c r="P999" s="63"/>
    </row>
    <row r="1000" ht="14.25" customHeight="1">
      <c r="H1000" s="4"/>
      <c r="O1000" s="63"/>
      <c r="P1000" s="63"/>
    </row>
  </sheetData>
  <mergeCells count="27">
    <mergeCell ref="A1:M1"/>
    <mergeCell ref="T1:X2"/>
    <mergeCell ref="T3:U3"/>
    <mergeCell ref="W3:X3"/>
    <mergeCell ref="B4:Q4"/>
    <mergeCell ref="T6:U6"/>
    <mergeCell ref="W6:X6"/>
    <mergeCell ref="F8:F12"/>
    <mergeCell ref="G8:G12"/>
    <mergeCell ref="I8:I12"/>
    <mergeCell ref="J8:J12"/>
    <mergeCell ref="K8:K12"/>
    <mergeCell ref="L8:L12"/>
    <mergeCell ref="M8:M12"/>
    <mergeCell ref="N8:N12"/>
    <mergeCell ref="Q7:R7"/>
    <mergeCell ref="O9:O12"/>
    <mergeCell ref="R9:R12"/>
    <mergeCell ref="Q11:Q12"/>
    <mergeCell ref="W13:X13"/>
    <mergeCell ref="I6:R6"/>
    <mergeCell ref="I7:O7"/>
    <mergeCell ref="B8:B12"/>
    <mergeCell ref="C8:C12"/>
    <mergeCell ref="D8:D12"/>
    <mergeCell ref="E8:E12"/>
    <mergeCell ref="A9:A12"/>
  </mergeCells>
  <conditionalFormatting sqref="O13:P15 P16:P83 O16:O123">
    <cfRule type="cellIs" dxfId="0" priority="1" operator="greaterThan">
      <formula>100</formula>
    </cfRule>
  </conditionalFormatting>
  <conditionalFormatting sqref="B15:G123">
    <cfRule type="cellIs" dxfId="0" priority="2" operator="greaterThan">
      <formula>100</formula>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2015-11-06T22:09:44Z</dcterms:created>
  <dc:creator>Snavely, Jonathan E. (UNC)</dc:creator>
</cp:coreProperties>
</file>