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 activeTab="3"/>
  </bookViews>
  <sheets>
    <sheet name="Subject Data" sheetId="1" r:id="rId1"/>
    <sheet name="Technique Application" sheetId="2" r:id="rId2"/>
    <sheet name="Failure Visibility" sheetId="3" r:id="rId3"/>
    <sheet name="Predicted Failure Visibility" sheetId="4" r:id="rId4"/>
  </sheets>
  <definedNames>
    <definedName name="_xlnm._FilterDatabase" localSheetId="2" hidden="1">'Failure Visibility'!$A$1:$P$28</definedName>
    <definedName name="_xlnm._FilterDatabase" localSheetId="0" hidden="1">'Subject Data'!$A$1:$O$65</definedName>
    <definedName name="_xlnm._FilterDatabase" localSheetId="1" hidden="1">'Technique Application'!$A$1:$V$63</definedName>
  </definedNames>
  <calcPr calcId="125725"/>
</workbook>
</file>

<file path=xl/calcChain.xml><?xml version="1.0" encoding="utf-8"?>
<calcChain xmlns="http://schemas.openxmlformats.org/spreadsheetml/2006/main">
  <c r="P28" i="4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8"/>
  <c r="L28"/>
  <c r="K28"/>
  <c r="J28"/>
  <c r="I28"/>
  <c r="H28"/>
  <c r="G28"/>
  <c r="M25"/>
  <c r="L25"/>
  <c r="K25"/>
  <c r="J25"/>
  <c r="I25"/>
  <c r="H25"/>
  <c r="G25"/>
  <c r="M24"/>
  <c r="L24"/>
  <c r="K24"/>
  <c r="J24"/>
  <c r="I24"/>
  <c r="H24"/>
  <c r="G24"/>
  <c r="M23"/>
  <c r="L23"/>
  <c r="K23"/>
  <c r="J23"/>
  <c r="I23"/>
  <c r="H23"/>
  <c r="G23"/>
  <c r="M22"/>
  <c r="L22"/>
  <c r="K22"/>
  <c r="J22"/>
  <c r="I22"/>
  <c r="H22"/>
  <c r="G22"/>
  <c r="M21"/>
  <c r="L21"/>
  <c r="K21"/>
  <c r="J21"/>
  <c r="I21"/>
  <c r="H21"/>
  <c r="G21"/>
  <c r="M20"/>
  <c r="L20"/>
  <c r="K20"/>
  <c r="J20"/>
  <c r="I20"/>
  <c r="H20"/>
  <c r="G20"/>
  <c r="M19"/>
  <c r="L19"/>
  <c r="K19"/>
  <c r="J19"/>
  <c r="I19"/>
  <c r="H19"/>
  <c r="G19"/>
  <c r="M18"/>
  <c r="L18"/>
  <c r="K18"/>
  <c r="J18"/>
  <c r="I18"/>
  <c r="H18"/>
  <c r="G18"/>
  <c r="M17"/>
  <c r="L17"/>
  <c r="K17"/>
  <c r="J17"/>
  <c r="I17"/>
  <c r="H17"/>
  <c r="G17"/>
  <c r="M15"/>
  <c r="L15"/>
  <c r="K15"/>
  <c r="J15"/>
  <c r="I15"/>
  <c r="H15"/>
  <c r="G15"/>
  <c r="M14"/>
  <c r="L14"/>
  <c r="K14"/>
  <c r="J14"/>
  <c r="I14"/>
  <c r="H14"/>
  <c r="G14"/>
  <c r="M13"/>
  <c r="L13"/>
  <c r="K13"/>
  <c r="J13"/>
  <c r="I13"/>
  <c r="H13"/>
  <c r="G13"/>
  <c r="M12"/>
  <c r="L12"/>
  <c r="K12"/>
  <c r="J12"/>
  <c r="I12"/>
  <c r="H12"/>
  <c r="G12"/>
  <c r="M11"/>
  <c r="L11"/>
  <c r="K11"/>
  <c r="J11"/>
  <c r="I11"/>
  <c r="H11"/>
  <c r="G11"/>
  <c r="M10"/>
  <c r="L10"/>
  <c r="K10"/>
  <c r="J10"/>
  <c r="I10"/>
  <c r="H10"/>
  <c r="N10" s="1"/>
  <c r="G10"/>
  <c r="M9"/>
  <c r="L9"/>
  <c r="K9"/>
  <c r="J9"/>
  <c r="I9"/>
  <c r="H9"/>
  <c r="G9"/>
  <c r="M8"/>
  <c r="L8"/>
  <c r="K8"/>
  <c r="J8"/>
  <c r="I8"/>
  <c r="H8"/>
  <c r="N8" s="1"/>
  <c r="G8"/>
  <c r="M7"/>
  <c r="L7"/>
  <c r="K7"/>
  <c r="J7"/>
  <c r="I7"/>
  <c r="H7"/>
  <c r="N7" s="1"/>
  <c r="G7"/>
  <c r="M6"/>
  <c r="L6"/>
  <c r="K6"/>
  <c r="J6"/>
  <c r="I6"/>
  <c r="H6"/>
  <c r="N6" s="1"/>
  <c r="G6"/>
  <c r="M5"/>
  <c r="L5"/>
  <c r="K5"/>
  <c r="J5"/>
  <c r="I5"/>
  <c r="H5"/>
  <c r="N5" s="1"/>
  <c r="G5"/>
  <c r="M4"/>
  <c r="L4"/>
  <c r="K4"/>
  <c r="J4"/>
  <c r="I4"/>
  <c r="H4"/>
  <c r="N4" s="1"/>
  <c r="G4"/>
  <c r="M3"/>
  <c r="L3"/>
  <c r="K3"/>
  <c r="J3"/>
  <c r="I3"/>
  <c r="H3"/>
  <c r="N3" s="1"/>
  <c r="G3"/>
  <c r="N28"/>
  <c r="N27"/>
  <c r="N26"/>
  <c r="N24"/>
  <c r="N22"/>
  <c r="N21"/>
  <c r="N20"/>
  <c r="N19"/>
  <c r="N18"/>
  <c r="N16"/>
  <c r="N15"/>
  <c r="N14"/>
  <c r="N13"/>
  <c r="N12"/>
  <c r="N11"/>
  <c r="N9"/>
  <c r="G2"/>
  <c r="H2"/>
  <c r="N2"/>
  <c r="M2"/>
  <c r="L2"/>
  <c r="K2"/>
  <c r="J2"/>
  <c r="I2"/>
  <c r="P28" i="3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62" i="2"/>
  <c r="L62"/>
  <c r="K62"/>
  <c r="J62"/>
  <c r="I62"/>
  <c r="H62"/>
  <c r="G62"/>
  <c r="M63"/>
  <c r="L63"/>
  <c r="K63"/>
  <c r="J63"/>
  <c r="I63"/>
  <c r="H63"/>
  <c r="G63"/>
  <c r="M61"/>
  <c r="L61"/>
  <c r="K61"/>
  <c r="J61"/>
  <c r="I61"/>
  <c r="H61"/>
  <c r="G61"/>
  <c r="M60"/>
  <c r="L60"/>
  <c r="K60"/>
  <c r="J60"/>
  <c r="I60"/>
  <c r="H60"/>
  <c r="G60"/>
  <c r="M58"/>
  <c r="L58"/>
  <c r="K58"/>
  <c r="J58"/>
  <c r="I58"/>
  <c r="H58"/>
  <c r="G58"/>
  <c r="M59"/>
  <c r="L59"/>
  <c r="K59"/>
  <c r="J59"/>
  <c r="I59"/>
  <c r="H59"/>
  <c r="G59"/>
  <c r="M57"/>
  <c r="L57"/>
  <c r="K57"/>
  <c r="J57"/>
  <c r="I57"/>
  <c r="H57"/>
  <c r="G57"/>
  <c r="M56"/>
  <c r="L56"/>
  <c r="K56"/>
  <c r="J56"/>
  <c r="I56"/>
  <c r="H56"/>
  <c r="G56"/>
  <c r="M55"/>
  <c r="L55"/>
  <c r="K55"/>
  <c r="J55"/>
  <c r="I55"/>
  <c r="H55"/>
  <c r="G55"/>
  <c r="M54"/>
  <c r="L54"/>
  <c r="K54"/>
  <c r="J54"/>
  <c r="I54"/>
  <c r="H54"/>
  <c r="G54"/>
  <c r="M52"/>
  <c r="L52"/>
  <c r="K52"/>
  <c r="J52"/>
  <c r="I52"/>
  <c r="H52"/>
  <c r="G52"/>
  <c r="M53"/>
  <c r="L53"/>
  <c r="K53"/>
  <c r="J53"/>
  <c r="I53"/>
  <c r="H53"/>
  <c r="G53"/>
  <c r="M50"/>
  <c r="L50"/>
  <c r="K50"/>
  <c r="J50"/>
  <c r="I50"/>
  <c r="H50"/>
  <c r="G50"/>
  <c r="M51"/>
  <c r="L51"/>
  <c r="K51"/>
  <c r="J51"/>
  <c r="I51"/>
  <c r="H51"/>
  <c r="G51"/>
  <c r="M49"/>
  <c r="L49"/>
  <c r="K49"/>
  <c r="J49"/>
  <c r="I49"/>
  <c r="H49"/>
  <c r="G49"/>
  <c r="M48"/>
  <c r="L48"/>
  <c r="K48"/>
  <c r="J48"/>
  <c r="I48"/>
  <c r="H48"/>
  <c r="G48"/>
  <c r="M47"/>
  <c r="L47"/>
  <c r="K47"/>
  <c r="J47"/>
  <c r="I47"/>
  <c r="H47"/>
  <c r="G47"/>
  <c r="M46"/>
  <c r="L46"/>
  <c r="K46"/>
  <c r="J46"/>
  <c r="I46"/>
  <c r="H46"/>
  <c r="G46"/>
  <c r="M45"/>
  <c r="L45"/>
  <c r="K45"/>
  <c r="J45"/>
  <c r="I45"/>
  <c r="H45"/>
  <c r="G45"/>
  <c r="M44"/>
  <c r="L44"/>
  <c r="K44"/>
  <c r="J44"/>
  <c r="I44"/>
  <c r="H44"/>
  <c r="G44"/>
  <c r="M42"/>
  <c r="L42"/>
  <c r="K42"/>
  <c r="J42"/>
  <c r="I42"/>
  <c r="H42"/>
  <c r="G42"/>
  <c r="M43"/>
  <c r="L43"/>
  <c r="K43"/>
  <c r="J43"/>
  <c r="I43"/>
  <c r="H43"/>
  <c r="G43"/>
  <c r="M41"/>
  <c r="L41"/>
  <c r="K41"/>
  <c r="J41"/>
  <c r="I41"/>
  <c r="H41"/>
  <c r="G41"/>
  <c r="M39"/>
  <c r="L39"/>
  <c r="K39"/>
  <c r="J39"/>
  <c r="I39"/>
  <c r="H39"/>
  <c r="G39"/>
  <c r="M40"/>
  <c r="L40"/>
  <c r="K40"/>
  <c r="J40"/>
  <c r="I40"/>
  <c r="H40"/>
  <c r="G40"/>
  <c r="M37"/>
  <c r="L37"/>
  <c r="K37"/>
  <c r="J37"/>
  <c r="I37"/>
  <c r="H37"/>
  <c r="G37"/>
  <c r="M38"/>
  <c r="L38"/>
  <c r="K38"/>
  <c r="J38"/>
  <c r="I38"/>
  <c r="H38"/>
  <c r="G38"/>
  <c r="M35"/>
  <c r="L35"/>
  <c r="K35"/>
  <c r="J35"/>
  <c r="I35"/>
  <c r="H35"/>
  <c r="G35"/>
  <c r="M36"/>
  <c r="L36"/>
  <c r="K36"/>
  <c r="J36"/>
  <c r="I36"/>
  <c r="H36"/>
  <c r="G36"/>
  <c r="M33"/>
  <c r="L33"/>
  <c r="K33"/>
  <c r="J33"/>
  <c r="I33"/>
  <c r="H33"/>
  <c r="G33"/>
  <c r="M34"/>
  <c r="L34"/>
  <c r="K34"/>
  <c r="J34"/>
  <c r="I34"/>
  <c r="H34"/>
  <c r="G34"/>
  <c r="M32"/>
  <c r="L32"/>
  <c r="K32"/>
  <c r="J32"/>
  <c r="I32"/>
  <c r="H32"/>
  <c r="G32"/>
  <c r="M30"/>
  <c r="L30"/>
  <c r="K30"/>
  <c r="J30"/>
  <c r="I30"/>
  <c r="H30"/>
  <c r="G30"/>
  <c r="M31"/>
  <c r="L31"/>
  <c r="K31"/>
  <c r="J31"/>
  <c r="I31"/>
  <c r="H31"/>
  <c r="G31"/>
  <c r="M28"/>
  <c r="L28"/>
  <c r="K28"/>
  <c r="J28"/>
  <c r="I28"/>
  <c r="H28"/>
  <c r="G28"/>
  <c r="M29"/>
  <c r="L29"/>
  <c r="K29"/>
  <c r="J29"/>
  <c r="I29"/>
  <c r="H29"/>
  <c r="G29"/>
  <c r="M27"/>
  <c r="L27"/>
  <c r="K27"/>
  <c r="J27"/>
  <c r="I27"/>
  <c r="H27"/>
  <c r="G27"/>
  <c r="M26"/>
  <c r="L26"/>
  <c r="K26"/>
  <c r="J26"/>
  <c r="I26"/>
  <c r="H26"/>
  <c r="G26"/>
  <c r="M25"/>
  <c r="L25"/>
  <c r="K25"/>
  <c r="J25"/>
  <c r="I25"/>
  <c r="H25"/>
  <c r="G25"/>
  <c r="M24"/>
  <c r="L24"/>
  <c r="K24"/>
  <c r="J24"/>
  <c r="I24"/>
  <c r="H24"/>
  <c r="G24"/>
  <c r="M23"/>
  <c r="L23"/>
  <c r="K23"/>
  <c r="J23"/>
  <c r="I23"/>
  <c r="H23"/>
  <c r="G23"/>
  <c r="M22"/>
  <c r="L22"/>
  <c r="K22"/>
  <c r="J22"/>
  <c r="I22"/>
  <c r="H22"/>
  <c r="G22"/>
  <c r="M21"/>
  <c r="L21"/>
  <c r="K21"/>
  <c r="J21"/>
  <c r="I21"/>
  <c r="H21"/>
  <c r="G21"/>
  <c r="M20"/>
  <c r="L20"/>
  <c r="K20"/>
  <c r="J20"/>
  <c r="I20"/>
  <c r="H20"/>
  <c r="G20"/>
  <c r="M19"/>
  <c r="L19"/>
  <c r="K19"/>
  <c r="J19"/>
  <c r="I19"/>
  <c r="H19"/>
  <c r="G19"/>
  <c r="M18"/>
  <c r="L18"/>
  <c r="K18"/>
  <c r="J18"/>
  <c r="I18"/>
  <c r="H18"/>
  <c r="G18"/>
  <c r="M17"/>
  <c r="L17"/>
  <c r="K17"/>
  <c r="J17"/>
  <c r="I17"/>
  <c r="H17"/>
  <c r="G17"/>
  <c r="M16"/>
  <c r="L16"/>
  <c r="K16"/>
  <c r="J16"/>
  <c r="I16"/>
  <c r="H16"/>
  <c r="G16"/>
  <c r="M15"/>
  <c r="L15"/>
  <c r="K15"/>
  <c r="J15"/>
  <c r="I15"/>
  <c r="H15"/>
  <c r="G15"/>
  <c r="M14"/>
  <c r="L14"/>
  <c r="K14"/>
  <c r="J14"/>
  <c r="I14"/>
  <c r="H14"/>
  <c r="G14"/>
  <c r="M12"/>
  <c r="L12"/>
  <c r="K12"/>
  <c r="J12"/>
  <c r="I12"/>
  <c r="H12"/>
  <c r="G12"/>
  <c r="M13"/>
  <c r="L13"/>
  <c r="K13"/>
  <c r="J13"/>
  <c r="I13"/>
  <c r="H13"/>
  <c r="G13"/>
  <c r="M10"/>
  <c r="L10"/>
  <c r="K10"/>
  <c r="J10"/>
  <c r="I10"/>
  <c r="H10"/>
  <c r="G10"/>
  <c r="M11"/>
  <c r="L11"/>
  <c r="K11"/>
  <c r="J11"/>
  <c r="I11"/>
  <c r="H11"/>
  <c r="G11"/>
  <c r="M9"/>
  <c r="L9"/>
  <c r="K9"/>
  <c r="J9"/>
  <c r="I9"/>
  <c r="H9"/>
  <c r="G9"/>
  <c r="M8"/>
  <c r="L8"/>
  <c r="K8"/>
  <c r="J8"/>
  <c r="I8"/>
  <c r="H8"/>
  <c r="G8"/>
  <c r="M6"/>
  <c r="L6"/>
  <c r="K6"/>
  <c r="J6"/>
  <c r="I6"/>
  <c r="H6"/>
  <c r="G6"/>
  <c r="M7"/>
  <c r="L7"/>
  <c r="K7"/>
  <c r="J7"/>
  <c r="I7"/>
  <c r="H7"/>
  <c r="G7"/>
  <c r="M5"/>
  <c r="L5"/>
  <c r="K5"/>
  <c r="J5"/>
  <c r="I5"/>
  <c r="H5"/>
  <c r="G5"/>
  <c r="M4"/>
  <c r="L4"/>
  <c r="K4"/>
  <c r="J4"/>
  <c r="I4"/>
  <c r="H4"/>
  <c r="G4"/>
  <c r="M3"/>
  <c r="L3"/>
  <c r="K3"/>
  <c r="J3"/>
  <c r="I3"/>
  <c r="H3"/>
  <c r="G3"/>
  <c r="M2"/>
  <c r="L2"/>
  <c r="K2"/>
  <c r="J2"/>
  <c r="I2"/>
  <c r="H2"/>
  <c r="G2"/>
  <c r="N25" i="4" l="1"/>
  <c r="N23"/>
  <c r="N17"/>
  <c r="N3" i="2"/>
  <c r="O3" s="1"/>
  <c r="N6"/>
  <c r="O6" s="1"/>
  <c r="N9"/>
  <c r="O9" s="1"/>
  <c r="N10"/>
  <c r="O10" s="1"/>
  <c r="N17"/>
  <c r="O17" s="1"/>
  <c r="N19"/>
  <c r="O19" s="1"/>
  <c r="N23"/>
  <c r="O23" s="1"/>
  <c r="N25"/>
  <c r="O25" s="1"/>
  <c r="N28"/>
  <c r="O28" s="1"/>
  <c r="N36"/>
  <c r="O36" s="1"/>
  <c r="N41"/>
  <c r="O41" s="1"/>
  <c r="N42"/>
  <c r="O42" s="1"/>
  <c r="N45"/>
  <c r="O45" s="1"/>
  <c r="N47"/>
  <c r="O47" s="1"/>
  <c r="N49"/>
  <c r="O49" s="1"/>
  <c r="N50"/>
  <c r="O50" s="1"/>
  <c r="N52"/>
  <c r="O52" s="1"/>
  <c r="N57"/>
  <c r="O57" s="1"/>
  <c r="N61"/>
  <c r="O61" s="1"/>
  <c r="N62"/>
  <c r="O62" s="1"/>
  <c r="N7"/>
  <c r="O7" s="1"/>
  <c r="N11"/>
  <c r="O11" s="1"/>
  <c r="N14"/>
  <c r="O14" s="1"/>
  <c r="N18"/>
  <c r="O18" s="1"/>
  <c r="N22"/>
  <c r="O22" s="1"/>
  <c r="N26"/>
  <c r="O26" s="1"/>
  <c r="N31"/>
  <c r="O31" s="1"/>
  <c r="N32"/>
  <c r="O32" s="1"/>
  <c r="N37"/>
  <c r="O37" s="1"/>
  <c r="N39"/>
  <c r="O39" s="1"/>
  <c r="N46"/>
  <c r="O46" s="1"/>
  <c r="N51"/>
  <c r="O51" s="1"/>
  <c r="N54"/>
  <c r="O54" s="1"/>
  <c r="N59"/>
  <c r="O59" s="1"/>
  <c r="N21"/>
  <c r="O21" s="1"/>
  <c r="N2"/>
  <c r="O2" s="1"/>
  <c r="N4"/>
  <c r="O4" s="1"/>
  <c r="N5"/>
  <c r="O5" s="1"/>
  <c r="N8"/>
  <c r="O8" s="1"/>
  <c r="N13"/>
  <c r="O13" s="1"/>
  <c r="N12"/>
  <c r="O12" s="1"/>
  <c r="N15"/>
  <c r="O15" s="1"/>
  <c r="N16"/>
  <c r="O16" s="1"/>
  <c r="N20"/>
  <c r="O20" s="1"/>
  <c r="N24"/>
  <c r="O24" s="1"/>
  <c r="N27"/>
  <c r="O27" s="1"/>
  <c r="N29"/>
  <c r="O29" s="1"/>
  <c r="N30"/>
  <c r="O30" s="1"/>
  <c r="N34"/>
  <c r="O34" s="1"/>
  <c r="N33"/>
  <c r="O33" s="1"/>
  <c r="N35"/>
  <c r="O35" s="1"/>
  <c r="N38"/>
  <c r="O38" s="1"/>
  <c r="N40"/>
  <c r="O40" s="1"/>
  <c r="N43"/>
  <c r="O43" s="1"/>
  <c r="N44"/>
  <c r="O44" s="1"/>
  <c r="N48"/>
  <c r="O48" s="1"/>
  <c r="N53"/>
  <c r="O53" s="1"/>
  <c r="N55"/>
  <c r="O55" s="1"/>
  <c r="N56"/>
  <c r="O56" s="1"/>
  <c r="N58"/>
  <c r="O58" s="1"/>
  <c r="N60"/>
  <c r="O60" s="1"/>
  <c r="N63"/>
  <c r="O63" s="1"/>
</calcChain>
</file>

<file path=xl/comments1.xml><?xml version="1.0" encoding="utf-8"?>
<comments xmlns="http://schemas.openxmlformats.org/spreadsheetml/2006/main">
  <authors>
    <author>Babatunde</author>
  </authors>
  <commentList>
    <comment ref="K36" authorId="0">
      <text>
        <r>
          <rPr>
            <b/>
            <sz val="9"/>
            <color indexed="81"/>
            <rFont val="Tahoma"/>
            <family val="2"/>
          </rPr>
          <t>Babatunde:</t>
        </r>
        <r>
          <rPr>
            <sz val="9"/>
            <color indexed="81"/>
            <rFont val="Tahoma"/>
            <family val="2"/>
          </rPr>
          <t xml:space="preserve">
why is there no time here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Babatunde:</t>
        </r>
        <r>
          <rPr>
            <sz val="9"/>
            <color indexed="81"/>
            <rFont val="Tahoma"/>
            <family val="2"/>
          </rPr>
          <t xml:space="preserve">
Note Missing Number, only one entry for Martinez. Need to trace hardcopy for error.</t>
        </r>
      </text>
    </comment>
  </commentList>
</comments>
</file>

<file path=xl/sharedStrings.xml><?xml version="1.0" encoding="utf-8"?>
<sst xmlns="http://schemas.openxmlformats.org/spreadsheetml/2006/main" count="790" uniqueCount="81">
  <si>
    <t>No.</t>
  </si>
  <si>
    <t>Subject 1</t>
  </si>
  <si>
    <t>Program</t>
  </si>
  <si>
    <t>Technique</t>
  </si>
  <si>
    <t>Version</t>
  </si>
  <si>
    <t>Group</t>
  </si>
  <si>
    <t>Rel. Exp. 1</t>
  </si>
  <si>
    <t>Abs. Exp. 1</t>
  </si>
  <si>
    <t>Test case execution time</t>
  </si>
  <si>
    <t>Failure/Fault detection time</t>
  </si>
  <si>
    <t>No. of classes</t>
  </si>
  <si>
    <t>No. of test cases</t>
  </si>
  <si>
    <t>% estimated defects</t>
  </si>
  <si>
    <t>Confidence</t>
  </si>
  <si>
    <t>Origin</t>
  </si>
  <si>
    <t>Salvador Villanueva, Pau</t>
  </si>
  <si>
    <t>Melo Miñana, David Salvador</t>
  </si>
  <si>
    <t>Leiva Brondo, Ana Ma.</t>
  </si>
  <si>
    <t>Pretel Guijarro, Miguel Angel</t>
  </si>
  <si>
    <t>Pardo Ortega, Alonso</t>
  </si>
  <si>
    <t>Casano, Gauthier</t>
  </si>
  <si>
    <t>Codina Tormo, Rafael</t>
  </si>
  <si>
    <t>Lorente Castellano, Pablo</t>
  </si>
  <si>
    <t>Guerrero, Patricia</t>
  </si>
  <si>
    <t>Cabanes Vázquez, Alejandro</t>
  </si>
  <si>
    <t>Fernández Rojas, Alejandro</t>
  </si>
  <si>
    <t>Olivares Lazcano, Juan</t>
  </si>
  <si>
    <t>Martínez Aguilar, Cristina</t>
  </si>
  <si>
    <t>García Chisuert, Fernando</t>
  </si>
  <si>
    <t>Millán Bleda, Carlos</t>
  </si>
  <si>
    <t>Aves Alcolea, David</t>
  </si>
  <si>
    <t>Ferrer Diaz, Rosa</t>
  </si>
  <si>
    <t>Botella Hernán, Laura</t>
  </si>
  <si>
    <t>Membrado Illueca, Joaquín</t>
  </si>
  <si>
    <t>Perez García, Manuel</t>
  </si>
  <si>
    <t>Soriano Martínez, David</t>
  </si>
  <si>
    <t>Hernández Llorca, José</t>
  </si>
  <si>
    <t>Valero Monatalla, Ma.Carmen</t>
  </si>
  <si>
    <t>Pérez Fons, Manoli</t>
  </si>
  <si>
    <t>Martín Bolumar, Ignacio</t>
  </si>
  <si>
    <t>López Sáiz, Paula</t>
  </si>
  <si>
    <t>Pérez García, Manuel</t>
  </si>
  <si>
    <t>Gómis Gisbert, Carlos</t>
  </si>
  <si>
    <t>Espi Bolinches, Ma.José</t>
  </si>
  <si>
    <t>Goiricelaya Irigoyen, Blanca</t>
  </si>
  <si>
    <t>García Oltra, Javier</t>
  </si>
  <si>
    <t>Sajardo Ramón, Pilar</t>
  </si>
  <si>
    <t>Cabedo Archer, Rafael</t>
  </si>
  <si>
    <t>Galvan Pérez, Antonio</t>
  </si>
  <si>
    <t>-</t>
  </si>
  <si>
    <t>9+</t>
  </si>
  <si>
    <t>v1</t>
  </si>
  <si>
    <t>v2</t>
  </si>
  <si>
    <t>cmdline</t>
  </si>
  <si>
    <t>ntree</t>
  </si>
  <si>
    <t>nametbl</t>
  </si>
  <si>
    <t>structural</t>
  </si>
  <si>
    <t>functional</t>
  </si>
  <si>
    <t>Execution + Id time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</si>
  <si>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</si>
  <si>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</si>
  <si>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</si>
  <si>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</si>
  <si>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</si>
  <si>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</si>
  <si>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</si>
  <si>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</si>
  <si>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</si>
  <si>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CaF2</t>
  </si>
  <si>
    <t>CaF3</t>
  </si>
  <si>
    <t>CaF4</t>
  </si>
  <si>
    <t>CaF5</t>
  </si>
  <si>
    <t>CaF6</t>
  </si>
  <si>
    <t>CaF7</t>
  </si>
  <si>
    <t>VISIBLE</t>
  </si>
  <si>
    <t>PERCENTAGE</t>
  </si>
  <si>
    <t>CaF1</t>
  </si>
  <si>
    <t>Functional</t>
  </si>
  <si>
    <t>Structural</t>
  </si>
  <si>
    <t>V1</t>
  </si>
  <si>
    <t>V2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</si>
</sst>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0" fontId="0" fillId="0" borderId="0" xfId="1" applyNumberFormat="1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6"/>
  <sheetViews>
    <sheetView topLeftCell="A41" workbookViewId="0">
      <selection activeCell="E6" sqref="E6"/>
    </sheetView>
  </sheetViews>
  <sheetFormatPr defaultRowHeight="15"/>
  <cols>
    <col min="2" max="2" width="27.85546875" bestFit="1" customWidth="1"/>
    <col min="3" max="3" width="7.28515625" customWidth="1"/>
    <col min="4" max="4" width="9.140625" customWidth="1"/>
    <col min="5" max="5" width="10.28515625" style="17" bestFit="1" customWidth="1"/>
    <col min="6" max="7" width="9.140625" customWidth="1"/>
    <col min="8" max="8" width="10" customWidth="1"/>
    <col min="9" max="9" width="10.42578125" customWidth="1"/>
    <col min="10" max="10" width="10" customWidth="1"/>
    <col min="11" max="11" width="12.5703125" customWidth="1"/>
    <col min="12" max="12" width="9.140625" customWidth="1"/>
    <col min="13" max="13" width="10.140625" customWidth="1"/>
    <col min="14" max="14" width="10" customWidth="1"/>
    <col min="15" max="15" width="11.28515625" customWidth="1"/>
    <col min="16" max="16" width="11" customWidth="1"/>
  </cols>
  <sheetData>
    <row r="1" spans="1:16" ht="45">
      <c r="A1" s="1" t="s">
        <v>0</v>
      </c>
      <c r="B1" s="1" t="s">
        <v>1</v>
      </c>
      <c r="C1" s="1" t="s">
        <v>14</v>
      </c>
      <c r="D1" s="1" t="s">
        <v>2</v>
      </c>
      <c r="E1" s="15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58</v>
      </c>
    </row>
    <row r="2" spans="1:16">
      <c r="A2" s="4">
        <v>1</v>
      </c>
      <c r="B2" s="5" t="s">
        <v>30</v>
      </c>
      <c r="C2" s="9">
        <v>2</v>
      </c>
      <c r="D2" s="4" t="s">
        <v>53</v>
      </c>
      <c r="E2" s="16" t="s">
        <v>56</v>
      </c>
      <c r="F2" s="4" t="s">
        <v>51</v>
      </c>
      <c r="G2" s="4">
        <v>1</v>
      </c>
      <c r="H2" s="9">
        <v>3</v>
      </c>
      <c r="I2" s="9">
        <v>4</v>
      </c>
      <c r="J2" s="9"/>
      <c r="K2" s="9"/>
      <c r="L2" s="9"/>
      <c r="M2" s="9">
        <v>28</v>
      </c>
      <c r="N2" s="9"/>
      <c r="O2" s="9"/>
      <c r="P2" s="9">
        <v>90</v>
      </c>
    </row>
    <row r="3" spans="1:16">
      <c r="A3" s="4">
        <v>2</v>
      </c>
      <c r="B3" s="5" t="s">
        <v>30</v>
      </c>
      <c r="C3" s="9">
        <v>2</v>
      </c>
      <c r="D3" s="4" t="s">
        <v>54</v>
      </c>
      <c r="E3" s="16" t="s">
        <v>57</v>
      </c>
      <c r="F3" s="4" t="s">
        <v>51</v>
      </c>
      <c r="G3" s="4">
        <v>1</v>
      </c>
      <c r="H3" s="9">
        <v>3</v>
      </c>
      <c r="I3" s="9">
        <v>4</v>
      </c>
      <c r="J3" s="9"/>
      <c r="K3" s="9"/>
      <c r="L3" s="9">
        <v>15</v>
      </c>
      <c r="M3" s="9">
        <v>9</v>
      </c>
      <c r="N3" s="9"/>
      <c r="O3" s="9"/>
      <c r="P3" s="9">
        <v>30</v>
      </c>
    </row>
    <row r="4" spans="1:16">
      <c r="A4" s="4">
        <v>3</v>
      </c>
      <c r="B4" s="5" t="s">
        <v>32</v>
      </c>
      <c r="C4" s="9">
        <v>2</v>
      </c>
      <c r="D4" s="4" t="s">
        <v>53</v>
      </c>
      <c r="E4" s="16" t="s">
        <v>56</v>
      </c>
      <c r="F4" s="4" t="s">
        <v>52</v>
      </c>
      <c r="G4" s="4">
        <v>1</v>
      </c>
      <c r="H4" s="9">
        <v>3</v>
      </c>
      <c r="I4" s="9">
        <v>1</v>
      </c>
      <c r="J4" s="9">
        <v>15</v>
      </c>
      <c r="K4" s="9">
        <v>25</v>
      </c>
      <c r="L4" s="9"/>
      <c r="M4" s="9">
        <v>32</v>
      </c>
      <c r="N4" s="9">
        <v>99</v>
      </c>
      <c r="O4" s="9">
        <v>2</v>
      </c>
      <c r="P4" s="9">
        <v>120</v>
      </c>
    </row>
    <row r="5" spans="1:16">
      <c r="A5" s="4">
        <v>5</v>
      </c>
      <c r="B5" s="5" t="s">
        <v>32</v>
      </c>
      <c r="C5" s="9">
        <v>2</v>
      </c>
      <c r="D5" s="4" t="s">
        <v>54</v>
      </c>
      <c r="E5" s="16" t="s">
        <v>57</v>
      </c>
      <c r="F5" s="4" t="s">
        <v>52</v>
      </c>
      <c r="G5" s="4">
        <v>1</v>
      </c>
      <c r="H5" s="9">
        <v>3</v>
      </c>
      <c r="I5" s="3">
        <v>2</v>
      </c>
      <c r="J5" s="9"/>
      <c r="K5" s="9"/>
      <c r="L5" s="9">
        <v>13</v>
      </c>
      <c r="M5" s="9">
        <v>8</v>
      </c>
      <c r="N5" s="9"/>
      <c r="O5" s="9">
        <v>2</v>
      </c>
      <c r="P5" s="9">
        <v>60</v>
      </c>
    </row>
    <row r="6" spans="1:16">
      <c r="A6" s="4">
        <v>6</v>
      </c>
      <c r="B6" s="5" t="s">
        <v>24</v>
      </c>
      <c r="C6" s="9">
        <v>2</v>
      </c>
      <c r="D6" s="4" t="s">
        <v>54</v>
      </c>
      <c r="E6" s="16" t="s">
        <v>56</v>
      </c>
      <c r="F6" s="4" t="s">
        <v>52</v>
      </c>
      <c r="G6" s="4">
        <v>6</v>
      </c>
      <c r="H6" s="9">
        <v>3</v>
      </c>
      <c r="I6" s="9">
        <v>4</v>
      </c>
      <c r="J6" s="9"/>
      <c r="K6" s="9"/>
      <c r="L6" s="9"/>
      <c r="M6" s="9">
        <v>11</v>
      </c>
      <c r="N6" s="9"/>
      <c r="O6" s="9">
        <v>0</v>
      </c>
      <c r="P6" s="9">
        <v>90</v>
      </c>
    </row>
    <row r="7" spans="1:16">
      <c r="A7" s="4">
        <v>8</v>
      </c>
      <c r="B7" s="5" t="s">
        <v>24</v>
      </c>
      <c r="C7" s="9">
        <v>2</v>
      </c>
      <c r="D7" s="4" t="s">
        <v>53</v>
      </c>
      <c r="E7" s="16" t="s">
        <v>57</v>
      </c>
      <c r="F7" s="4" t="s">
        <v>52</v>
      </c>
      <c r="G7" s="4">
        <v>6</v>
      </c>
      <c r="H7" s="3">
        <v>2</v>
      </c>
      <c r="I7" s="3">
        <v>3</v>
      </c>
      <c r="J7" s="9">
        <v>30</v>
      </c>
      <c r="K7" s="9">
        <v>20</v>
      </c>
      <c r="L7" s="9">
        <v>10</v>
      </c>
      <c r="M7" s="9">
        <v>8</v>
      </c>
      <c r="N7" s="9">
        <v>83.4</v>
      </c>
      <c r="O7" s="9">
        <v>3</v>
      </c>
      <c r="P7" s="9">
        <v>67</v>
      </c>
    </row>
    <row r="8" spans="1:16">
      <c r="A8" s="4">
        <v>9</v>
      </c>
      <c r="B8" s="5" t="s">
        <v>47</v>
      </c>
      <c r="C8" s="9">
        <v>1</v>
      </c>
      <c r="D8" s="4" t="s">
        <v>55</v>
      </c>
      <c r="E8" s="16" t="s">
        <v>56</v>
      </c>
      <c r="F8" s="4" t="s">
        <v>52</v>
      </c>
      <c r="G8" s="4">
        <v>5</v>
      </c>
      <c r="H8" s="9">
        <v>3.5</v>
      </c>
      <c r="I8" s="9">
        <v>3</v>
      </c>
      <c r="J8" s="9"/>
      <c r="K8" s="9"/>
      <c r="L8" s="9"/>
      <c r="M8" s="9">
        <v>22</v>
      </c>
      <c r="N8" s="9"/>
      <c r="O8" s="9">
        <v>3</v>
      </c>
      <c r="P8" s="9">
        <v>80</v>
      </c>
    </row>
    <row r="9" spans="1:16">
      <c r="A9" s="4">
        <v>11</v>
      </c>
      <c r="B9" s="5" t="s">
        <v>47</v>
      </c>
      <c r="C9" s="9">
        <v>1</v>
      </c>
      <c r="D9" s="4" t="s">
        <v>54</v>
      </c>
      <c r="E9" s="16" t="s">
        <v>57</v>
      </c>
      <c r="F9" s="4" t="s">
        <v>52</v>
      </c>
      <c r="G9" s="4">
        <v>5</v>
      </c>
      <c r="H9" s="9">
        <v>3.5</v>
      </c>
      <c r="I9" s="3">
        <v>4</v>
      </c>
      <c r="J9" s="9">
        <v>40</v>
      </c>
      <c r="K9" s="9">
        <v>25</v>
      </c>
      <c r="L9" s="9">
        <v>18</v>
      </c>
      <c r="M9" s="9">
        <v>12</v>
      </c>
      <c r="N9" s="9">
        <v>95</v>
      </c>
      <c r="O9" s="9">
        <v>3</v>
      </c>
      <c r="P9" s="9">
        <v>90</v>
      </c>
    </row>
    <row r="10" spans="1:16">
      <c r="A10" s="4">
        <v>12</v>
      </c>
      <c r="B10" s="5" t="s">
        <v>20</v>
      </c>
      <c r="C10" s="9">
        <v>1</v>
      </c>
      <c r="D10" s="4" t="s">
        <v>54</v>
      </c>
      <c r="E10" s="16" t="s">
        <v>56</v>
      </c>
      <c r="F10" s="4" t="s">
        <v>52</v>
      </c>
      <c r="G10" s="4">
        <v>6</v>
      </c>
      <c r="H10" s="9">
        <v>2</v>
      </c>
      <c r="I10" s="9">
        <v>1</v>
      </c>
      <c r="J10" s="9"/>
      <c r="K10" s="9"/>
      <c r="L10" s="9"/>
      <c r="M10" s="9">
        <v>21</v>
      </c>
      <c r="N10" s="9"/>
      <c r="O10" s="9">
        <v>4</v>
      </c>
      <c r="P10" s="9">
        <v>180</v>
      </c>
    </row>
    <row r="11" spans="1:16">
      <c r="A11" s="4">
        <v>14</v>
      </c>
      <c r="B11" s="5" t="s">
        <v>20</v>
      </c>
      <c r="C11" s="3">
        <v>2</v>
      </c>
      <c r="D11" s="4" t="s">
        <v>53</v>
      </c>
      <c r="E11" s="16" t="s">
        <v>57</v>
      </c>
      <c r="F11" s="4" t="s">
        <v>52</v>
      </c>
      <c r="G11" s="4">
        <v>6</v>
      </c>
      <c r="H11" s="3">
        <v>3</v>
      </c>
      <c r="I11" s="9">
        <v>1</v>
      </c>
      <c r="J11" s="9">
        <v>30</v>
      </c>
      <c r="K11" s="9">
        <v>15</v>
      </c>
      <c r="L11" s="9">
        <v>23</v>
      </c>
      <c r="M11" s="9">
        <v>21</v>
      </c>
      <c r="N11" s="9">
        <v>66.67</v>
      </c>
      <c r="O11" s="9">
        <v>2.5</v>
      </c>
      <c r="P11" s="9">
        <v>20</v>
      </c>
    </row>
    <row r="12" spans="1:16">
      <c r="A12" s="4">
        <v>15</v>
      </c>
      <c r="B12" s="5" t="s">
        <v>21</v>
      </c>
      <c r="C12" s="9">
        <v>2</v>
      </c>
      <c r="D12" s="4" t="s">
        <v>54</v>
      </c>
      <c r="E12" s="16" t="s">
        <v>56</v>
      </c>
      <c r="F12" s="4" t="s">
        <v>52</v>
      </c>
      <c r="G12" s="4">
        <v>6</v>
      </c>
      <c r="H12" s="9">
        <v>3</v>
      </c>
      <c r="I12" s="9">
        <v>3</v>
      </c>
      <c r="J12" s="9"/>
      <c r="K12" s="9"/>
      <c r="L12" s="9"/>
      <c r="M12" s="9">
        <v>12</v>
      </c>
      <c r="N12" s="9"/>
      <c r="O12" s="9">
        <v>2</v>
      </c>
      <c r="P12" s="9">
        <v>90</v>
      </c>
    </row>
    <row r="13" spans="1:16">
      <c r="A13" s="4">
        <v>17</v>
      </c>
      <c r="B13" s="5" t="s">
        <v>21</v>
      </c>
      <c r="C13" s="9">
        <v>2</v>
      </c>
      <c r="D13" s="4" t="s">
        <v>53</v>
      </c>
      <c r="E13" s="16" t="s">
        <v>57</v>
      </c>
      <c r="F13" s="4" t="s">
        <v>52</v>
      </c>
      <c r="G13" s="4">
        <v>6</v>
      </c>
      <c r="H13" s="9">
        <v>3</v>
      </c>
      <c r="I13" s="9">
        <v>3</v>
      </c>
      <c r="J13" s="9">
        <v>30</v>
      </c>
      <c r="K13" s="9">
        <v>13</v>
      </c>
      <c r="L13" s="9">
        <v>16</v>
      </c>
      <c r="M13" s="9">
        <v>13</v>
      </c>
      <c r="N13" s="9">
        <v>80</v>
      </c>
      <c r="O13" s="9">
        <v>3</v>
      </c>
      <c r="P13" s="9">
        <v>40</v>
      </c>
    </row>
    <row r="14" spans="1:16">
      <c r="A14" s="4">
        <v>18</v>
      </c>
      <c r="B14" s="5" t="s">
        <v>43</v>
      </c>
      <c r="C14" s="9">
        <v>2</v>
      </c>
      <c r="D14" s="4" t="s">
        <v>55</v>
      </c>
      <c r="E14" s="16" t="s">
        <v>56</v>
      </c>
      <c r="F14" s="4" t="s">
        <v>51</v>
      </c>
      <c r="G14" s="4">
        <v>5</v>
      </c>
      <c r="H14" s="9">
        <v>3</v>
      </c>
      <c r="I14" s="9">
        <v>3</v>
      </c>
      <c r="J14" s="9"/>
      <c r="K14" s="9"/>
      <c r="L14" s="9"/>
      <c r="M14" s="9">
        <v>10</v>
      </c>
      <c r="N14" s="9"/>
      <c r="O14" s="9">
        <v>2</v>
      </c>
      <c r="P14" s="9">
        <v>100</v>
      </c>
    </row>
    <row r="15" spans="1:16">
      <c r="A15" s="4">
        <v>20</v>
      </c>
      <c r="B15" s="5" t="s">
        <v>43</v>
      </c>
      <c r="C15" s="9">
        <v>2</v>
      </c>
      <c r="D15" s="4" t="s">
        <v>54</v>
      </c>
      <c r="E15" s="16" t="s">
        <v>57</v>
      </c>
      <c r="F15" s="4" t="s">
        <v>51</v>
      </c>
      <c r="G15" s="4">
        <v>5</v>
      </c>
      <c r="H15" s="9">
        <v>3</v>
      </c>
      <c r="I15" s="9">
        <v>3</v>
      </c>
      <c r="J15" s="9">
        <v>15</v>
      </c>
      <c r="K15" s="9">
        <v>20</v>
      </c>
      <c r="L15" s="9">
        <v>17</v>
      </c>
      <c r="M15" s="9">
        <v>9</v>
      </c>
      <c r="N15" s="9">
        <v>90</v>
      </c>
      <c r="O15" s="9">
        <v>2</v>
      </c>
      <c r="P15" s="9">
        <v>90</v>
      </c>
    </row>
    <row r="16" spans="1:16">
      <c r="A16" s="4">
        <v>21</v>
      </c>
      <c r="B16" s="5" t="s">
        <v>25</v>
      </c>
      <c r="C16" s="9">
        <v>2</v>
      </c>
      <c r="D16" s="4" t="s">
        <v>53</v>
      </c>
      <c r="E16" s="16" t="s">
        <v>56</v>
      </c>
      <c r="F16" s="4" t="s">
        <v>51</v>
      </c>
      <c r="G16" s="4">
        <v>4</v>
      </c>
      <c r="H16" s="9">
        <v>3</v>
      </c>
      <c r="I16" s="9">
        <v>3</v>
      </c>
      <c r="J16" s="9"/>
      <c r="K16" s="9"/>
      <c r="L16" s="9"/>
      <c r="M16" s="9" t="s">
        <v>50</v>
      </c>
      <c r="N16" s="9"/>
      <c r="O16" s="9">
        <v>1</v>
      </c>
      <c r="P16" s="9">
        <v>71</v>
      </c>
    </row>
    <row r="17" spans="1:16">
      <c r="A17" s="4">
        <v>23</v>
      </c>
      <c r="B17" s="5" t="s">
        <v>25</v>
      </c>
      <c r="C17" s="9">
        <v>2</v>
      </c>
      <c r="D17" s="4" t="s">
        <v>55</v>
      </c>
      <c r="E17" s="16" t="s">
        <v>57</v>
      </c>
      <c r="F17" s="4" t="s">
        <v>51</v>
      </c>
      <c r="G17" s="4">
        <v>4</v>
      </c>
      <c r="H17" s="9">
        <v>3</v>
      </c>
      <c r="I17" s="9">
        <v>3</v>
      </c>
      <c r="J17" s="9">
        <v>20</v>
      </c>
      <c r="K17" s="9">
        <v>15</v>
      </c>
      <c r="L17" s="9">
        <v>10</v>
      </c>
      <c r="M17" s="9">
        <v>7</v>
      </c>
      <c r="N17" s="9">
        <v>90</v>
      </c>
      <c r="O17" s="9">
        <v>2</v>
      </c>
      <c r="P17" s="9">
        <v>45</v>
      </c>
    </row>
    <row r="18" spans="1:16">
      <c r="A18" s="4">
        <v>24</v>
      </c>
      <c r="B18" s="5" t="s">
        <v>31</v>
      </c>
      <c r="C18" s="9">
        <v>1</v>
      </c>
      <c r="D18" s="4" t="s">
        <v>53</v>
      </c>
      <c r="E18" s="16" t="s">
        <v>56</v>
      </c>
      <c r="F18" s="4" t="s">
        <v>52</v>
      </c>
      <c r="G18" s="4">
        <v>1</v>
      </c>
      <c r="H18" s="9">
        <v>3</v>
      </c>
      <c r="I18" s="9">
        <v>4</v>
      </c>
      <c r="J18" s="9">
        <v>15</v>
      </c>
      <c r="K18" s="9">
        <v>30</v>
      </c>
      <c r="L18" s="9"/>
      <c r="M18" s="9">
        <v>24</v>
      </c>
      <c r="N18" s="9">
        <v>90</v>
      </c>
      <c r="O18" s="9">
        <v>2</v>
      </c>
      <c r="P18" s="9">
        <v>100</v>
      </c>
    </row>
    <row r="19" spans="1:16">
      <c r="A19" s="4">
        <v>26</v>
      </c>
      <c r="B19" s="5" t="s">
        <v>31</v>
      </c>
      <c r="C19" s="9">
        <v>1</v>
      </c>
      <c r="D19" s="4" t="s">
        <v>54</v>
      </c>
      <c r="E19" s="16" t="s">
        <v>57</v>
      </c>
      <c r="F19" s="4" t="s">
        <v>52</v>
      </c>
      <c r="G19" s="4">
        <v>1</v>
      </c>
      <c r="H19" s="9">
        <v>3</v>
      </c>
      <c r="I19" s="9">
        <v>4</v>
      </c>
      <c r="J19" s="9"/>
      <c r="K19" s="9"/>
      <c r="L19" s="9">
        <v>13</v>
      </c>
      <c r="M19" s="9">
        <v>7</v>
      </c>
      <c r="N19" s="9"/>
      <c r="O19" s="9">
        <v>4</v>
      </c>
      <c r="P19" s="9">
        <v>60</v>
      </c>
    </row>
    <row r="20" spans="1:16">
      <c r="A20" s="4">
        <v>27</v>
      </c>
      <c r="B20" s="5" t="s">
        <v>48</v>
      </c>
      <c r="C20" s="9">
        <v>2</v>
      </c>
      <c r="D20" s="4" t="s">
        <v>55</v>
      </c>
      <c r="E20" s="16" t="s">
        <v>56</v>
      </c>
      <c r="F20" s="4" t="s">
        <v>52</v>
      </c>
      <c r="G20" s="4">
        <v>5</v>
      </c>
      <c r="H20" s="9">
        <v>2</v>
      </c>
      <c r="I20" s="9">
        <v>5</v>
      </c>
      <c r="J20" s="9"/>
      <c r="K20" s="9"/>
      <c r="L20" s="9"/>
      <c r="M20" s="9">
        <v>13</v>
      </c>
      <c r="N20" s="9"/>
      <c r="O20" s="9">
        <v>3</v>
      </c>
      <c r="P20" s="9">
        <v>108</v>
      </c>
    </row>
    <row r="21" spans="1:16">
      <c r="A21" s="4">
        <v>29</v>
      </c>
      <c r="B21" s="5" t="s">
        <v>48</v>
      </c>
      <c r="C21" s="9">
        <v>2</v>
      </c>
      <c r="D21" s="4" t="s">
        <v>54</v>
      </c>
      <c r="E21" s="16" t="s">
        <v>57</v>
      </c>
      <c r="F21" s="4" t="s">
        <v>52</v>
      </c>
      <c r="G21" s="4">
        <v>5</v>
      </c>
      <c r="H21" s="3">
        <v>3</v>
      </c>
      <c r="I21" s="3">
        <v>6</v>
      </c>
      <c r="J21" s="9">
        <v>10</v>
      </c>
      <c r="K21" s="9">
        <v>15</v>
      </c>
      <c r="L21" s="9">
        <v>11</v>
      </c>
      <c r="M21" s="9">
        <v>7</v>
      </c>
      <c r="N21" s="9">
        <v>90</v>
      </c>
      <c r="O21" s="9">
        <v>1</v>
      </c>
      <c r="P21" s="9">
        <v>60</v>
      </c>
    </row>
    <row r="22" spans="1:16">
      <c r="A22" s="4">
        <v>30</v>
      </c>
      <c r="B22" s="5" t="s">
        <v>28</v>
      </c>
      <c r="C22" s="9">
        <v>2</v>
      </c>
      <c r="D22" s="4" t="s">
        <v>53</v>
      </c>
      <c r="E22" s="16" t="s">
        <v>56</v>
      </c>
      <c r="F22" s="4" t="s">
        <v>51</v>
      </c>
      <c r="G22" s="4">
        <v>1</v>
      </c>
      <c r="H22" s="9">
        <v>3</v>
      </c>
      <c r="I22" s="9">
        <v>3</v>
      </c>
      <c r="J22" s="9">
        <v>15</v>
      </c>
      <c r="K22" s="9">
        <v>15</v>
      </c>
      <c r="L22" s="9"/>
      <c r="M22" s="9">
        <v>24</v>
      </c>
      <c r="N22" s="9">
        <v>90</v>
      </c>
      <c r="O22" s="9">
        <v>2</v>
      </c>
      <c r="P22" s="9">
        <v>120</v>
      </c>
    </row>
    <row r="23" spans="1:16">
      <c r="A23" s="4">
        <v>32</v>
      </c>
      <c r="B23" s="5" t="s">
        <v>28</v>
      </c>
      <c r="C23" s="9">
        <v>2</v>
      </c>
      <c r="D23" s="4" t="s">
        <v>54</v>
      </c>
      <c r="E23" s="16" t="s">
        <v>57</v>
      </c>
      <c r="F23" s="4" t="s">
        <v>51</v>
      </c>
      <c r="G23" s="4">
        <v>1</v>
      </c>
      <c r="H23" s="9">
        <v>3</v>
      </c>
      <c r="I23" s="9">
        <v>3</v>
      </c>
      <c r="J23" s="9"/>
      <c r="K23" s="9"/>
      <c r="L23" s="9">
        <v>12</v>
      </c>
      <c r="M23" s="9">
        <v>6</v>
      </c>
      <c r="N23" s="9"/>
      <c r="O23" s="9">
        <v>3</v>
      </c>
      <c r="P23" s="9">
        <v>60</v>
      </c>
    </row>
    <row r="24" spans="1:16">
      <c r="A24" s="4">
        <v>33</v>
      </c>
      <c r="B24" s="5" t="s">
        <v>45</v>
      </c>
      <c r="C24" s="9">
        <v>2</v>
      </c>
      <c r="D24" s="4" t="s">
        <v>55</v>
      </c>
      <c r="E24" s="16" t="s">
        <v>56</v>
      </c>
      <c r="F24" s="4" t="s">
        <v>51</v>
      </c>
      <c r="G24" s="4">
        <v>5</v>
      </c>
      <c r="H24" s="9">
        <v>3</v>
      </c>
      <c r="I24" s="9">
        <v>4</v>
      </c>
      <c r="J24" s="9"/>
      <c r="K24" s="9"/>
      <c r="L24" s="9"/>
      <c r="M24" s="9">
        <v>12</v>
      </c>
      <c r="N24" s="9"/>
      <c r="O24" s="9"/>
      <c r="P24" s="9">
        <v>100</v>
      </c>
    </row>
    <row r="25" spans="1:16">
      <c r="A25" s="4">
        <v>35</v>
      </c>
      <c r="B25" s="5" t="s">
        <v>45</v>
      </c>
      <c r="C25" s="9">
        <v>2</v>
      </c>
      <c r="D25" s="4" t="s">
        <v>54</v>
      </c>
      <c r="E25" s="16" t="s">
        <v>57</v>
      </c>
      <c r="F25" s="4" t="s">
        <v>51</v>
      </c>
      <c r="G25" s="4">
        <v>5</v>
      </c>
      <c r="H25" s="9">
        <v>3</v>
      </c>
      <c r="I25" s="3">
        <v>3</v>
      </c>
      <c r="J25" s="9">
        <v>20</v>
      </c>
      <c r="K25" s="9">
        <v>40</v>
      </c>
      <c r="L25" s="9">
        <v>10</v>
      </c>
      <c r="M25" s="9">
        <v>5</v>
      </c>
      <c r="N25" s="9">
        <v>100</v>
      </c>
      <c r="O25" s="9">
        <v>2</v>
      </c>
      <c r="P25" s="9">
        <v>75</v>
      </c>
    </row>
    <row r="26" spans="1:16">
      <c r="A26" s="4">
        <v>36</v>
      </c>
      <c r="B26" s="5" t="s">
        <v>44</v>
      </c>
      <c r="C26" s="9">
        <v>2</v>
      </c>
      <c r="D26" s="4" t="s">
        <v>55</v>
      </c>
      <c r="E26" s="16" t="s">
        <v>56</v>
      </c>
      <c r="F26" s="4" t="s">
        <v>51</v>
      </c>
      <c r="G26" s="4">
        <v>5</v>
      </c>
      <c r="H26" s="9">
        <v>3</v>
      </c>
      <c r="I26" s="9">
        <v>4</v>
      </c>
      <c r="J26" s="9"/>
      <c r="K26" s="9"/>
      <c r="L26" s="9"/>
      <c r="M26" s="9">
        <v>11</v>
      </c>
      <c r="N26" s="9"/>
      <c r="O26" s="9">
        <v>3</v>
      </c>
      <c r="P26" s="9">
        <v>65</v>
      </c>
    </row>
    <row r="27" spans="1:16">
      <c r="A27" s="4">
        <v>38</v>
      </c>
      <c r="B27" s="5" t="s">
        <v>44</v>
      </c>
      <c r="C27" s="9">
        <v>2</v>
      </c>
      <c r="D27" s="4" t="s">
        <v>54</v>
      </c>
      <c r="E27" s="16" t="s">
        <v>57</v>
      </c>
      <c r="F27" s="4" t="s">
        <v>51</v>
      </c>
      <c r="G27" s="4">
        <v>5</v>
      </c>
      <c r="H27" s="9">
        <v>3</v>
      </c>
      <c r="I27" s="3">
        <v>5</v>
      </c>
      <c r="J27" s="9">
        <v>15</v>
      </c>
      <c r="K27" s="9">
        <v>15</v>
      </c>
      <c r="L27" s="9">
        <v>11</v>
      </c>
      <c r="M27" s="9">
        <v>7</v>
      </c>
      <c r="N27" s="9">
        <v>80</v>
      </c>
      <c r="O27" s="9">
        <v>3</v>
      </c>
      <c r="P27" s="9">
        <v>50</v>
      </c>
    </row>
    <row r="28" spans="1:16">
      <c r="A28" s="4">
        <v>39</v>
      </c>
      <c r="B28" s="5" t="s">
        <v>42</v>
      </c>
      <c r="C28" s="9">
        <v>2</v>
      </c>
      <c r="D28" s="4" t="s">
        <v>54</v>
      </c>
      <c r="E28" s="16" t="s">
        <v>56</v>
      </c>
      <c r="F28" s="4" t="s">
        <v>52</v>
      </c>
      <c r="G28" s="4">
        <v>3</v>
      </c>
      <c r="H28" s="9">
        <v>3</v>
      </c>
      <c r="I28" s="9">
        <v>3</v>
      </c>
      <c r="J28" s="9">
        <v>40</v>
      </c>
      <c r="K28" s="9">
        <v>20</v>
      </c>
      <c r="L28" s="9"/>
      <c r="M28" s="9">
        <v>7</v>
      </c>
      <c r="N28" s="9">
        <v>100</v>
      </c>
      <c r="O28" s="9">
        <v>3</v>
      </c>
      <c r="P28" s="9">
        <v>95</v>
      </c>
    </row>
    <row r="29" spans="1:16">
      <c r="A29" s="4">
        <v>41</v>
      </c>
      <c r="B29" s="5" t="s">
        <v>42</v>
      </c>
      <c r="C29" s="9">
        <v>2</v>
      </c>
      <c r="D29" s="4" t="s">
        <v>55</v>
      </c>
      <c r="E29" s="16" t="s">
        <v>57</v>
      </c>
      <c r="F29" s="4" t="s">
        <v>52</v>
      </c>
      <c r="G29" s="4">
        <v>3</v>
      </c>
      <c r="H29" s="9">
        <v>3</v>
      </c>
      <c r="I29" s="9">
        <v>3</v>
      </c>
      <c r="J29" s="9"/>
      <c r="K29" s="9"/>
      <c r="L29" s="9">
        <v>11</v>
      </c>
      <c r="M29" s="9">
        <v>7</v>
      </c>
      <c r="N29" s="9"/>
      <c r="O29" s="9">
        <v>3</v>
      </c>
      <c r="P29" s="9">
        <v>60</v>
      </c>
    </row>
    <row r="30" spans="1:16">
      <c r="A30" s="4">
        <v>42</v>
      </c>
      <c r="B30" s="5" t="s">
        <v>23</v>
      </c>
      <c r="C30" s="9">
        <v>2</v>
      </c>
      <c r="D30" s="4" t="s">
        <v>55</v>
      </c>
      <c r="E30" s="16" t="s">
        <v>56</v>
      </c>
      <c r="F30" s="4" t="s">
        <v>52</v>
      </c>
      <c r="G30" s="4">
        <v>2</v>
      </c>
      <c r="H30" s="9">
        <v>3</v>
      </c>
      <c r="I30" s="9">
        <v>1</v>
      </c>
      <c r="J30" s="9">
        <v>75</v>
      </c>
      <c r="K30" s="9">
        <v>30</v>
      </c>
      <c r="L30" s="9"/>
      <c r="M30" s="9">
        <v>11</v>
      </c>
      <c r="N30" s="9">
        <v>40</v>
      </c>
      <c r="O30" s="9">
        <v>3</v>
      </c>
      <c r="P30" s="9">
        <v>100</v>
      </c>
    </row>
    <row r="31" spans="1:16">
      <c r="A31" s="4">
        <v>44</v>
      </c>
      <c r="B31" s="5" t="s">
        <v>23</v>
      </c>
      <c r="C31" s="9">
        <v>2</v>
      </c>
      <c r="D31" s="4" t="s">
        <v>53</v>
      </c>
      <c r="E31" s="16" t="s">
        <v>57</v>
      </c>
      <c r="F31" s="4" t="s">
        <v>52</v>
      </c>
      <c r="G31" s="4">
        <v>2</v>
      </c>
      <c r="H31" s="9">
        <v>3</v>
      </c>
      <c r="I31" s="3">
        <v>2</v>
      </c>
      <c r="J31" s="9"/>
      <c r="K31" s="9"/>
      <c r="L31" s="9">
        <v>12</v>
      </c>
      <c r="M31" s="9">
        <v>10</v>
      </c>
      <c r="N31" s="9"/>
      <c r="O31" s="9">
        <v>2</v>
      </c>
      <c r="P31" s="9">
        <v>60</v>
      </c>
    </row>
    <row r="32" spans="1:16" s="13" customFormat="1">
      <c r="A32" s="10">
        <v>45</v>
      </c>
      <c r="B32" s="11" t="s">
        <v>36</v>
      </c>
      <c r="C32" s="12"/>
      <c r="D32" s="10" t="s">
        <v>53</v>
      </c>
      <c r="E32" s="14">
        <v>3</v>
      </c>
      <c r="F32" s="10" t="s">
        <v>51</v>
      </c>
      <c r="G32" s="10">
        <v>1</v>
      </c>
      <c r="H32" s="12"/>
      <c r="I32" s="12"/>
      <c r="J32" s="12">
        <v>10</v>
      </c>
      <c r="K32" s="12">
        <v>10</v>
      </c>
      <c r="L32" s="12"/>
      <c r="M32" s="12"/>
      <c r="N32" s="12">
        <v>25</v>
      </c>
      <c r="O32" s="12"/>
      <c r="P32" s="12">
        <v>49</v>
      </c>
    </row>
    <row r="33" spans="1:16">
      <c r="A33" s="4">
        <v>46</v>
      </c>
      <c r="B33" s="5" t="s">
        <v>36</v>
      </c>
      <c r="C33" s="9">
        <v>1</v>
      </c>
      <c r="D33" s="4" t="s">
        <v>54</v>
      </c>
      <c r="E33" s="16" t="s">
        <v>57</v>
      </c>
      <c r="F33" s="4" t="s">
        <v>52</v>
      </c>
      <c r="G33" s="4">
        <v>1</v>
      </c>
      <c r="H33" s="9">
        <v>1</v>
      </c>
      <c r="I33" s="9">
        <v>0</v>
      </c>
      <c r="J33" s="9"/>
      <c r="K33" s="9"/>
      <c r="L33" s="9">
        <v>9</v>
      </c>
      <c r="M33" s="9">
        <v>5</v>
      </c>
      <c r="N33" s="9"/>
      <c r="O33" s="9">
        <v>4</v>
      </c>
      <c r="P33" s="9">
        <v>10</v>
      </c>
    </row>
    <row r="34" spans="1:16">
      <c r="A34" s="4">
        <v>47</v>
      </c>
      <c r="B34" s="5" t="s">
        <v>17</v>
      </c>
      <c r="C34" s="9">
        <v>1</v>
      </c>
      <c r="D34" s="4" t="s">
        <v>54</v>
      </c>
      <c r="E34" s="16" t="s">
        <v>56</v>
      </c>
      <c r="F34" s="4" t="s">
        <v>51</v>
      </c>
      <c r="G34" s="4">
        <v>6</v>
      </c>
      <c r="H34" s="9">
        <v>3</v>
      </c>
      <c r="I34" s="9">
        <v>3</v>
      </c>
      <c r="J34" s="9"/>
      <c r="K34" s="9"/>
      <c r="L34" s="9"/>
      <c r="M34" s="9">
        <v>9</v>
      </c>
      <c r="N34" s="9"/>
      <c r="O34" s="9">
        <v>2</v>
      </c>
      <c r="P34" s="9">
        <v>80</v>
      </c>
    </row>
    <row r="35" spans="1:16">
      <c r="A35" s="4">
        <v>49</v>
      </c>
      <c r="B35" s="5" t="s">
        <v>17</v>
      </c>
      <c r="C35" s="9">
        <v>1</v>
      </c>
      <c r="D35" s="4" t="s">
        <v>53</v>
      </c>
      <c r="E35" s="16" t="s">
        <v>57</v>
      </c>
      <c r="F35" s="4" t="s">
        <v>51</v>
      </c>
      <c r="G35" s="4">
        <v>6</v>
      </c>
      <c r="H35" s="9">
        <v>3</v>
      </c>
      <c r="I35" s="9">
        <v>3</v>
      </c>
      <c r="J35" s="9">
        <v>25</v>
      </c>
      <c r="K35" s="9">
        <v>15</v>
      </c>
      <c r="L35" s="9">
        <v>11</v>
      </c>
      <c r="M35" s="9">
        <v>10</v>
      </c>
      <c r="N35" s="9">
        <v>80</v>
      </c>
      <c r="O35" s="9">
        <v>3</v>
      </c>
      <c r="P35" s="9">
        <v>60</v>
      </c>
    </row>
    <row r="36" spans="1:16">
      <c r="A36" s="4">
        <v>50</v>
      </c>
      <c r="B36" s="5" t="s">
        <v>40</v>
      </c>
      <c r="C36" s="9">
        <v>2</v>
      </c>
      <c r="D36" s="4" t="s">
        <v>54</v>
      </c>
      <c r="E36" s="16" t="s">
        <v>56</v>
      </c>
      <c r="F36" s="4" t="s">
        <v>52</v>
      </c>
      <c r="G36" s="4">
        <v>3</v>
      </c>
      <c r="H36" s="9">
        <v>3</v>
      </c>
      <c r="I36" s="9">
        <v>3</v>
      </c>
      <c r="J36" s="9">
        <v>30</v>
      </c>
      <c r="K36" s="12"/>
      <c r="L36" s="9"/>
      <c r="M36" s="9">
        <v>13</v>
      </c>
      <c r="N36" s="9">
        <v>80</v>
      </c>
      <c r="O36" s="9">
        <v>3</v>
      </c>
      <c r="P36" s="9">
        <v>105</v>
      </c>
    </row>
    <row r="37" spans="1:16">
      <c r="A37" s="4">
        <v>52</v>
      </c>
      <c r="B37" s="5" t="s">
        <v>40</v>
      </c>
      <c r="C37" s="9">
        <v>2</v>
      </c>
      <c r="D37" s="4" t="s">
        <v>55</v>
      </c>
      <c r="E37" s="16" t="s">
        <v>57</v>
      </c>
      <c r="F37" s="4" t="s">
        <v>52</v>
      </c>
      <c r="G37" s="4">
        <v>3</v>
      </c>
      <c r="H37" s="9">
        <v>3</v>
      </c>
      <c r="I37" s="3" t="s">
        <v>49</v>
      </c>
      <c r="J37" s="9"/>
      <c r="K37" s="9"/>
      <c r="L37" s="9">
        <v>12</v>
      </c>
      <c r="M37" s="9">
        <v>6</v>
      </c>
      <c r="N37" s="9"/>
      <c r="O37" s="9">
        <v>3</v>
      </c>
      <c r="P37" s="9">
        <v>75</v>
      </c>
    </row>
    <row r="38" spans="1:16">
      <c r="A38" s="4">
        <v>53</v>
      </c>
      <c r="B38" s="5" t="s">
        <v>22</v>
      </c>
      <c r="C38" s="9">
        <v>2</v>
      </c>
      <c r="D38" s="4" t="s">
        <v>55</v>
      </c>
      <c r="E38" s="16" t="s">
        <v>56</v>
      </c>
      <c r="F38" s="4" t="s">
        <v>52</v>
      </c>
      <c r="G38" s="4">
        <v>2</v>
      </c>
      <c r="H38" s="9">
        <v>2</v>
      </c>
      <c r="I38" s="9">
        <v>3</v>
      </c>
      <c r="J38" s="9"/>
      <c r="K38" s="9"/>
      <c r="L38" s="9"/>
      <c r="M38" s="9">
        <v>6</v>
      </c>
      <c r="N38" s="9"/>
      <c r="O38" s="9">
        <v>4</v>
      </c>
      <c r="P38" s="9">
        <v>70</v>
      </c>
    </row>
    <row r="39" spans="1:16">
      <c r="A39" s="4">
        <v>54</v>
      </c>
      <c r="B39" s="5" t="s">
        <v>22</v>
      </c>
      <c r="C39" s="9">
        <v>2</v>
      </c>
      <c r="D39" s="4" t="s">
        <v>53</v>
      </c>
      <c r="E39" s="16" t="s">
        <v>57</v>
      </c>
      <c r="F39" s="4" t="s">
        <v>52</v>
      </c>
      <c r="G39" s="4">
        <v>2</v>
      </c>
      <c r="H39" s="9">
        <v>2</v>
      </c>
      <c r="I39" s="9">
        <v>3</v>
      </c>
      <c r="J39" s="9"/>
      <c r="K39" s="9"/>
      <c r="L39" s="9">
        <v>9</v>
      </c>
      <c r="M39" s="9">
        <v>7</v>
      </c>
      <c r="N39" s="9"/>
      <c r="O39" s="9">
        <v>3</v>
      </c>
      <c r="P39" s="9">
        <v>60</v>
      </c>
    </row>
    <row r="40" spans="1:16">
      <c r="A40" s="4">
        <v>55</v>
      </c>
      <c r="B40" s="6" t="s">
        <v>39</v>
      </c>
      <c r="C40" s="9">
        <v>2</v>
      </c>
      <c r="D40" s="4" t="s">
        <v>54</v>
      </c>
      <c r="E40" s="16" t="s">
        <v>56</v>
      </c>
      <c r="F40" s="4" t="s">
        <v>51</v>
      </c>
      <c r="G40" s="7">
        <v>3</v>
      </c>
      <c r="H40" s="9">
        <v>3</v>
      </c>
      <c r="I40" s="9">
        <v>3</v>
      </c>
      <c r="J40" s="9">
        <v>20</v>
      </c>
      <c r="K40" s="9">
        <v>45</v>
      </c>
      <c r="L40" s="9"/>
      <c r="M40" s="9">
        <v>13</v>
      </c>
      <c r="N40" s="9">
        <v>90</v>
      </c>
      <c r="O40" s="9">
        <v>3</v>
      </c>
      <c r="P40" s="9">
        <v>80</v>
      </c>
    </row>
    <row r="41" spans="1:16">
      <c r="A41" s="4">
        <v>57</v>
      </c>
      <c r="B41" s="6" t="s">
        <v>39</v>
      </c>
      <c r="C41" s="9">
        <v>2</v>
      </c>
      <c r="D41" s="4" t="s">
        <v>55</v>
      </c>
      <c r="E41" s="16" t="s">
        <v>57</v>
      </c>
      <c r="F41" s="4" t="s">
        <v>51</v>
      </c>
      <c r="G41" s="7">
        <v>3</v>
      </c>
      <c r="H41" s="9">
        <v>3</v>
      </c>
      <c r="I41" s="9">
        <v>3</v>
      </c>
      <c r="J41" s="9"/>
      <c r="K41" s="9"/>
      <c r="L41" s="9">
        <v>19</v>
      </c>
      <c r="M41" s="9">
        <v>12</v>
      </c>
      <c r="N41" s="9"/>
      <c r="O41" s="9">
        <v>3</v>
      </c>
      <c r="P41" s="9">
        <v>75</v>
      </c>
    </row>
    <row r="42" spans="1:16">
      <c r="A42" s="4">
        <v>58</v>
      </c>
      <c r="B42" s="5" t="s">
        <v>27</v>
      </c>
      <c r="C42" s="9">
        <v>2</v>
      </c>
      <c r="D42" s="4" t="s">
        <v>53</v>
      </c>
      <c r="E42" s="16" t="s">
        <v>56</v>
      </c>
      <c r="F42" s="4" t="s">
        <v>51</v>
      </c>
      <c r="G42" s="4">
        <v>4</v>
      </c>
      <c r="H42" s="9">
        <v>3</v>
      </c>
      <c r="I42" s="9"/>
      <c r="J42" s="9"/>
      <c r="K42" s="9"/>
      <c r="L42" s="9"/>
      <c r="M42" s="9">
        <v>4</v>
      </c>
      <c r="N42" s="9"/>
      <c r="O42" s="9">
        <v>0</v>
      </c>
      <c r="P42" s="9">
        <v>120</v>
      </c>
    </row>
    <row r="43" spans="1:16">
      <c r="A43" s="4">
        <v>60</v>
      </c>
      <c r="B43" s="5" t="s">
        <v>16</v>
      </c>
      <c r="C43" s="9">
        <v>2</v>
      </c>
      <c r="D43" s="4" t="s">
        <v>55</v>
      </c>
      <c r="E43" s="16" t="s">
        <v>56</v>
      </c>
      <c r="F43" s="4" t="s">
        <v>51</v>
      </c>
      <c r="G43" s="4">
        <v>2</v>
      </c>
      <c r="H43" s="9">
        <v>3</v>
      </c>
      <c r="I43" s="9">
        <v>3</v>
      </c>
      <c r="J43" s="9"/>
      <c r="K43" s="9"/>
      <c r="L43" s="9"/>
      <c r="M43" s="9">
        <v>23</v>
      </c>
      <c r="N43" s="9"/>
      <c r="O43" s="9">
        <v>3</v>
      </c>
      <c r="P43" s="9">
        <v>75</v>
      </c>
    </row>
    <row r="44" spans="1:16">
      <c r="A44" s="4">
        <v>61</v>
      </c>
      <c r="B44" s="5" t="s">
        <v>16</v>
      </c>
      <c r="C44" s="9">
        <v>2</v>
      </c>
      <c r="D44" s="4" t="s">
        <v>53</v>
      </c>
      <c r="E44" s="16" t="s">
        <v>57</v>
      </c>
      <c r="F44" s="4" t="s">
        <v>51</v>
      </c>
      <c r="G44" s="4">
        <v>2</v>
      </c>
      <c r="H44" s="9">
        <v>3</v>
      </c>
      <c r="I44" s="3">
        <v>4</v>
      </c>
      <c r="J44" s="9"/>
      <c r="K44" s="9"/>
      <c r="L44" s="9">
        <v>10</v>
      </c>
      <c r="M44" s="9">
        <v>8</v>
      </c>
      <c r="N44" s="9"/>
      <c r="O44" s="9">
        <v>2</v>
      </c>
      <c r="P44" s="9">
        <v>20</v>
      </c>
    </row>
    <row r="45" spans="1:16">
      <c r="A45" s="4">
        <v>62</v>
      </c>
      <c r="B45" s="6" t="s">
        <v>33</v>
      </c>
      <c r="C45" s="9">
        <v>2</v>
      </c>
      <c r="D45" s="4" t="s">
        <v>53</v>
      </c>
      <c r="E45" s="16" t="s">
        <v>56</v>
      </c>
      <c r="F45" s="4" t="s">
        <v>52</v>
      </c>
      <c r="G45" s="7">
        <v>4</v>
      </c>
      <c r="H45" s="9">
        <v>2</v>
      </c>
      <c r="I45" s="9">
        <v>4</v>
      </c>
      <c r="J45" s="9"/>
      <c r="K45" s="9"/>
      <c r="L45" s="9"/>
      <c r="M45" s="9">
        <v>24</v>
      </c>
      <c r="N45" s="9"/>
      <c r="O45" s="9">
        <v>5</v>
      </c>
      <c r="P45" s="9">
        <v>110</v>
      </c>
    </row>
    <row r="46" spans="1:16">
      <c r="A46" s="4">
        <v>64</v>
      </c>
      <c r="B46" s="6" t="s">
        <v>33</v>
      </c>
      <c r="C46" s="9">
        <v>2</v>
      </c>
      <c r="D46" s="4" t="s">
        <v>55</v>
      </c>
      <c r="E46" s="16" t="s">
        <v>57</v>
      </c>
      <c r="F46" s="4" t="s">
        <v>52</v>
      </c>
      <c r="G46" s="7">
        <v>4</v>
      </c>
      <c r="H46" s="9">
        <v>2</v>
      </c>
      <c r="I46" s="3">
        <v>3</v>
      </c>
      <c r="J46" s="9">
        <v>40</v>
      </c>
      <c r="K46" s="9">
        <v>15</v>
      </c>
      <c r="L46" s="9">
        <v>10</v>
      </c>
      <c r="M46" s="9">
        <v>6</v>
      </c>
      <c r="N46" s="9">
        <v>100</v>
      </c>
      <c r="O46" s="9"/>
      <c r="P46" s="9">
        <v>70</v>
      </c>
    </row>
    <row r="47" spans="1:16">
      <c r="A47" s="4">
        <v>65</v>
      </c>
      <c r="B47" s="5" t="s">
        <v>29</v>
      </c>
      <c r="C47" s="9">
        <v>2</v>
      </c>
      <c r="D47" s="4" t="s">
        <v>53</v>
      </c>
      <c r="E47" s="16" t="s">
        <v>56</v>
      </c>
      <c r="F47" s="4" t="s">
        <v>51</v>
      </c>
      <c r="G47" s="4">
        <v>1</v>
      </c>
      <c r="H47" s="9">
        <v>3</v>
      </c>
      <c r="I47" s="9">
        <v>5</v>
      </c>
      <c r="J47" s="9">
        <v>5</v>
      </c>
      <c r="K47" s="9">
        <v>20</v>
      </c>
      <c r="L47" s="9"/>
      <c r="M47" s="9">
        <v>32</v>
      </c>
      <c r="N47" s="9">
        <v>80</v>
      </c>
      <c r="O47" s="9">
        <v>3</v>
      </c>
      <c r="P47" s="9">
        <v>84</v>
      </c>
    </row>
    <row r="48" spans="1:16">
      <c r="A48" s="4">
        <v>67</v>
      </c>
      <c r="B48" s="5" t="s">
        <v>29</v>
      </c>
      <c r="C48" s="9">
        <v>2</v>
      </c>
      <c r="D48" s="4" t="s">
        <v>54</v>
      </c>
      <c r="E48" s="16" t="s">
        <v>57</v>
      </c>
      <c r="F48" s="4" t="s">
        <v>51</v>
      </c>
      <c r="G48" s="4">
        <v>1</v>
      </c>
      <c r="H48" s="9">
        <v>3</v>
      </c>
      <c r="I48" s="3">
        <v>6</v>
      </c>
      <c r="J48" s="9"/>
      <c r="K48" s="9"/>
      <c r="L48" s="9">
        <v>14</v>
      </c>
      <c r="M48" s="9">
        <v>11</v>
      </c>
      <c r="N48" s="9"/>
      <c r="O48" s="9">
        <v>3</v>
      </c>
      <c r="P48" s="9">
        <v>50</v>
      </c>
    </row>
    <row r="49" spans="1:16">
      <c r="A49" s="4">
        <v>68</v>
      </c>
      <c r="B49" s="5" t="s">
        <v>26</v>
      </c>
      <c r="C49" s="9">
        <v>2</v>
      </c>
      <c r="D49" s="4" t="s">
        <v>53</v>
      </c>
      <c r="E49" s="16" t="s">
        <v>56</v>
      </c>
      <c r="F49" s="4" t="s">
        <v>51</v>
      </c>
      <c r="G49" s="4">
        <v>4</v>
      </c>
      <c r="H49" s="9">
        <v>3</v>
      </c>
      <c r="I49" s="9">
        <v>3</v>
      </c>
      <c r="J49" s="9"/>
      <c r="K49" s="9"/>
      <c r="L49" s="9"/>
      <c r="M49" s="9">
        <v>25</v>
      </c>
      <c r="N49" s="9"/>
      <c r="O49" s="9"/>
      <c r="P49" s="9">
        <v>100</v>
      </c>
    </row>
    <row r="50" spans="1:16">
      <c r="A50" s="4">
        <v>70</v>
      </c>
      <c r="B50" s="5" t="s">
        <v>26</v>
      </c>
      <c r="C50" s="9">
        <v>2</v>
      </c>
      <c r="D50" s="4" t="s">
        <v>55</v>
      </c>
      <c r="E50" s="16" t="s">
        <v>57</v>
      </c>
      <c r="F50" s="4" t="s">
        <v>51</v>
      </c>
      <c r="G50" s="4">
        <v>4</v>
      </c>
      <c r="H50" s="9">
        <v>3</v>
      </c>
      <c r="I50" s="9">
        <v>3</v>
      </c>
      <c r="J50" s="9">
        <v>80</v>
      </c>
      <c r="K50" s="9">
        <v>80</v>
      </c>
      <c r="L50" s="9">
        <v>10</v>
      </c>
      <c r="M50" s="9">
        <v>6</v>
      </c>
      <c r="N50" s="9">
        <v>85</v>
      </c>
      <c r="O50" s="9"/>
      <c r="P50" s="9">
        <v>30</v>
      </c>
    </row>
    <row r="51" spans="1:16">
      <c r="A51" s="4">
        <v>71</v>
      </c>
      <c r="B51" s="5" t="s">
        <v>19</v>
      </c>
      <c r="C51" s="9">
        <v>2</v>
      </c>
      <c r="D51" s="4" t="s">
        <v>54</v>
      </c>
      <c r="E51" s="16" t="s">
        <v>56</v>
      </c>
      <c r="F51" s="4" t="s">
        <v>51</v>
      </c>
      <c r="G51" s="4">
        <v>6</v>
      </c>
      <c r="H51" s="9">
        <v>3</v>
      </c>
      <c r="I51" s="9">
        <v>3</v>
      </c>
      <c r="J51" s="9"/>
      <c r="K51" s="9"/>
      <c r="L51" s="9"/>
      <c r="M51" s="9">
        <v>7</v>
      </c>
      <c r="N51" s="9"/>
      <c r="O51" s="9"/>
      <c r="P51" s="9">
        <v>90</v>
      </c>
    </row>
    <row r="52" spans="1:16">
      <c r="A52" s="4">
        <v>73</v>
      </c>
      <c r="B52" s="5" t="s">
        <v>19</v>
      </c>
      <c r="C52" s="9">
        <v>2</v>
      </c>
      <c r="D52" s="4" t="s">
        <v>53</v>
      </c>
      <c r="E52" s="16" t="s">
        <v>57</v>
      </c>
      <c r="F52" s="4" t="s">
        <v>51</v>
      </c>
      <c r="G52" s="4">
        <v>6</v>
      </c>
      <c r="H52" s="3">
        <v>4</v>
      </c>
      <c r="I52" s="9">
        <v>3</v>
      </c>
      <c r="J52" s="9">
        <v>15</v>
      </c>
      <c r="K52" s="9">
        <v>20</v>
      </c>
      <c r="L52" s="9">
        <v>11</v>
      </c>
      <c r="M52" s="9">
        <v>9</v>
      </c>
      <c r="N52" s="9">
        <v>77.5</v>
      </c>
      <c r="O52" s="9"/>
      <c r="P52" s="9">
        <v>60</v>
      </c>
    </row>
    <row r="53" spans="1:16">
      <c r="A53" s="4">
        <v>74</v>
      </c>
      <c r="B53" s="5" t="s">
        <v>38</v>
      </c>
      <c r="C53" s="9">
        <v>1</v>
      </c>
      <c r="D53" s="4" t="s">
        <v>54</v>
      </c>
      <c r="E53" s="16" t="s">
        <v>56</v>
      </c>
      <c r="F53" s="4" t="s">
        <v>51</v>
      </c>
      <c r="G53" s="4">
        <v>3</v>
      </c>
      <c r="H53" s="9">
        <v>3</v>
      </c>
      <c r="I53" s="9"/>
      <c r="J53" s="9">
        <v>5</v>
      </c>
      <c r="K53" s="9">
        <v>30</v>
      </c>
      <c r="L53" s="9"/>
      <c r="M53" s="9">
        <v>12</v>
      </c>
      <c r="N53" s="9">
        <v>80</v>
      </c>
      <c r="O53" s="9"/>
      <c r="P53" s="9">
        <v>60</v>
      </c>
    </row>
    <row r="54" spans="1:16">
      <c r="A54" s="4">
        <v>76</v>
      </c>
      <c r="B54" s="5" t="s">
        <v>38</v>
      </c>
      <c r="C54" s="9">
        <v>1</v>
      </c>
      <c r="D54" s="4" t="s">
        <v>55</v>
      </c>
      <c r="E54" s="16" t="s">
        <v>57</v>
      </c>
      <c r="F54" s="4" t="s">
        <v>51</v>
      </c>
      <c r="G54" s="4">
        <v>3</v>
      </c>
      <c r="H54" s="9">
        <v>3</v>
      </c>
      <c r="I54" s="9"/>
      <c r="J54" s="9"/>
      <c r="K54" s="9"/>
      <c r="L54" s="9">
        <v>21</v>
      </c>
      <c r="M54" s="9">
        <v>15</v>
      </c>
      <c r="N54" s="9"/>
      <c r="O54" s="9"/>
      <c r="P54" s="9">
        <v>85</v>
      </c>
    </row>
    <row r="55" spans="1:16">
      <c r="A55" s="4">
        <v>77</v>
      </c>
      <c r="B55" s="5" t="s">
        <v>34</v>
      </c>
      <c r="C55" s="9">
        <v>1</v>
      </c>
      <c r="D55" s="4" t="s">
        <v>53</v>
      </c>
      <c r="E55" s="16" t="s">
        <v>56</v>
      </c>
      <c r="F55" s="4" t="s">
        <v>52</v>
      </c>
      <c r="G55" s="4">
        <v>4</v>
      </c>
      <c r="H55" s="9">
        <v>3</v>
      </c>
      <c r="I55" s="9">
        <v>5</v>
      </c>
      <c r="J55" s="9"/>
      <c r="K55" s="9"/>
      <c r="L55" s="9"/>
      <c r="M55" s="9">
        <v>20</v>
      </c>
      <c r="N55" s="9"/>
      <c r="O55" s="9"/>
      <c r="P55" s="9">
        <v>90</v>
      </c>
    </row>
    <row r="56" spans="1:16">
      <c r="A56" s="4">
        <v>79</v>
      </c>
      <c r="B56" s="5" t="s">
        <v>41</v>
      </c>
      <c r="C56" s="9">
        <v>1</v>
      </c>
      <c r="D56" s="4" t="s">
        <v>55</v>
      </c>
      <c r="E56" s="16" t="s">
        <v>57</v>
      </c>
      <c r="F56" s="4" t="s">
        <v>52</v>
      </c>
      <c r="G56" s="4">
        <v>4</v>
      </c>
      <c r="H56" s="3">
        <v>4</v>
      </c>
      <c r="I56" s="3">
        <v>7</v>
      </c>
      <c r="J56" s="9">
        <v>20</v>
      </c>
      <c r="K56" s="9">
        <v>15</v>
      </c>
      <c r="L56" s="9">
        <v>10</v>
      </c>
      <c r="M56" s="9">
        <v>6</v>
      </c>
      <c r="N56" s="9">
        <v>100</v>
      </c>
      <c r="O56" s="9"/>
      <c r="P56" s="9">
        <v>15</v>
      </c>
    </row>
    <row r="57" spans="1:16">
      <c r="A57" s="4">
        <v>80</v>
      </c>
      <c r="B57" s="5" t="s">
        <v>18</v>
      </c>
      <c r="C57" s="9">
        <v>2</v>
      </c>
      <c r="D57" s="4" t="s">
        <v>53</v>
      </c>
      <c r="E57" s="16" t="s">
        <v>57</v>
      </c>
      <c r="F57" s="4" t="s">
        <v>51</v>
      </c>
      <c r="G57" s="4">
        <v>6</v>
      </c>
      <c r="H57" s="9">
        <v>2</v>
      </c>
      <c r="I57" s="9">
        <v>3</v>
      </c>
      <c r="J57" s="9"/>
      <c r="K57" s="9"/>
      <c r="L57" s="9">
        <v>9</v>
      </c>
      <c r="M57" s="9">
        <v>7</v>
      </c>
      <c r="N57" s="9"/>
      <c r="O57" s="9"/>
      <c r="P57" s="9">
        <v>50</v>
      </c>
    </row>
    <row r="58" spans="1:16">
      <c r="A58" s="4">
        <v>81</v>
      </c>
      <c r="B58" s="5" t="s">
        <v>46</v>
      </c>
      <c r="C58" s="9">
        <v>1</v>
      </c>
      <c r="D58" s="4" t="s">
        <v>55</v>
      </c>
      <c r="E58" s="16" t="s">
        <v>56</v>
      </c>
      <c r="F58" s="4" t="s">
        <v>51</v>
      </c>
      <c r="G58" s="4">
        <v>2</v>
      </c>
      <c r="H58" s="9">
        <v>3</v>
      </c>
      <c r="I58" s="9"/>
      <c r="J58" s="9"/>
      <c r="K58" s="9"/>
      <c r="L58" s="9"/>
      <c r="M58" s="9">
        <v>6</v>
      </c>
      <c r="N58" s="9"/>
      <c r="O58" s="9"/>
      <c r="P58" s="9">
        <v>75</v>
      </c>
    </row>
    <row r="59" spans="1:16">
      <c r="A59" s="4">
        <v>83</v>
      </c>
      <c r="B59" s="11" t="s">
        <v>15</v>
      </c>
      <c r="C59" s="12"/>
      <c r="D59" s="10" t="s">
        <v>55</v>
      </c>
      <c r="E59" s="14" t="s">
        <v>56</v>
      </c>
      <c r="F59" s="10" t="s">
        <v>52</v>
      </c>
      <c r="G59" s="8">
        <v>2</v>
      </c>
      <c r="H59" s="9"/>
      <c r="I59" s="9"/>
      <c r="J59" s="9">
        <v>45</v>
      </c>
      <c r="K59" s="9">
        <v>10</v>
      </c>
      <c r="L59" s="9"/>
      <c r="M59" s="9"/>
      <c r="N59" s="9">
        <v>80</v>
      </c>
      <c r="O59" s="9"/>
      <c r="P59" s="9"/>
    </row>
    <row r="60" spans="1:16">
      <c r="A60" s="4">
        <v>84</v>
      </c>
      <c r="B60" s="11" t="s">
        <v>15</v>
      </c>
      <c r="C60" s="12"/>
      <c r="D60" s="10" t="s">
        <v>55</v>
      </c>
      <c r="E60" s="14">
        <v>3</v>
      </c>
      <c r="F60" s="10" t="s">
        <v>51</v>
      </c>
      <c r="G60" s="4">
        <v>2</v>
      </c>
      <c r="H60" s="9"/>
      <c r="I60" s="9"/>
      <c r="J60" s="9"/>
      <c r="K60" s="9"/>
      <c r="L60" s="9"/>
      <c r="M60" s="9"/>
      <c r="N60" s="9">
        <v>100</v>
      </c>
      <c r="O60" s="9"/>
      <c r="P60" s="9">
        <v>65</v>
      </c>
    </row>
    <row r="61" spans="1:16">
      <c r="A61" s="4">
        <v>85</v>
      </c>
      <c r="B61" s="11" t="s">
        <v>15</v>
      </c>
      <c r="C61" s="12">
        <v>2</v>
      </c>
      <c r="D61" s="10" t="s">
        <v>53</v>
      </c>
      <c r="E61" s="14" t="s">
        <v>57</v>
      </c>
      <c r="F61" s="10" t="s">
        <v>51</v>
      </c>
      <c r="G61" s="4">
        <v>2</v>
      </c>
      <c r="H61" s="9">
        <v>3</v>
      </c>
      <c r="I61" s="9">
        <v>3.5</v>
      </c>
      <c r="J61" s="9"/>
      <c r="K61" s="9"/>
      <c r="L61" s="9">
        <v>12</v>
      </c>
      <c r="M61" s="9">
        <v>10</v>
      </c>
      <c r="N61" s="9"/>
      <c r="O61" s="9"/>
      <c r="P61" s="9">
        <v>63</v>
      </c>
    </row>
    <row r="62" spans="1:16">
      <c r="A62" s="4">
        <v>86</v>
      </c>
      <c r="B62" s="6" t="s">
        <v>35</v>
      </c>
      <c r="C62" s="9">
        <v>2</v>
      </c>
      <c r="D62" s="4" t="s">
        <v>53</v>
      </c>
      <c r="E62" s="16" t="s">
        <v>56</v>
      </c>
      <c r="F62" s="4" t="s">
        <v>52</v>
      </c>
      <c r="G62" s="7">
        <v>4</v>
      </c>
      <c r="H62" s="9">
        <v>3</v>
      </c>
      <c r="I62" s="9">
        <v>3</v>
      </c>
      <c r="J62" s="9"/>
      <c r="K62" s="9"/>
      <c r="L62" s="9"/>
      <c r="M62" s="9">
        <v>9</v>
      </c>
      <c r="N62" s="9"/>
      <c r="O62" s="9"/>
      <c r="P62" s="9">
        <v>120</v>
      </c>
    </row>
    <row r="63" spans="1:16">
      <c r="A63" s="4">
        <v>87</v>
      </c>
      <c r="B63" s="6" t="s">
        <v>35</v>
      </c>
      <c r="C63" s="9">
        <v>2</v>
      </c>
      <c r="D63" s="4" t="s">
        <v>55</v>
      </c>
      <c r="E63" s="16" t="s">
        <v>57</v>
      </c>
      <c r="F63" s="4" t="s">
        <v>52</v>
      </c>
      <c r="G63" s="7">
        <v>4</v>
      </c>
      <c r="H63" s="9">
        <v>3</v>
      </c>
      <c r="I63" s="9">
        <v>3</v>
      </c>
      <c r="J63" s="9"/>
      <c r="K63" s="9"/>
      <c r="L63" s="9">
        <v>17</v>
      </c>
      <c r="M63" s="9">
        <v>12</v>
      </c>
      <c r="N63" s="9"/>
      <c r="O63" s="9"/>
      <c r="P63" s="9">
        <v>65</v>
      </c>
    </row>
    <row r="64" spans="1:16">
      <c r="A64" s="4">
        <v>88</v>
      </c>
      <c r="B64" s="5" t="s">
        <v>37</v>
      </c>
      <c r="C64" s="9">
        <v>2</v>
      </c>
      <c r="D64" s="4" t="s">
        <v>54</v>
      </c>
      <c r="E64" s="16" t="s">
        <v>56</v>
      </c>
      <c r="F64" s="4" t="s">
        <v>51</v>
      </c>
      <c r="G64" s="4">
        <v>3</v>
      </c>
      <c r="H64" s="9">
        <v>3</v>
      </c>
      <c r="I64" s="9">
        <v>3</v>
      </c>
      <c r="J64" s="9">
        <v>15</v>
      </c>
      <c r="K64" s="9">
        <v>45</v>
      </c>
      <c r="L64" s="9"/>
      <c r="M64" s="9">
        <v>6</v>
      </c>
      <c r="N64" s="9">
        <v>100</v>
      </c>
      <c r="O64" s="9"/>
      <c r="P64" s="9">
        <v>90</v>
      </c>
    </row>
    <row r="65" spans="1:16">
      <c r="A65" s="4">
        <v>90</v>
      </c>
      <c r="B65" s="5" t="s">
        <v>37</v>
      </c>
      <c r="C65" s="9">
        <v>2</v>
      </c>
      <c r="D65" s="4" t="s">
        <v>55</v>
      </c>
      <c r="E65" s="16" t="s">
        <v>57</v>
      </c>
      <c r="F65" s="4" t="s">
        <v>51</v>
      </c>
      <c r="G65" s="4">
        <v>3</v>
      </c>
      <c r="H65" s="9">
        <v>3</v>
      </c>
      <c r="I65" s="9">
        <v>3</v>
      </c>
      <c r="J65" s="9"/>
      <c r="K65" s="9"/>
      <c r="L65" s="9">
        <v>13</v>
      </c>
      <c r="M65" s="9">
        <v>8</v>
      </c>
      <c r="N65" s="9"/>
      <c r="O65" s="9"/>
      <c r="P65" s="9">
        <v>75</v>
      </c>
    </row>
    <row r="66" spans="1:16">
      <c r="A66" s="4"/>
      <c r="B66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3"/>
  <sheetViews>
    <sheetView topLeftCell="A39" workbookViewId="0">
      <selection activeCell="F62" sqref="F62"/>
    </sheetView>
  </sheetViews>
  <sheetFormatPr defaultRowHeight="15"/>
  <cols>
    <col min="2" max="2" width="27.85546875" bestFit="1" customWidth="1"/>
    <col min="15" max="15" width="11" bestFit="1" customWidth="1"/>
    <col min="16" max="16" width="1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76</v>
      </c>
      <c r="Q1" s="20" t="s">
        <v>68</v>
      </c>
      <c r="R1" s="20" t="s">
        <v>69</v>
      </c>
      <c r="S1" s="20" t="s">
        <v>70</v>
      </c>
      <c r="T1" s="20" t="s">
        <v>71</v>
      </c>
      <c r="U1" s="20" t="s">
        <v>72</v>
      </c>
      <c r="V1" s="20" t="s">
        <v>73</v>
      </c>
    </row>
    <row r="2" spans="1:22">
      <c r="A2" s="4">
        <v>1</v>
      </c>
      <c r="B2" s="5" t="s">
        <v>30</v>
      </c>
      <c r="C2" s="4" t="s">
        <v>53</v>
      </c>
      <c r="D2" s="4" t="s">
        <v>78</v>
      </c>
      <c r="E2" s="4" t="s">
        <v>79</v>
      </c>
      <c r="F2" s="4">
        <v>1</v>
      </c>
      <c r="G2" s="18">
        <f>IF(P2&gt;0,1,0)</f>
        <v>1</v>
      </c>
      <c r="H2" s="18">
        <f>IF(Q2&gt;0,1,0)</f>
        <v>1</v>
      </c>
      <c r="I2" s="18">
        <f>IF(R2&gt;0,1,0)</f>
        <v>0</v>
      </c>
      <c r="J2" s="18">
        <f>IF(S2&gt;0,1,0)</f>
        <v>1</v>
      </c>
      <c r="K2" s="18">
        <f>IF(T2&gt;0,1,0)</f>
        <v>1</v>
      </c>
      <c r="L2" s="18">
        <f>IF(U2&gt;0,1,0)</f>
        <v>0</v>
      </c>
      <c r="M2" s="18">
        <f>IF(V2&gt;0,1,0)</f>
        <v>1</v>
      </c>
      <c r="N2" s="19">
        <f>SUM(G2:M2)</f>
        <v>5</v>
      </c>
      <c r="O2" s="22">
        <f>N2/7</f>
        <v>0.7142857142857143</v>
      </c>
      <c r="P2" s="19">
        <v>3</v>
      </c>
      <c r="Q2" s="19">
        <v>2</v>
      </c>
      <c r="R2" s="19">
        <v>0</v>
      </c>
      <c r="S2" s="19">
        <v>1</v>
      </c>
      <c r="T2" s="19">
        <v>1</v>
      </c>
      <c r="U2" s="19">
        <v>0</v>
      </c>
      <c r="V2" s="19">
        <v>2</v>
      </c>
    </row>
    <row r="3" spans="1:22">
      <c r="A3" s="4">
        <v>2</v>
      </c>
      <c r="B3" s="5" t="s">
        <v>30</v>
      </c>
      <c r="C3" s="4" t="s">
        <v>54</v>
      </c>
      <c r="D3" s="4" t="s">
        <v>77</v>
      </c>
      <c r="E3" s="4" t="s">
        <v>79</v>
      </c>
      <c r="F3" s="4">
        <v>1</v>
      </c>
      <c r="G3" s="18">
        <f>IF(P3&gt;0,1,0)</f>
        <v>1</v>
      </c>
      <c r="H3" s="18">
        <f>IF(Q3&gt;0,1,0)</f>
        <v>1</v>
      </c>
      <c r="I3" s="18">
        <f>IF(R3&gt;0,1,0)</f>
        <v>1</v>
      </c>
      <c r="J3" s="18">
        <f>IF(S3&gt;0,1,0)</f>
        <v>1</v>
      </c>
      <c r="K3" s="18">
        <f>IF(T3&gt;0,1,0)</f>
        <v>1</v>
      </c>
      <c r="L3" s="18">
        <f>IF(U3&gt;0,1,0)</f>
        <v>1</v>
      </c>
      <c r="M3" s="18">
        <f>IF(V3&gt;0,1,0)</f>
        <v>0</v>
      </c>
      <c r="N3" s="19">
        <f>SUM(G3:M3)</f>
        <v>6</v>
      </c>
      <c r="O3" s="22">
        <f>N3/7</f>
        <v>0.8571428571428571</v>
      </c>
      <c r="P3" s="19">
        <v>1</v>
      </c>
      <c r="Q3" s="19">
        <v>1</v>
      </c>
      <c r="R3" s="19">
        <v>2</v>
      </c>
      <c r="S3" s="19">
        <v>2</v>
      </c>
      <c r="T3" s="19">
        <v>2</v>
      </c>
      <c r="U3" s="19">
        <v>1</v>
      </c>
      <c r="V3" s="19">
        <v>0</v>
      </c>
    </row>
    <row r="4" spans="1:22">
      <c r="A4" s="4">
        <v>3</v>
      </c>
      <c r="B4" s="5" t="s">
        <v>32</v>
      </c>
      <c r="C4" s="4" t="s">
        <v>53</v>
      </c>
      <c r="D4" s="4" t="s">
        <v>78</v>
      </c>
      <c r="E4" s="4" t="s">
        <v>80</v>
      </c>
      <c r="F4" s="4">
        <v>1</v>
      </c>
      <c r="G4" s="18">
        <f>IF(P4&gt;0,1,0)</f>
        <v>1</v>
      </c>
      <c r="H4" s="18">
        <f>IF(Q4&gt;0,1,0)</f>
        <v>1</v>
      </c>
      <c r="I4" s="18">
        <f>IF(R4&gt;0,1,0)</f>
        <v>0</v>
      </c>
      <c r="J4" s="18">
        <f>IF(S4&gt;0,1,0)</f>
        <v>1</v>
      </c>
      <c r="K4" s="18">
        <f>IF(T4&gt;0,1,0)</f>
        <v>1</v>
      </c>
      <c r="L4" s="18">
        <f>IF(U4&gt;0,1,0)</f>
        <v>1</v>
      </c>
      <c r="M4" s="18">
        <f>IF(V4&gt;0,1,0)</f>
        <v>1</v>
      </c>
      <c r="N4" s="19">
        <f>SUM(G4:M4)</f>
        <v>6</v>
      </c>
      <c r="O4" s="22">
        <f>N4/7</f>
        <v>0.8571428571428571</v>
      </c>
      <c r="P4" s="19">
        <v>12</v>
      </c>
      <c r="Q4" s="19">
        <v>1</v>
      </c>
      <c r="R4" s="19">
        <v>0</v>
      </c>
      <c r="S4" s="19">
        <v>12</v>
      </c>
      <c r="T4" s="19">
        <v>1</v>
      </c>
      <c r="U4" s="19">
        <v>1</v>
      </c>
      <c r="V4" s="19">
        <v>4</v>
      </c>
    </row>
    <row r="5" spans="1:22">
      <c r="A5" s="4">
        <v>5</v>
      </c>
      <c r="B5" s="5" t="s">
        <v>32</v>
      </c>
      <c r="C5" s="4" t="s">
        <v>54</v>
      </c>
      <c r="D5" s="4" t="s">
        <v>77</v>
      </c>
      <c r="E5" s="4" t="s">
        <v>80</v>
      </c>
      <c r="F5" s="4">
        <v>1</v>
      </c>
      <c r="G5" s="18">
        <f>IF(P5&gt;0,1,0)</f>
        <v>1</v>
      </c>
      <c r="H5" s="18">
        <f>IF(Q5&gt;0,1,0)</f>
        <v>0</v>
      </c>
      <c r="I5" s="18">
        <f>IF(R5&gt;0,1,0)</f>
        <v>0</v>
      </c>
      <c r="J5" s="18">
        <f>IF(S5&gt;0,1,0)</f>
        <v>1</v>
      </c>
      <c r="K5" s="18">
        <f>IF(T5&gt;0,1,0)</f>
        <v>0</v>
      </c>
      <c r="L5" s="18">
        <f>IF(U5&gt;0,1,0)</f>
        <v>1</v>
      </c>
      <c r="M5" s="18">
        <f>IF(V5&gt;0,1,0)</f>
        <v>0</v>
      </c>
      <c r="N5" s="19">
        <f>SUM(G5:M5)</f>
        <v>3</v>
      </c>
      <c r="O5" s="22">
        <f>N5/7</f>
        <v>0.42857142857142855</v>
      </c>
      <c r="P5" s="18">
        <v>3</v>
      </c>
      <c r="Q5" s="21">
        <v>0</v>
      </c>
      <c r="R5" s="21">
        <v>0</v>
      </c>
      <c r="S5" s="21">
        <v>3</v>
      </c>
      <c r="T5" s="21">
        <v>0</v>
      </c>
      <c r="U5" s="21">
        <v>1</v>
      </c>
      <c r="V5" s="21">
        <v>0</v>
      </c>
    </row>
    <row r="6" spans="1:22">
      <c r="A6" s="4">
        <v>6</v>
      </c>
      <c r="B6" s="5" t="s">
        <v>24</v>
      </c>
      <c r="C6" s="4" t="s">
        <v>54</v>
      </c>
      <c r="D6" s="4" t="s">
        <v>78</v>
      </c>
      <c r="E6" s="4" t="s">
        <v>80</v>
      </c>
      <c r="F6" s="4">
        <v>6</v>
      </c>
      <c r="G6" s="18">
        <f>IF(P6&gt;0,1,0)</f>
        <v>1</v>
      </c>
      <c r="H6" s="18">
        <f>IF(Q6&gt;0,1,0)</f>
        <v>1</v>
      </c>
      <c r="I6" s="18">
        <f>IF(R6&gt;0,1,0)</f>
        <v>0</v>
      </c>
      <c r="J6" s="18">
        <f>IF(S6&gt;0,1,0)</f>
        <v>0</v>
      </c>
      <c r="K6" s="18">
        <f>IF(T6&gt;0,1,0)</f>
        <v>1</v>
      </c>
      <c r="L6" s="18">
        <f>IF(U6&gt;0,1,0)</f>
        <v>0</v>
      </c>
      <c r="M6" s="18">
        <f>IF(V6&gt;0,1,0)</f>
        <v>0</v>
      </c>
      <c r="N6" s="19">
        <f>SUM(G6:M6)</f>
        <v>3</v>
      </c>
      <c r="O6" s="22">
        <f>N6/7</f>
        <v>0.42857142857142855</v>
      </c>
      <c r="P6" s="19">
        <v>1</v>
      </c>
      <c r="Q6" s="19">
        <v>2</v>
      </c>
      <c r="R6" s="19">
        <v>0</v>
      </c>
      <c r="S6" s="19">
        <v>0</v>
      </c>
      <c r="T6" s="19">
        <v>2</v>
      </c>
      <c r="U6" s="19">
        <v>0</v>
      </c>
      <c r="V6" s="19">
        <v>0</v>
      </c>
    </row>
    <row r="7" spans="1:22">
      <c r="A7" s="4">
        <v>8</v>
      </c>
      <c r="B7" s="5" t="s">
        <v>24</v>
      </c>
      <c r="C7" s="4" t="s">
        <v>53</v>
      </c>
      <c r="D7" s="4" t="s">
        <v>77</v>
      </c>
      <c r="E7" s="4" t="s">
        <v>80</v>
      </c>
      <c r="F7" s="4">
        <v>6</v>
      </c>
      <c r="G7" s="18">
        <f>IF(P7&gt;0,1,0)</f>
        <v>1</v>
      </c>
      <c r="H7" s="18">
        <f>IF(Q7&gt;0,1,0)</f>
        <v>0</v>
      </c>
      <c r="I7" s="18">
        <f>IF(R7&gt;0,1,0)</f>
        <v>0</v>
      </c>
      <c r="J7" s="18">
        <f>IF(S7&gt;0,1,0)</f>
        <v>1</v>
      </c>
      <c r="K7" s="18">
        <f>IF(T7&gt;0,1,0)</f>
        <v>0</v>
      </c>
      <c r="L7" s="18">
        <f>IF(U7&gt;0,1,0)</f>
        <v>1</v>
      </c>
      <c r="M7" s="18">
        <f>IF(V7&gt;0,1,0)</f>
        <v>0</v>
      </c>
      <c r="N7" s="19">
        <f>SUM(G7:M7)</f>
        <v>3</v>
      </c>
      <c r="O7" s="22">
        <f>N7/7</f>
        <v>0.42857142857142855</v>
      </c>
      <c r="P7" s="18">
        <v>3</v>
      </c>
      <c r="Q7" s="21">
        <v>0</v>
      </c>
      <c r="R7" s="21">
        <v>0</v>
      </c>
      <c r="S7" s="21">
        <v>3</v>
      </c>
      <c r="T7" s="21">
        <v>0</v>
      </c>
      <c r="U7" s="21">
        <v>1</v>
      </c>
      <c r="V7" s="21">
        <v>0</v>
      </c>
    </row>
    <row r="8" spans="1:22">
      <c r="A8" s="4">
        <v>9</v>
      </c>
      <c r="B8" s="5" t="s">
        <v>47</v>
      </c>
      <c r="C8" s="4" t="s">
        <v>55</v>
      </c>
      <c r="D8" s="4" t="s">
        <v>78</v>
      </c>
      <c r="E8" s="4" t="s">
        <v>80</v>
      </c>
      <c r="F8" s="4">
        <v>5</v>
      </c>
      <c r="G8" s="18">
        <f>IF(P8&gt;0,1,0)</f>
        <v>1</v>
      </c>
      <c r="H8" s="18">
        <f>IF(Q8&gt;0,1,0)</f>
        <v>1</v>
      </c>
      <c r="I8" s="18">
        <f>IF(R8&gt;0,1,0)</f>
        <v>1</v>
      </c>
      <c r="J8" s="18">
        <f>IF(S8&gt;0,1,0)</f>
        <v>1</v>
      </c>
      <c r="K8" s="18">
        <f>IF(T8&gt;0,1,0)</f>
        <v>0</v>
      </c>
      <c r="L8" s="18">
        <f>IF(U8&gt;0,1,0)</f>
        <v>1</v>
      </c>
      <c r="M8" s="18">
        <f>IF(V8&gt;0,1,0)</f>
        <v>0</v>
      </c>
      <c r="N8" s="19">
        <f>SUM(G8:M8)</f>
        <v>5</v>
      </c>
      <c r="O8" s="22">
        <f>N8/7</f>
        <v>0.7142857142857143</v>
      </c>
      <c r="P8" s="19">
        <v>2</v>
      </c>
      <c r="Q8" s="19">
        <v>4</v>
      </c>
      <c r="R8" s="19">
        <v>1</v>
      </c>
      <c r="S8" s="19">
        <v>2</v>
      </c>
      <c r="T8" s="19">
        <v>0</v>
      </c>
      <c r="U8" s="19">
        <v>4</v>
      </c>
      <c r="V8" s="19">
        <v>0</v>
      </c>
    </row>
    <row r="9" spans="1:22">
      <c r="A9" s="4">
        <v>11</v>
      </c>
      <c r="B9" s="5" t="s">
        <v>47</v>
      </c>
      <c r="C9" s="4" t="s">
        <v>54</v>
      </c>
      <c r="D9" s="4" t="s">
        <v>77</v>
      </c>
      <c r="E9" s="4" t="s">
        <v>80</v>
      </c>
      <c r="F9" s="4">
        <v>5</v>
      </c>
      <c r="G9" s="18">
        <f>IF(P9&gt;0,1,0)</f>
        <v>1</v>
      </c>
      <c r="H9" s="18">
        <f>IF(Q9&gt;0,1,0)</f>
        <v>1</v>
      </c>
      <c r="I9" s="18">
        <f>IF(R9&gt;0,1,0)</f>
        <v>1</v>
      </c>
      <c r="J9" s="18">
        <f>IF(S9&gt;0,1,0)</f>
        <v>1</v>
      </c>
      <c r="K9" s="18">
        <f>IF(T9&gt;0,1,0)</f>
        <v>1</v>
      </c>
      <c r="L9" s="18">
        <f>IF(U9&gt;0,1,0)</f>
        <v>1</v>
      </c>
      <c r="M9" s="18">
        <f>IF(V9&gt;0,1,0)</f>
        <v>1</v>
      </c>
      <c r="N9" s="19">
        <f>SUM(G9:M9)</f>
        <v>7</v>
      </c>
      <c r="O9" s="22">
        <f>N9/7</f>
        <v>1</v>
      </c>
      <c r="P9" s="18">
        <v>1</v>
      </c>
      <c r="Q9" s="21">
        <v>2</v>
      </c>
      <c r="R9" s="21">
        <v>3</v>
      </c>
      <c r="S9" s="21">
        <v>1</v>
      </c>
      <c r="T9" s="21">
        <v>2</v>
      </c>
      <c r="U9" s="21">
        <v>4</v>
      </c>
      <c r="V9" s="21">
        <v>4</v>
      </c>
    </row>
    <row r="10" spans="1:22">
      <c r="A10" s="4">
        <v>12</v>
      </c>
      <c r="B10" s="5" t="s">
        <v>20</v>
      </c>
      <c r="C10" s="4" t="s">
        <v>54</v>
      </c>
      <c r="D10" s="4" t="s">
        <v>78</v>
      </c>
      <c r="E10" s="4" t="s">
        <v>80</v>
      </c>
      <c r="F10" s="4">
        <v>6</v>
      </c>
      <c r="G10" s="18">
        <f>IF(P10&gt;0,1,0)</f>
        <v>1</v>
      </c>
      <c r="H10" s="18">
        <f>IF(Q10&gt;0,1,0)</f>
        <v>1</v>
      </c>
      <c r="I10" s="18">
        <f>IF(R10&gt;0,1,0)</f>
        <v>1</v>
      </c>
      <c r="J10" s="18">
        <f>IF(S10&gt;0,1,0)</f>
        <v>1</v>
      </c>
      <c r="K10" s="18">
        <f>IF(T10&gt;0,1,0)</f>
        <v>1</v>
      </c>
      <c r="L10" s="18">
        <f>IF(U10&gt;0,1,0)</f>
        <v>1</v>
      </c>
      <c r="M10" s="18">
        <f>IF(V10&gt;0,1,0)</f>
        <v>1</v>
      </c>
      <c r="N10" s="19">
        <f>SUM(G10:M10)</f>
        <v>7</v>
      </c>
      <c r="O10" s="22">
        <f>N10/7</f>
        <v>1</v>
      </c>
      <c r="P10" s="19">
        <v>1</v>
      </c>
      <c r="Q10" s="19">
        <v>2</v>
      </c>
      <c r="R10" s="19">
        <v>2</v>
      </c>
      <c r="S10" s="19">
        <v>1</v>
      </c>
      <c r="T10" s="19">
        <v>2</v>
      </c>
      <c r="U10" s="19">
        <v>2</v>
      </c>
      <c r="V10" s="19">
        <v>2</v>
      </c>
    </row>
    <row r="11" spans="1:22">
      <c r="A11" s="4">
        <v>14</v>
      </c>
      <c r="B11" s="5" t="s">
        <v>20</v>
      </c>
      <c r="C11" s="4" t="s">
        <v>53</v>
      </c>
      <c r="D11" s="4" t="s">
        <v>77</v>
      </c>
      <c r="E11" s="4" t="s">
        <v>80</v>
      </c>
      <c r="F11" s="4">
        <v>6</v>
      </c>
      <c r="G11" s="18">
        <f>IF(P11&gt;0,1,0)</f>
        <v>1</v>
      </c>
      <c r="H11" s="18">
        <f>IF(Q11&gt;0,1,0)</f>
        <v>1</v>
      </c>
      <c r="I11" s="18">
        <f>IF(R11&gt;0,1,0)</f>
        <v>1</v>
      </c>
      <c r="J11" s="18">
        <f>IF(S11&gt;0,1,0)</f>
        <v>1</v>
      </c>
      <c r="K11" s="18">
        <f>IF(T11&gt;0,1,0)</f>
        <v>1</v>
      </c>
      <c r="L11" s="18">
        <f>IF(U11&gt;0,1,0)</f>
        <v>1</v>
      </c>
      <c r="M11" s="18">
        <f>IF(V11&gt;0,1,0)</f>
        <v>0</v>
      </c>
      <c r="N11" s="19">
        <f>SUM(G11:M11)</f>
        <v>6</v>
      </c>
      <c r="O11" s="22">
        <f>N11/7</f>
        <v>0.8571428571428571</v>
      </c>
      <c r="P11" s="18">
        <v>3</v>
      </c>
      <c r="Q11" s="21">
        <v>4</v>
      </c>
      <c r="R11" s="21">
        <v>1</v>
      </c>
      <c r="S11" s="21">
        <v>3</v>
      </c>
      <c r="T11" s="21">
        <v>2</v>
      </c>
      <c r="U11" s="21">
        <v>1</v>
      </c>
      <c r="V11" s="21">
        <v>0</v>
      </c>
    </row>
    <row r="12" spans="1:22">
      <c r="A12" s="4">
        <v>15</v>
      </c>
      <c r="B12" s="5" t="s">
        <v>21</v>
      </c>
      <c r="C12" s="4" t="s">
        <v>54</v>
      </c>
      <c r="D12" s="4" t="s">
        <v>78</v>
      </c>
      <c r="E12" s="4" t="s">
        <v>80</v>
      </c>
      <c r="F12" s="4">
        <v>6</v>
      </c>
      <c r="G12" s="18">
        <f>IF(P12&gt;0,1,0)</f>
        <v>0</v>
      </c>
      <c r="H12" s="18">
        <f>IF(Q12&gt;0,1,0)</f>
        <v>0</v>
      </c>
      <c r="I12" s="18">
        <f>IF(R12&gt;0,1,0)</f>
        <v>0</v>
      </c>
      <c r="J12" s="18">
        <f>IF(S12&gt;0,1,0)</f>
        <v>0</v>
      </c>
      <c r="K12" s="18">
        <f>IF(T12&gt;0,1,0)</f>
        <v>0</v>
      </c>
      <c r="L12" s="18">
        <f>IF(U12&gt;0,1,0)</f>
        <v>1</v>
      </c>
      <c r="M12" s="18">
        <f>IF(V12&gt;0,1,0)</f>
        <v>1</v>
      </c>
      <c r="N12" s="19">
        <f>SUM(G12:M12)</f>
        <v>2</v>
      </c>
      <c r="O12" s="22">
        <f>N12/7</f>
        <v>0.2857142857142857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3</v>
      </c>
      <c r="V12" s="19">
        <v>3</v>
      </c>
    </row>
    <row r="13" spans="1:22">
      <c r="A13" s="4">
        <v>17</v>
      </c>
      <c r="B13" s="5" t="s">
        <v>21</v>
      </c>
      <c r="C13" s="4" t="s">
        <v>53</v>
      </c>
      <c r="D13" s="4" t="s">
        <v>77</v>
      </c>
      <c r="E13" s="4" t="s">
        <v>80</v>
      </c>
      <c r="F13" s="4">
        <v>6</v>
      </c>
      <c r="G13" s="18">
        <f>IF(P13&gt;0,1,0)</f>
        <v>1</v>
      </c>
      <c r="H13" s="18">
        <f>IF(Q13&gt;0,1,0)</f>
        <v>1</v>
      </c>
      <c r="I13" s="18">
        <f>IF(R13&gt;0,1,0)</f>
        <v>1</v>
      </c>
      <c r="J13" s="18">
        <f>IF(S13&gt;0,1,0)</f>
        <v>1</v>
      </c>
      <c r="K13" s="18">
        <f>IF(T13&gt;0,1,0)</f>
        <v>0</v>
      </c>
      <c r="L13" s="18">
        <f>IF(U13&gt;0,1,0)</f>
        <v>1</v>
      </c>
      <c r="M13" s="18">
        <f>IF(V13&gt;0,1,0)</f>
        <v>0</v>
      </c>
      <c r="N13" s="19">
        <f>SUM(G13:M13)</f>
        <v>5</v>
      </c>
      <c r="O13" s="22">
        <f>N13/7</f>
        <v>0.7142857142857143</v>
      </c>
      <c r="P13" s="18">
        <v>2</v>
      </c>
      <c r="Q13" s="21">
        <v>2</v>
      </c>
      <c r="R13" s="21">
        <v>1</v>
      </c>
      <c r="S13" s="21">
        <v>2</v>
      </c>
      <c r="T13" s="21">
        <v>0</v>
      </c>
      <c r="U13" s="21">
        <v>2</v>
      </c>
      <c r="V13" s="21">
        <v>0</v>
      </c>
    </row>
    <row r="14" spans="1:22">
      <c r="A14" s="4">
        <v>18</v>
      </c>
      <c r="B14" s="5" t="s">
        <v>43</v>
      </c>
      <c r="C14" s="4" t="s">
        <v>55</v>
      </c>
      <c r="D14" s="4" t="s">
        <v>78</v>
      </c>
      <c r="E14" s="4" t="s">
        <v>79</v>
      </c>
      <c r="F14" s="4">
        <v>5</v>
      </c>
      <c r="G14" s="18">
        <f>IF(P14&gt;0,1,0)</f>
        <v>1</v>
      </c>
      <c r="H14" s="18">
        <f>IF(Q14&gt;0,1,0)</f>
        <v>0</v>
      </c>
      <c r="I14" s="18">
        <f>IF(R14&gt;0,1,0)</f>
        <v>1</v>
      </c>
      <c r="J14" s="18">
        <f>IF(S14&gt;0,1,0)</f>
        <v>1</v>
      </c>
      <c r="K14" s="18">
        <f>IF(T14&gt;0,1,0)</f>
        <v>0</v>
      </c>
      <c r="L14" s="18">
        <f>IF(U14&gt;0,1,0)</f>
        <v>0</v>
      </c>
      <c r="M14" s="18">
        <f>IF(V14&gt;0,1,0)</f>
        <v>1</v>
      </c>
      <c r="N14" s="19">
        <f>SUM(G14:M14)</f>
        <v>4</v>
      </c>
      <c r="O14" s="22">
        <f>N14/7</f>
        <v>0.5714285714285714</v>
      </c>
      <c r="P14" s="19">
        <v>1</v>
      </c>
      <c r="Q14" s="19">
        <v>0</v>
      </c>
      <c r="R14" s="19">
        <v>8</v>
      </c>
      <c r="S14" s="19">
        <v>2</v>
      </c>
      <c r="T14" s="19">
        <v>0</v>
      </c>
      <c r="U14" s="19">
        <v>0</v>
      </c>
      <c r="V14" s="19">
        <v>10</v>
      </c>
    </row>
    <row r="15" spans="1:22">
      <c r="A15" s="4">
        <v>20</v>
      </c>
      <c r="B15" s="5" t="s">
        <v>43</v>
      </c>
      <c r="C15" s="4" t="s">
        <v>54</v>
      </c>
      <c r="D15" s="4" t="s">
        <v>77</v>
      </c>
      <c r="E15" s="4" t="s">
        <v>79</v>
      </c>
      <c r="F15" s="4">
        <v>5</v>
      </c>
      <c r="G15" s="18">
        <f>IF(P15&gt;0,1,0)</f>
        <v>0</v>
      </c>
      <c r="H15" s="18">
        <f>IF(Q15&gt;0,1,0)</f>
        <v>1</v>
      </c>
      <c r="I15" s="18">
        <f>IF(R15&gt;0,1,0)</f>
        <v>1</v>
      </c>
      <c r="J15" s="18">
        <f>IF(S15&gt;0,1,0)</f>
        <v>1</v>
      </c>
      <c r="K15" s="18">
        <f>IF(T15&gt;0,1,0)</f>
        <v>1</v>
      </c>
      <c r="L15" s="18">
        <f>IF(U15&gt;0,1,0)</f>
        <v>1</v>
      </c>
      <c r="M15" s="18">
        <f>IF(V15&gt;0,1,0)</f>
        <v>0</v>
      </c>
      <c r="N15" s="19">
        <f>SUM(G15:M15)</f>
        <v>5</v>
      </c>
      <c r="O15" s="22">
        <f>N15/7</f>
        <v>0.7142857142857143</v>
      </c>
      <c r="P15" s="19">
        <v>0</v>
      </c>
      <c r="Q15" s="19">
        <v>1</v>
      </c>
      <c r="R15" s="19">
        <v>1</v>
      </c>
      <c r="S15" s="19">
        <v>1</v>
      </c>
      <c r="T15" s="19">
        <v>2</v>
      </c>
      <c r="U15" s="19">
        <v>1</v>
      </c>
      <c r="V15" s="19">
        <v>0</v>
      </c>
    </row>
    <row r="16" spans="1:22">
      <c r="A16" s="4">
        <v>21</v>
      </c>
      <c r="B16" s="5" t="s">
        <v>25</v>
      </c>
      <c r="C16" s="4" t="s">
        <v>53</v>
      </c>
      <c r="D16" s="4" t="s">
        <v>78</v>
      </c>
      <c r="E16" s="4" t="s">
        <v>79</v>
      </c>
      <c r="F16" s="4">
        <v>4</v>
      </c>
      <c r="G16" s="18">
        <f>IF(P16&gt;0,1,0)</f>
        <v>1</v>
      </c>
      <c r="H16" s="18">
        <f>IF(Q16&gt;0,1,0)</f>
        <v>1</v>
      </c>
      <c r="I16" s="18">
        <f>IF(R16&gt;0,1,0)</f>
        <v>0</v>
      </c>
      <c r="J16" s="18">
        <f>IF(S16&gt;0,1,0)</f>
        <v>1</v>
      </c>
      <c r="K16" s="18">
        <f>IF(T16&gt;0,1,0)</f>
        <v>0</v>
      </c>
      <c r="L16" s="18">
        <f>IF(U16&gt;0,1,0)</f>
        <v>0</v>
      </c>
      <c r="M16" s="18">
        <f>IF(V16&gt;0,1,0)</f>
        <v>1</v>
      </c>
      <c r="N16" s="19">
        <f>SUM(G16:M16)</f>
        <v>4</v>
      </c>
      <c r="O16" s="22">
        <f>N16/7</f>
        <v>0.5714285714285714</v>
      </c>
      <c r="P16" s="19">
        <v>2</v>
      </c>
      <c r="Q16" s="19">
        <v>1</v>
      </c>
      <c r="R16" s="19">
        <v>0</v>
      </c>
      <c r="S16" s="19">
        <v>2</v>
      </c>
      <c r="T16" s="19">
        <v>0</v>
      </c>
      <c r="U16" s="19">
        <v>0</v>
      </c>
      <c r="V16" s="19">
        <v>2</v>
      </c>
    </row>
    <row r="17" spans="1:22">
      <c r="A17" s="4">
        <v>23</v>
      </c>
      <c r="B17" s="5" t="s">
        <v>25</v>
      </c>
      <c r="C17" s="4" t="s">
        <v>55</v>
      </c>
      <c r="D17" s="4" t="s">
        <v>77</v>
      </c>
      <c r="E17" s="4" t="s">
        <v>79</v>
      </c>
      <c r="F17" s="4">
        <v>4</v>
      </c>
      <c r="G17" s="18">
        <f>IF(P17&gt;0,1,0)</f>
        <v>1</v>
      </c>
      <c r="H17" s="18">
        <f>IF(Q17&gt;0,1,0)</f>
        <v>1</v>
      </c>
      <c r="I17" s="18">
        <f>IF(R17&gt;0,1,0)</f>
        <v>1</v>
      </c>
      <c r="J17" s="18">
        <f>IF(S17&gt;0,1,0)</f>
        <v>0</v>
      </c>
      <c r="K17" s="18">
        <f>IF(T17&gt;0,1,0)</f>
        <v>0</v>
      </c>
      <c r="L17" s="18">
        <f>IF(U17&gt;0,1,0)</f>
        <v>1</v>
      </c>
      <c r="M17" s="18">
        <f>IF(V17&gt;0,1,0)</f>
        <v>1</v>
      </c>
      <c r="N17" s="19">
        <f>SUM(G17:M17)</f>
        <v>5</v>
      </c>
      <c r="O17" s="22">
        <f>N17/7</f>
        <v>0.7142857142857143</v>
      </c>
      <c r="P17" s="19">
        <v>1</v>
      </c>
      <c r="Q17" s="19">
        <v>1</v>
      </c>
      <c r="R17" s="19">
        <v>1</v>
      </c>
      <c r="S17" s="19">
        <v>0</v>
      </c>
      <c r="T17" s="19">
        <v>0</v>
      </c>
      <c r="U17" s="19">
        <v>1</v>
      </c>
      <c r="V17" s="19">
        <v>2</v>
      </c>
    </row>
    <row r="18" spans="1:22">
      <c r="A18" s="4">
        <v>24</v>
      </c>
      <c r="B18" s="5" t="s">
        <v>31</v>
      </c>
      <c r="C18" s="4" t="s">
        <v>53</v>
      </c>
      <c r="D18" s="4" t="s">
        <v>78</v>
      </c>
      <c r="E18" s="4" t="s">
        <v>80</v>
      </c>
      <c r="F18" s="4">
        <v>1</v>
      </c>
      <c r="G18" s="18">
        <f>IF(P18&gt;0,1,0)</f>
        <v>1</v>
      </c>
      <c r="H18" s="18">
        <f>IF(Q18&gt;0,1,0)</f>
        <v>0</v>
      </c>
      <c r="I18" s="18">
        <f>IF(R18&gt;0,1,0)</f>
        <v>1</v>
      </c>
      <c r="J18" s="18">
        <f>IF(S18&gt;0,1,0)</f>
        <v>1</v>
      </c>
      <c r="K18" s="18">
        <f>IF(T18&gt;0,1,0)</f>
        <v>1</v>
      </c>
      <c r="L18" s="18">
        <f>IF(U18&gt;0,1,0)</f>
        <v>1</v>
      </c>
      <c r="M18" s="18">
        <f>IF(V18&gt;0,1,0)</f>
        <v>1</v>
      </c>
      <c r="N18" s="19">
        <f>SUM(G18:M18)</f>
        <v>6</v>
      </c>
      <c r="O18" s="22">
        <f>N18/7</f>
        <v>0.8571428571428571</v>
      </c>
      <c r="P18" s="19">
        <v>8</v>
      </c>
      <c r="Q18" s="19">
        <v>0</v>
      </c>
      <c r="R18" s="19">
        <v>3</v>
      </c>
      <c r="S18" s="19">
        <v>8</v>
      </c>
      <c r="T18" s="19">
        <v>1</v>
      </c>
      <c r="U18" s="19">
        <v>1</v>
      </c>
      <c r="V18" s="19">
        <v>3</v>
      </c>
    </row>
    <row r="19" spans="1:22">
      <c r="A19" s="4">
        <v>26</v>
      </c>
      <c r="B19" s="5" t="s">
        <v>31</v>
      </c>
      <c r="C19" s="4" t="s">
        <v>54</v>
      </c>
      <c r="D19" s="4" t="s">
        <v>77</v>
      </c>
      <c r="E19" s="4" t="s">
        <v>80</v>
      </c>
      <c r="F19" s="4">
        <v>1</v>
      </c>
      <c r="G19" s="18">
        <f>IF(P19&gt;0,1,0)</f>
        <v>1</v>
      </c>
      <c r="H19" s="18">
        <f>IF(Q19&gt;0,1,0)</f>
        <v>1</v>
      </c>
      <c r="I19" s="18">
        <f>IF(R19&gt;0,1,0)</f>
        <v>1</v>
      </c>
      <c r="J19" s="18">
        <f>IF(S19&gt;0,1,0)</f>
        <v>1</v>
      </c>
      <c r="K19" s="18">
        <f>IF(T19&gt;0,1,0)</f>
        <v>1</v>
      </c>
      <c r="L19" s="18">
        <f>IF(U19&gt;0,1,0)</f>
        <v>0</v>
      </c>
      <c r="M19" s="18">
        <f>IF(V19&gt;0,1,0)</f>
        <v>0</v>
      </c>
      <c r="N19" s="19">
        <f>SUM(G19:M19)</f>
        <v>5</v>
      </c>
      <c r="O19" s="22">
        <f>N19/7</f>
        <v>0.7142857142857143</v>
      </c>
      <c r="P19" s="18">
        <v>1</v>
      </c>
      <c r="Q19" s="21">
        <v>2</v>
      </c>
      <c r="R19" s="21">
        <v>1</v>
      </c>
      <c r="S19" s="21">
        <v>1</v>
      </c>
      <c r="T19" s="21">
        <v>2</v>
      </c>
      <c r="U19" s="21">
        <v>0</v>
      </c>
      <c r="V19" s="21">
        <v>0</v>
      </c>
    </row>
    <row r="20" spans="1:22">
      <c r="A20" s="4">
        <v>27</v>
      </c>
      <c r="B20" s="5" t="s">
        <v>48</v>
      </c>
      <c r="C20" s="4" t="s">
        <v>55</v>
      </c>
      <c r="D20" s="4" t="s">
        <v>78</v>
      </c>
      <c r="E20" s="4" t="s">
        <v>80</v>
      </c>
      <c r="F20" s="4">
        <v>5</v>
      </c>
      <c r="G20" s="18">
        <f>IF(P20&gt;0,1,0)</f>
        <v>0</v>
      </c>
      <c r="H20" s="18">
        <f>IF(Q20&gt;0,1,0)</f>
        <v>0</v>
      </c>
      <c r="I20" s="18">
        <f>IF(R20&gt;0,1,0)</f>
        <v>1</v>
      </c>
      <c r="J20" s="18">
        <f>IF(S20&gt;0,1,0)</f>
        <v>0</v>
      </c>
      <c r="K20" s="18">
        <f>IF(T20&gt;0,1,0)</f>
        <v>1</v>
      </c>
      <c r="L20" s="18">
        <f>IF(U20&gt;0,1,0)</f>
        <v>0</v>
      </c>
      <c r="M20" s="18">
        <f>IF(V20&gt;0,1,0)</f>
        <v>1</v>
      </c>
      <c r="N20" s="19">
        <f>SUM(G20:M20)</f>
        <v>3</v>
      </c>
      <c r="O20" s="22">
        <f>N20/7</f>
        <v>0.42857142857142855</v>
      </c>
      <c r="P20" s="19">
        <v>0</v>
      </c>
      <c r="Q20" s="19">
        <v>0</v>
      </c>
      <c r="R20" s="19">
        <v>3</v>
      </c>
      <c r="S20" s="19">
        <v>0</v>
      </c>
      <c r="T20" s="19">
        <v>1</v>
      </c>
      <c r="U20" s="19">
        <v>0</v>
      </c>
      <c r="V20" s="19">
        <v>1</v>
      </c>
    </row>
    <row r="21" spans="1:22">
      <c r="A21" s="4">
        <v>29</v>
      </c>
      <c r="B21" s="5" t="s">
        <v>48</v>
      </c>
      <c r="C21" s="4" t="s">
        <v>54</v>
      </c>
      <c r="D21" s="4" t="s">
        <v>77</v>
      </c>
      <c r="E21" s="4" t="s">
        <v>80</v>
      </c>
      <c r="F21" s="4">
        <v>5</v>
      </c>
      <c r="G21" s="18">
        <f>IF(P21&gt;0,1,0)</f>
        <v>0</v>
      </c>
      <c r="H21" s="18">
        <f>IF(Q21&gt;0,1,0)</f>
        <v>0</v>
      </c>
      <c r="I21" s="18">
        <f>IF(R21&gt;0,1,0)</f>
        <v>1</v>
      </c>
      <c r="J21" s="18">
        <f>IF(S21&gt;0,1,0)</f>
        <v>1</v>
      </c>
      <c r="K21" s="18">
        <f>IF(T21&gt;0,1,0)</f>
        <v>1</v>
      </c>
      <c r="L21" s="18">
        <f>IF(U21&gt;0,1,0)</f>
        <v>1</v>
      </c>
      <c r="M21" s="18">
        <f>IF(V21&gt;0,1,0)</f>
        <v>1</v>
      </c>
      <c r="N21" s="19">
        <f>SUM(G21:M21)</f>
        <v>5</v>
      </c>
      <c r="O21" s="22">
        <f>N21/7</f>
        <v>0.7142857142857143</v>
      </c>
      <c r="P21" s="18">
        <v>0</v>
      </c>
      <c r="Q21" s="21">
        <v>0</v>
      </c>
      <c r="R21" s="21">
        <v>1</v>
      </c>
      <c r="S21" s="21">
        <v>2</v>
      </c>
      <c r="T21" s="21">
        <v>2</v>
      </c>
      <c r="U21" s="21">
        <v>4</v>
      </c>
      <c r="V21" s="21">
        <v>4</v>
      </c>
    </row>
    <row r="22" spans="1:22">
      <c r="A22" s="4">
        <v>30</v>
      </c>
      <c r="B22" s="5" t="s">
        <v>28</v>
      </c>
      <c r="C22" s="4" t="s">
        <v>53</v>
      </c>
      <c r="D22" s="4" t="s">
        <v>78</v>
      </c>
      <c r="E22" s="4" t="s">
        <v>79</v>
      </c>
      <c r="F22" s="4">
        <v>1</v>
      </c>
      <c r="G22" s="18">
        <f>IF(P22&gt;0,1,0)</f>
        <v>1</v>
      </c>
      <c r="H22" s="18">
        <f>IF(Q22&gt;0,1,0)</f>
        <v>1</v>
      </c>
      <c r="I22" s="18">
        <f>IF(R22&gt;0,1,0)</f>
        <v>0</v>
      </c>
      <c r="J22" s="18">
        <f>IF(S22&gt;0,1,0)</f>
        <v>1</v>
      </c>
      <c r="K22" s="18">
        <f>IF(T22&gt;0,1,0)</f>
        <v>1</v>
      </c>
      <c r="L22" s="18">
        <f>IF(U22&gt;0,1,0)</f>
        <v>0</v>
      </c>
      <c r="M22" s="18">
        <f>IF(V22&gt;0,1,0)</f>
        <v>1</v>
      </c>
      <c r="N22" s="19">
        <f>SUM(G22:M22)</f>
        <v>5</v>
      </c>
      <c r="O22" s="22">
        <f>N22/7</f>
        <v>0.7142857142857143</v>
      </c>
      <c r="P22" s="19">
        <v>2</v>
      </c>
      <c r="Q22" s="19">
        <v>1</v>
      </c>
      <c r="R22" s="19">
        <v>0</v>
      </c>
      <c r="S22" s="19">
        <v>1</v>
      </c>
      <c r="T22" s="19">
        <v>1</v>
      </c>
      <c r="U22" s="19">
        <v>0</v>
      </c>
      <c r="V22" s="19">
        <v>12</v>
      </c>
    </row>
    <row r="23" spans="1:22">
      <c r="A23" s="4">
        <v>32</v>
      </c>
      <c r="B23" s="5" t="s">
        <v>28</v>
      </c>
      <c r="C23" s="4" t="s">
        <v>54</v>
      </c>
      <c r="D23" s="4" t="s">
        <v>77</v>
      </c>
      <c r="E23" s="4" t="s">
        <v>79</v>
      </c>
      <c r="F23" s="4">
        <v>1</v>
      </c>
      <c r="G23" s="18">
        <f>IF(P23&gt;0,1,0)</f>
        <v>0</v>
      </c>
      <c r="H23" s="18">
        <f>IF(Q23&gt;0,1,0)</f>
        <v>1</v>
      </c>
      <c r="I23" s="18">
        <f>IF(R23&gt;0,1,0)</f>
        <v>1</v>
      </c>
      <c r="J23" s="18">
        <f>IF(S23&gt;0,1,0)</f>
        <v>1</v>
      </c>
      <c r="K23" s="18">
        <f>IF(T23&gt;0,1,0)</f>
        <v>1</v>
      </c>
      <c r="L23" s="18">
        <f>IF(U23&gt;0,1,0)</f>
        <v>1</v>
      </c>
      <c r="M23" s="18">
        <f>IF(V23&gt;0,1,0)</f>
        <v>0</v>
      </c>
      <c r="N23" s="19">
        <f>SUM(G23:M23)</f>
        <v>5</v>
      </c>
      <c r="O23" s="22">
        <f>N23/7</f>
        <v>0.7142857142857143</v>
      </c>
      <c r="P23" s="19">
        <v>0</v>
      </c>
      <c r="Q23" s="19">
        <v>1</v>
      </c>
      <c r="R23" s="19">
        <v>1</v>
      </c>
      <c r="S23" s="19">
        <v>1</v>
      </c>
      <c r="T23" s="19">
        <v>1</v>
      </c>
      <c r="U23" s="19">
        <v>1</v>
      </c>
      <c r="V23" s="19">
        <v>0</v>
      </c>
    </row>
    <row r="24" spans="1:22">
      <c r="A24" s="4">
        <v>33</v>
      </c>
      <c r="B24" s="5" t="s">
        <v>45</v>
      </c>
      <c r="C24" s="4" t="s">
        <v>55</v>
      </c>
      <c r="D24" s="4" t="s">
        <v>78</v>
      </c>
      <c r="E24" s="4" t="s">
        <v>79</v>
      </c>
      <c r="F24" s="4">
        <v>5</v>
      </c>
      <c r="G24" s="18">
        <f>IF(P24&gt;0,1,0)</f>
        <v>0</v>
      </c>
      <c r="H24" s="18">
        <f>IF(Q24&gt;0,1,0)</f>
        <v>1</v>
      </c>
      <c r="I24" s="18">
        <f>IF(R24&gt;0,1,0)</f>
        <v>1</v>
      </c>
      <c r="J24" s="18">
        <f>IF(S24&gt;0,1,0)</f>
        <v>1</v>
      </c>
      <c r="K24" s="18">
        <f>IF(T24&gt;0,1,0)</f>
        <v>1</v>
      </c>
      <c r="L24" s="18">
        <f>IF(U24&gt;0,1,0)</f>
        <v>1</v>
      </c>
      <c r="M24" s="18">
        <f>IF(V24&gt;0,1,0)</f>
        <v>1</v>
      </c>
      <c r="N24" s="19">
        <f>SUM(G24:M24)</f>
        <v>6</v>
      </c>
      <c r="O24" s="22">
        <f>N24/7</f>
        <v>0.8571428571428571</v>
      </c>
      <c r="P24" s="19">
        <v>0</v>
      </c>
      <c r="Q24" s="19">
        <v>1</v>
      </c>
      <c r="R24" s="19">
        <v>2</v>
      </c>
      <c r="S24" s="19">
        <v>2</v>
      </c>
      <c r="T24" s="19">
        <v>1</v>
      </c>
      <c r="U24" s="19">
        <v>1</v>
      </c>
      <c r="V24" s="19">
        <v>7</v>
      </c>
    </row>
    <row r="25" spans="1:22">
      <c r="A25" s="4">
        <v>35</v>
      </c>
      <c r="B25" s="5" t="s">
        <v>45</v>
      </c>
      <c r="C25" s="4" t="s">
        <v>54</v>
      </c>
      <c r="D25" s="4" t="s">
        <v>77</v>
      </c>
      <c r="E25" s="4" t="s">
        <v>79</v>
      </c>
      <c r="F25" s="4">
        <v>5</v>
      </c>
      <c r="G25" s="18">
        <f>IF(P25&gt;0,1,0)</f>
        <v>0</v>
      </c>
      <c r="H25" s="18">
        <f>IF(Q25&gt;0,1,0)</f>
        <v>1</v>
      </c>
      <c r="I25" s="18">
        <f>IF(R25&gt;0,1,0)</f>
        <v>1</v>
      </c>
      <c r="J25" s="18">
        <f>IF(S25&gt;0,1,0)</f>
        <v>1</v>
      </c>
      <c r="K25" s="18">
        <f>IF(T25&gt;0,1,0)</f>
        <v>1</v>
      </c>
      <c r="L25" s="18">
        <f>IF(U25&gt;0,1,0)</f>
        <v>1</v>
      </c>
      <c r="M25" s="18">
        <f>IF(V25&gt;0,1,0)</f>
        <v>0</v>
      </c>
      <c r="N25" s="19">
        <f>SUM(G25:M25)</f>
        <v>5</v>
      </c>
      <c r="O25" s="22">
        <f>N25/7</f>
        <v>0.7142857142857143</v>
      </c>
      <c r="P25" s="19">
        <v>0</v>
      </c>
      <c r="Q25" s="19">
        <v>4</v>
      </c>
      <c r="R25" s="19">
        <v>4</v>
      </c>
      <c r="S25" s="19">
        <v>5</v>
      </c>
      <c r="T25" s="19">
        <v>5</v>
      </c>
      <c r="U25" s="19">
        <v>1</v>
      </c>
      <c r="V25" s="19">
        <v>0</v>
      </c>
    </row>
    <row r="26" spans="1:22">
      <c r="A26" s="4">
        <v>36</v>
      </c>
      <c r="B26" s="5" t="s">
        <v>44</v>
      </c>
      <c r="C26" s="4" t="s">
        <v>55</v>
      </c>
      <c r="D26" s="4" t="s">
        <v>78</v>
      </c>
      <c r="E26" s="4" t="s">
        <v>79</v>
      </c>
      <c r="F26" s="4">
        <v>5</v>
      </c>
      <c r="G26" s="18">
        <f>IF(P26&gt;0,1,0)</f>
        <v>0</v>
      </c>
      <c r="H26" s="18">
        <f>IF(Q26&gt;0,1,0)</f>
        <v>0</v>
      </c>
      <c r="I26" s="18">
        <f>IF(R26&gt;0,1,0)</f>
        <v>1</v>
      </c>
      <c r="J26" s="18">
        <f>IF(S26&gt;0,1,0)</f>
        <v>1</v>
      </c>
      <c r="K26" s="18">
        <f>IF(T26&gt;0,1,0)</f>
        <v>1</v>
      </c>
      <c r="L26" s="18">
        <f>IF(U26&gt;0,1,0)</f>
        <v>0</v>
      </c>
      <c r="M26" s="18">
        <f>IF(V26&gt;0,1,0)</f>
        <v>0</v>
      </c>
      <c r="N26" s="19">
        <f>SUM(G26:M26)</f>
        <v>3</v>
      </c>
      <c r="O26" s="22">
        <f>N26/7</f>
        <v>0.42857142857142855</v>
      </c>
      <c r="P26" s="19">
        <v>0</v>
      </c>
      <c r="Q26" s="19">
        <v>0</v>
      </c>
      <c r="R26" s="19">
        <v>2</v>
      </c>
      <c r="S26" s="19">
        <v>2</v>
      </c>
      <c r="T26" s="19">
        <v>1</v>
      </c>
      <c r="U26" s="19">
        <v>0</v>
      </c>
      <c r="V26" s="19">
        <v>0</v>
      </c>
    </row>
    <row r="27" spans="1:22">
      <c r="A27" s="4">
        <v>38</v>
      </c>
      <c r="B27" s="5" t="s">
        <v>44</v>
      </c>
      <c r="C27" s="4" t="s">
        <v>54</v>
      </c>
      <c r="D27" s="4" t="s">
        <v>77</v>
      </c>
      <c r="E27" s="4" t="s">
        <v>79</v>
      </c>
      <c r="F27" s="4">
        <v>5</v>
      </c>
      <c r="G27" s="18">
        <f>IF(P27&gt;0,1,0)</f>
        <v>0</v>
      </c>
      <c r="H27" s="18">
        <f>IF(Q27&gt;0,1,0)</f>
        <v>1</v>
      </c>
      <c r="I27" s="18">
        <f>IF(R27&gt;0,1,0)</f>
        <v>1</v>
      </c>
      <c r="J27" s="18">
        <f>IF(S27&gt;0,1,0)</f>
        <v>1</v>
      </c>
      <c r="K27" s="18">
        <f>IF(T27&gt;0,1,0)</f>
        <v>1</v>
      </c>
      <c r="L27" s="18">
        <f>IF(U27&gt;0,1,0)</f>
        <v>1</v>
      </c>
      <c r="M27" s="18">
        <f>IF(V27&gt;0,1,0)</f>
        <v>0</v>
      </c>
      <c r="N27" s="19">
        <f>SUM(G27:M27)</f>
        <v>5</v>
      </c>
      <c r="O27" s="22">
        <f>N27/7</f>
        <v>0.7142857142857143</v>
      </c>
      <c r="P27" s="19">
        <v>0</v>
      </c>
      <c r="Q27" s="19">
        <v>3</v>
      </c>
      <c r="R27" s="19">
        <v>3</v>
      </c>
      <c r="S27" s="19">
        <v>4</v>
      </c>
      <c r="T27" s="19">
        <v>3</v>
      </c>
      <c r="U27" s="19">
        <v>1</v>
      </c>
      <c r="V27" s="19">
        <v>0</v>
      </c>
    </row>
    <row r="28" spans="1:22">
      <c r="A28" s="4">
        <v>39</v>
      </c>
      <c r="B28" s="5" t="s">
        <v>42</v>
      </c>
      <c r="C28" s="4" t="s">
        <v>54</v>
      </c>
      <c r="D28" s="4" t="s">
        <v>78</v>
      </c>
      <c r="E28" s="4" t="s">
        <v>80</v>
      </c>
      <c r="F28" s="4">
        <v>3</v>
      </c>
      <c r="G28" s="18">
        <f>IF(P28&gt;0,1,0)</f>
        <v>0</v>
      </c>
      <c r="H28" s="18">
        <f>IF(Q28&gt;0,1,0)</f>
        <v>0</v>
      </c>
      <c r="I28" s="18">
        <f>IF(R28&gt;0,1,0)</f>
        <v>1</v>
      </c>
      <c r="J28" s="18">
        <f>IF(S28&gt;0,1,0)</f>
        <v>1</v>
      </c>
      <c r="K28" s="18">
        <f>IF(T28&gt;0,1,0)</f>
        <v>1</v>
      </c>
      <c r="L28" s="18">
        <f>IF(U28&gt;0,1,0)</f>
        <v>0</v>
      </c>
      <c r="M28" s="18">
        <f>IF(V28&gt;0,1,0)</f>
        <v>0</v>
      </c>
      <c r="N28" s="19">
        <f>SUM(G28:M28)</f>
        <v>3</v>
      </c>
      <c r="O28" s="22">
        <f>N28/7</f>
        <v>0.42857142857142855</v>
      </c>
      <c r="P28" s="19">
        <v>0</v>
      </c>
      <c r="Q28" s="19">
        <v>0</v>
      </c>
      <c r="R28" s="19">
        <v>1</v>
      </c>
      <c r="S28" s="19">
        <v>1</v>
      </c>
      <c r="T28" s="19">
        <v>1</v>
      </c>
      <c r="U28" s="19">
        <v>0</v>
      </c>
      <c r="V28" s="19">
        <v>0</v>
      </c>
    </row>
    <row r="29" spans="1:22">
      <c r="A29" s="4">
        <v>41</v>
      </c>
      <c r="B29" s="5" t="s">
        <v>42</v>
      </c>
      <c r="C29" s="4" t="s">
        <v>55</v>
      </c>
      <c r="D29" s="4" t="s">
        <v>77</v>
      </c>
      <c r="E29" s="4" t="s">
        <v>80</v>
      </c>
      <c r="F29" s="4">
        <v>3</v>
      </c>
      <c r="G29" s="18">
        <f>IF(P29&gt;0,1,0)</f>
        <v>1</v>
      </c>
      <c r="H29" s="18">
        <f>IF(Q29&gt;0,1,0)</f>
        <v>1</v>
      </c>
      <c r="I29" s="18">
        <f>IF(R29&gt;0,1,0)</f>
        <v>1</v>
      </c>
      <c r="J29" s="18">
        <f>IF(S29&gt;0,1,0)</f>
        <v>1</v>
      </c>
      <c r="K29" s="18">
        <f>IF(T29&gt;0,1,0)</f>
        <v>0</v>
      </c>
      <c r="L29" s="18">
        <f>IF(U29&gt;0,1,0)</f>
        <v>1</v>
      </c>
      <c r="M29" s="18">
        <f>IF(V29&gt;0,1,0)</f>
        <v>1</v>
      </c>
      <c r="N29" s="19">
        <f>SUM(G29:M29)</f>
        <v>6</v>
      </c>
      <c r="O29" s="22">
        <f>N29/7</f>
        <v>0.8571428571428571</v>
      </c>
      <c r="P29" s="18">
        <v>1</v>
      </c>
      <c r="Q29" s="21">
        <v>1</v>
      </c>
      <c r="R29" s="21">
        <v>2</v>
      </c>
      <c r="S29" s="21">
        <v>5</v>
      </c>
      <c r="T29" s="21">
        <v>0</v>
      </c>
      <c r="U29" s="21">
        <v>1</v>
      </c>
      <c r="V29" s="21">
        <v>1</v>
      </c>
    </row>
    <row r="30" spans="1:22">
      <c r="A30" s="4">
        <v>42</v>
      </c>
      <c r="B30" s="5" t="s">
        <v>23</v>
      </c>
      <c r="C30" s="4" t="s">
        <v>55</v>
      </c>
      <c r="D30" s="4" t="s">
        <v>78</v>
      </c>
      <c r="E30" s="4" t="s">
        <v>80</v>
      </c>
      <c r="F30" s="4">
        <v>2</v>
      </c>
      <c r="G30" s="18">
        <f>IF(P30&gt;0,1,0)</f>
        <v>1</v>
      </c>
      <c r="H30" s="18">
        <f>IF(Q30&gt;0,1,0)</f>
        <v>0</v>
      </c>
      <c r="I30" s="18">
        <f>IF(R30&gt;0,1,0)</f>
        <v>1</v>
      </c>
      <c r="J30" s="18">
        <f>IF(S30&gt;0,1,0)</f>
        <v>1</v>
      </c>
      <c r="K30" s="18">
        <f>IF(T30&gt;0,1,0)</f>
        <v>1</v>
      </c>
      <c r="L30" s="18">
        <f>IF(U30&gt;0,1,0)</f>
        <v>0</v>
      </c>
      <c r="M30" s="18">
        <f>IF(V30&gt;0,1,0)</f>
        <v>1</v>
      </c>
      <c r="N30" s="19">
        <f>SUM(G30:M30)</f>
        <v>5</v>
      </c>
      <c r="O30" s="22">
        <f>N30/7</f>
        <v>0.7142857142857143</v>
      </c>
      <c r="P30" s="19">
        <v>1</v>
      </c>
      <c r="Q30" s="19">
        <v>0</v>
      </c>
      <c r="R30" s="19">
        <v>3</v>
      </c>
      <c r="S30" s="19">
        <v>2</v>
      </c>
      <c r="T30" s="19">
        <v>1</v>
      </c>
      <c r="U30" s="19">
        <v>0</v>
      </c>
      <c r="V30" s="19">
        <v>1</v>
      </c>
    </row>
    <row r="31" spans="1:22">
      <c r="A31" s="4">
        <v>44</v>
      </c>
      <c r="B31" s="5" t="s">
        <v>23</v>
      </c>
      <c r="C31" s="4" t="s">
        <v>53</v>
      </c>
      <c r="D31" s="4" t="s">
        <v>77</v>
      </c>
      <c r="E31" s="4" t="s">
        <v>80</v>
      </c>
      <c r="F31" s="4">
        <v>2</v>
      </c>
      <c r="G31" s="18">
        <f>IF(P31&gt;0,1,0)</f>
        <v>1</v>
      </c>
      <c r="H31" s="18">
        <f>IF(Q31&gt;0,1,0)</f>
        <v>1</v>
      </c>
      <c r="I31" s="18">
        <f>IF(R31&gt;0,1,0)</f>
        <v>1</v>
      </c>
      <c r="J31" s="18">
        <f>IF(S31&gt;0,1,0)</f>
        <v>1</v>
      </c>
      <c r="K31" s="18">
        <f>IF(T31&gt;0,1,0)</f>
        <v>0</v>
      </c>
      <c r="L31" s="18">
        <f>IF(U31&gt;0,1,0)</f>
        <v>1</v>
      </c>
      <c r="M31" s="18">
        <f>IF(V31&gt;0,1,0)</f>
        <v>0</v>
      </c>
      <c r="N31" s="19">
        <f>SUM(G31:M31)</f>
        <v>5</v>
      </c>
      <c r="O31" s="22">
        <f>N31/7</f>
        <v>0.7142857142857143</v>
      </c>
      <c r="P31" s="18">
        <v>2</v>
      </c>
      <c r="Q31" s="21">
        <v>1</v>
      </c>
      <c r="R31" s="21">
        <v>1</v>
      </c>
      <c r="S31" s="21">
        <v>2</v>
      </c>
      <c r="T31" s="21">
        <v>0</v>
      </c>
      <c r="U31" s="21">
        <v>1</v>
      </c>
      <c r="V31" s="21">
        <v>0</v>
      </c>
    </row>
    <row r="32" spans="1:22">
      <c r="A32" s="4">
        <v>46</v>
      </c>
      <c r="B32" s="5" t="s">
        <v>36</v>
      </c>
      <c r="C32" s="4" t="s">
        <v>54</v>
      </c>
      <c r="D32" s="4" t="s">
        <v>77</v>
      </c>
      <c r="E32" s="4" t="s">
        <v>80</v>
      </c>
      <c r="F32" s="4">
        <v>1</v>
      </c>
      <c r="G32" s="18">
        <f>IF(P32&gt;0,1,0)</f>
        <v>1</v>
      </c>
      <c r="H32" s="18">
        <f>IF(Q32&gt;0,1,0)</f>
        <v>1</v>
      </c>
      <c r="I32" s="18">
        <f>IF(R32&gt;0,1,0)</f>
        <v>1</v>
      </c>
      <c r="J32" s="18">
        <f>IF(S32&gt;0,1,0)</f>
        <v>1</v>
      </c>
      <c r="K32" s="18">
        <f>IF(T32&gt;0,1,0)</f>
        <v>1</v>
      </c>
      <c r="L32" s="18">
        <f>IF(U32&gt;0,1,0)</f>
        <v>1</v>
      </c>
      <c r="M32" s="18">
        <f>IF(V32&gt;0,1,0)</f>
        <v>1</v>
      </c>
      <c r="N32" s="19">
        <f>SUM(G32:M32)</f>
        <v>7</v>
      </c>
      <c r="O32" s="22">
        <f>N32/7</f>
        <v>1</v>
      </c>
      <c r="P32" s="18">
        <v>1</v>
      </c>
      <c r="Q32" s="21">
        <v>3</v>
      </c>
      <c r="R32" s="21">
        <v>4</v>
      </c>
      <c r="S32" s="21">
        <v>4</v>
      </c>
      <c r="T32" s="21">
        <v>5</v>
      </c>
      <c r="U32" s="21">
        <v>5</v>
      </c>
      <c r="V32" s="21">
        <v>5</v>
      </c>
    </row>
    <row r="33" spans="1:22">
      <c r="A33" s="4">
        <v>47</v>
      </c>
      <c r="B33" s="5" t="s">
        <v>17</v>
      </c>
      <c r="C33" s="4" t="s">
        <v>54</v>
      </c>
      <c r="D33" s="4" t="s">
        <v>78</v>
      </c>
      <c r="E33" s="4" t="s">
        <v>79</v>
      </c>
      <c r="F33" s="4">
        <v>6</v>
      </c>
      <c r="G33" s="18">
        <f>IF(P33&gt;0,1,0)</f>
        <v>1</v>
      </c>
      <c r="H33" s="18">
        <f>IF(Q33&gt;0,1,0)</f>
        <v>1</v>
      </c>
      <c r="I33" s="18">
        <f>IF(R33&gt;0,1,0)</f>
        <v>1</v>
      </c>
      <c r="J33" s="18">
        <f>IF(S33&gt;0,1,0)</f>
        <v>1</v>
      </c>
      <c r="K33" s="18">
        <f>IF(T33&gt;0,1,0)</f>
        <v>1</v>
      </c>
      <c r="L33" s="18">
        <f>IF(U33&gt;0,1,0)</f>
        <v>1</v>
      </c>
      <c r="M33" s="18">
        <f>IF(V33&gt;0,1,0)</f>
        <v>0</v>
      </c>
      <c r="N33" s="19">
        <f>SUM(G33:M33)</f>
        <v>6</v>
      </c>
      <c r="O33" s="22">
        <f>N33/7</f>
        <v>0.8571428571428571</v>
      </c>
      <c r="P33" s="19">
        <v>1</v>
      </c>
      <c r="Q33" s="19">
        <v>1</v>
      </c>
      <c r="R33" s="19">
        <v>1</v>
      </c>
      <c r="S33" s="19">
        <v>1</v>
      </c>
      <c r="T33" s="19">
        <v>2</v>
      </c>
      <c r="U33" s="19">
        <v>1</v>
      </c>
      <c r="V33" s="19">
        <v>0</v>
      </c>
    </row>
    <row r="34" spans="1:22">
      <c r="A34" s="4">
        <v>49</v>
      </c>
      <c r="B34" s="5" t="s">
        <v>17</v>
      </c>
      <c r="C34" s="4" t="s">
        <v>53</v>
      </c>
      <c r="D34" s="4" t="s">
        <v>77</v>
      </c>
      <c r="E34" s="4" t="s">
        <v>79</v>
      </c>
      <c r="F34" s="4">
        <v>6</v>
      </c>
      <c r="G34" s="18">
        <f>IF(P34&gt;0,1,0)</f>
        <v>0</v>
      </c>
      <c r="H34" s="18">
        <f>IF(Q34&gt;0,1,0)</f>
        <v>0</v>
      </c>
      <c r="I34" s="18">
        <f>IF(R34&gt;0,1,0)</f>
        <v>1</v>
      </c>
      <c r="J34" s="18">
        <f>IF(S34&gt;0,1,0)</f>
        <v>0</v>
      </c>
      <c r="K34" s="18">
        <f>IF(T34&gt;0,1,0)</f>
        <v>0</v>
      </c>
      <c r="L34" s="18">
        <f>IF(U34&gt;0,1,0)</f>
        <v>0</v>
      </c>
      <c r="M34" s="18">
        <f>IF(V34&gt;0,1,0)</f>
        <v>1</v>
      </c>
      <c r="N34" s="19">
        <f>SUM(G34:M34)</f>
        <v>2</v>
      </c>
      <c r="O34" s="22">
        <f>N34/7</f>
        <v>0.2857142857142857</v>
      </c>
      <c r="P34" s="19">
        <v>0</v>
      </c>
      <c r="Q34" s="19">
        <v>0</v>
      </c>
      <c r="R34" s="19">
        <v>1</v>
      </c>
      <c r="S34" s="19">
        <v>0</v>
      </c>
      <c r="T34" s="19">
        <v>0</v>
      </c>
      <c r="U34" s="19">
        <v>0</v>
      </c>
      <c r="V34" s="19">
        <v>3</v>
      </c>
    </row>
    <row r="35" spans="1:22">
      <c r="A35" s="4">
        <v>50</v>
      </c>
      <c r="B35" s="5" t="s">
        <v>40</v>
      </c>
      <c r="C35" s="4" t="s">
        <v>54</v>
      </c>
      <c r="D35" s="4" t="s">
        <v>78</v>
      </c>
      <c r="E35" s="4" t="s">
        <v>80</v>
      </c>
      <c r="F35" s="4">
        <v>3</v>
      </c>
      <c r="G35" s="18">
        <f>IF(P35&gt;0,1,0)</f>
        <v>1</v>
      </c>
      <c r="H35" s="18">
        <f>IF(Q35&gt;0,1,0)</f>
        <v>1</v>
      </c>
      <c r="I35" s="18">
        <f>IF(R35&gt;0,1,0)</f>
        <v>1</v>
      </c>
      <c r="J35" s="18">
        <f>IF(S35&gt;0,1,0)</f>
        <v>1</v>
      </c>
      <c r="K35" s="18">
        <f>IF(T35&gt;0,1,0)</f>
        <v>1</v>
      </c>
      <c r="L35" s="18">
        <f>IF(U35&gt;0,1,0)</f>
        <v>1</v>
      </c>
      <c r="M35" s="18">
        <f>IF(V35&gt;0,1,0)</f>
        <v>1</v>
      </c>
      <c r="N35" s="19">
        <f>SUM(G35:M35)</f>
        <v>7</v>
      </c>
      <c r="O35" s="22">
        <f>N35/7</f>
        <v>1</v>
      </c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>
        <v>1</v>
      </c>
    </row>
    <row r="36" spans="1:22">
      <c r="A36" s="4">
        <v>52</v>
      </c>
      <c r="B36" s="5" t="s">
        <v>40</v>
      </c>
      <c r="C36" s="4" t="s">
        <v>55</v>
      </c>
      <c r="D36" s="4" t="s">
        <v>77</v>
      </c>
      <c r="E36" s="4" t="s">
        <v>80</v>
      </c>
      <c r="F36" s="4">
        <v>3</v>
      </c>
      <c r="G36" s="18">
        <f>IF(P36&gt;0,1,0)</f>
        <v>1</v>
      </c>
      <c r="H36" s="18">
        <f>IF(Q36&gt;0,1,0)</f>
        <v>1</v>
      </c>
      <c r="I36" s="18">
        <f>IF(R36&gt;0,1,0)</f>
        <v>1</v>
      </c>
      <c r="J36" s="18">
        <f>IF(S36&gt;0,1,0)</f>
        <v>1</v>
      </c>
      <c r="K36" s="18">
        <f>IF(T36&gt;0,1,0)</f>
        <v>0</v>
      </c>
      <c r="L36" s="18">
        <f>IF(U36&gt;0,1,0)</f>
        <v>1</v>
      </c>
      <c r="M36" s="18">
        <f>IF(V36&gt;0,1,0)</f>
        <v>0</v>
      </c>
      <c r="N36" s="19">
        <f>SUM(G36:M36)</f>
        <v>5</v>
      </c>
      <c r="O36" s="22">
        <f>N36/7</f>
        <v>0.7142857142857143</v>
      </c>
      <c r="P36" s="18">
        <v>1</v>
      </c>
      <c r="Q36" s="21">
        <v>1</v>
      </c>
      <c r="R36" s="21">
        <v>1</v>
      </c>
      <c r="S36" s="21">
        <v>1</v>
      </c>
      <c r="T36" s="21">
        <v>0</v>
      </c>
      <c r="U36" s="21">
        <v>1</v>
      </c>
      <c r="V36" s="21">
        <v>0</v>
      </c>
    </row>
    <row r="37" spans="1:22">
      <c r="A37" s="4">
        <v>53</v>
      </c>
      <c r="B37" s="5" t="s">
        <v>22</v>
      </c>
      <c r="C37" s="4" t="s">
        <v>55</v>
      </c>
      <c r="D37" s="4" t="s">
        <v>78</v>
      </c>
      <c r="E37" s="4" t="s">
        <v>80</v>
      </c>
      <c r="F37" s="4">
        <v>2</v>
      </c>
      <c r="G37" s="18">
        <f>IF(P37&gt;0,1,0)</f>
        <v>0</v>
      </c>
      <c r="H37" s="18">
        <f>IF(Q37&gt;0,1,0)</f>
        <v>0</v>
      </c>
      <c r="I37" s="18">
        <f>IF(R37&gt;0,1,0)</f>
        <v>1</v>
      </c>
      <c r="J37" s="18">
        <f>IF(S37&gt;0,1,0)</f>
        <v>0</v>
      </c>
      <c r="K37" s="18">
        <f>IF(T37&gt;0,1,0)</f>
        <v>1</v>
      </c>
      <c r="L37" s="18">
        <f>IF(U37&gt;0,1,0)</f>
        <v>0</v>
      </c>
      <c r="M37" s="18">
        <f>IF(V37&gt;0,1,0)</f>
        <v>1</v>
      </c>
      <c r="N37" s="19">
        <f>SUM(G37:M37)</f>
        <v>3</v>
      </c>
      <c r="O37" s="22">
        <f>N37/7</f>
        <v>0.42857142857142855</v>
      </c>
      <c r="P37" s="19">
        <v>0</v>
      </c>
      <c r="Q37" s="19">
        <v>0</v>
      </c>
      <c r="R37" s="19">
        <v>2</v>
      </c>
      <c r="S37" s="19">
        <v>0</v>
      </c>
      <c r="T37" s="19">
        <v>1</v>
      </c>
      <c r="U37" s="19">
        <v>0</v>
      </c>
      <c r="V37" s="19">
        <v>1</v>
      </c>
    </row>
    <row r="38" spans="1:22">
      <c r="A38" s="4">
        <v>54</v>
      </c>
      <c r="B38" s="5" t="s">
        <v>22</v>
      </c>
      <c r="C38" s="4" t="s">
        <v>53</v>
      </c>
      <c r="D38" s="4" t="s">
        <v>77</v>
      </c>
      <c r="E38" s="4" t="s">
        <v>80</v>
      </c>
      <c r="F38" s="4">
        <v>2</v>
      </c>
      <c r="G38" s="18">
        <f>IF(P38&gt;0,1,0)</f>
        <v>1</v>
      </c>
      <c r="H38" s="18">
        <f>IF(Q38&gt;0,1,0)</f>
        <v>1</v>
      </c>
      <c r="I38" s="18">
        <f>IF(R38&gt;0,1,0)</f>
        <v>1</v>
      </c>
      <c r="J38" s="18">
        <f>IF(S38&gt;0,1,0)</f>
        <v>1</v>
      </c>
      <c r="K38" s="18">
        <f>IF(T38&gt;0,1,0)</f>
        <v>0</v>
      </c>
      <c r="L38" s="18">
        <f>IF(U38&gt;0,1,0)</f>
        <v>0</v>
      </c>
      <c r="M38" s="18">
        <f>IF(V38&gt;0,1,0)</f>
        <v>0</v>
      </c>
      <c r="N38" s="19">
        <f>SUM(G38:M38)</f>
        <v>4</v>
      </c>
      <c r="O38" s="22">
        <f>N38/7</f>
        <v>0.5714285714285714</v>
      </c>
      <c r="P38" s="18">
        <v>1</v>
      </c>
      <c r="Q38" s="21">
        <v>1</v>
      </c>
      <c r="R38" s="21">
        <v>1</v>
      </c>
      <c r="S38" s="21">
        <v>1</v>
      </c>
      <c r="T38" s="21">
        <v>0</v>
      </c>
      <c r="U38" s="21">
        <v>0</v>
      </c>
      <c r="V38" s="21">
        <v>0</v>
      </c>
    </row>
    <row r="39" spans="1:22">
      <c r="A39" s="4">
        <v>55</v>
      </c>
      <c r="B39" s="6" t="s">
        <v>39</v>
      </c>
      <c r="C39" s="4" t="s">
        <v>54</v>
      </c>
      <c r="D39" s="4" t="s">
        <v>78</v>
      </c>
      <c r="E39" s="4" t="s">
        <v>79</v>
      </c>
      <c r="F39" s="7">
        <v>3</v>
      </c>
      <c r="G39" s="18">
        <f>IF(P39&gt;0,1,0)</f>
        <v>1</v>
      </c>
      <c r="H39" s="18">
        <f>IF(Q39&gt;0,1,0)</f>
        <v>1</v>
      </c>
      <c r="I39" s="18">
        <f>IF(R39&gt;0,1,0)</f>
        <v>1</v>
      </c>
      <c r="J39" s="18">
        <f>IF(S39&gt;0,1,0)</f>
        <v>1</v>
      </c>
      <c r="K39" s="18">
        <f>IF(T39&gt;0,1,0)</f>
        <v>1</v>
      </c>
      <c r="L39" s="18">
        <f>IF(U39&gt;0,1,0)</f>
        <v>1</v>
      </c>
      <c r="M39" s="18">
        <f>IF(V39&gt;0,1,0)</f>
        <v>0</v>
      </c>
      <c r="N39" s="19">
        <f>SUM(G39:M39)</f>
        <v>6</v>
      </c>
      <c r="O39" s="22">
        <f>N39/7</f>
        <v>0.8571428571428571</v>
      </c>
      <c r="P39" s="19">
        <v>1</v>
      </c>
      <c r="Q39" s="19">
        <v>1</v>
      </c>
      <c r="R39" s="19">
        <v>1</v>
      </c>
      <c r="S39" s="19">
        <v>2</v>
      </c>
      <c r="T39" s="19">
        <v>2</v>
      </c>
      <c r="U39" s="19">
        <v>1</v>
      </c>
      <c r="V39" s="19">
        <v>0</v>
      </c>
    </row>
    <row r="40" spans="1:22">
      <c r="A40" s="4">
        <v>57</v>
      </c>
      <c r="B40" s="6" t="s">
        <v>39</v>
      </c>
      <c r="C40" s="4" t="s">
        <v>55</v>
      </c>
      <c r="D40" s="4" t="s">
        <v>77</v>
      </c>
      <c r="E40" s="4" t="s">
        <v>79</v>
      </c>
      <c r="F40" s="7">
        <v>3</v>
      </c>
      <c r="G40" s="18">
        <f>IF(P40&gt;0,1,0)</f>
        <v>1</v>
      </c>
      <c r="H40" s="18">
        <f>IF(Q40&gt;0,1,0)</f>
        <v>1</v>
      </c>
      <c r="I40" s="18">
        <f>IF(R40&gt;0,1,0)</f>
        <v>1</v>
      </c>
      <c r="J40" s="18">
        <f>IF(S40&gt;0,1,0)</f>
        <v>1</v>
      </c>
      <c r="K40" s="18">
        <f>IF(T40&gt;0,1,0)</f>
        <v>1</v>
      </c>
      <c r="L40" s="18">
        <f>IF(U40&gt;0,1,0)</f>
        <v>1</v>
      </c>
      <c r="M40" s="18">
        <f>IF(V40&gt;0,1,0)</f>
        <v>1</v>
      </c>
      <c r="N40" s="19">
        <f>SUM(G40:M40)</f>
        <v>7</v>
      </c>
      <c r="O40" s="22">
        <f>N40/7</f>
        <v>1</v>
      </c>
      <c r="P40" s="19">
        <v>3</v>
      </c>
      <c r="Q40" s="19">
        <v>1</v>
      </c>
      <c r="R40" s="19">
        <v>9</v>
      </c>
      <c r="S40" s="19">
        <v>2</v>
      </c>
      <c r="T40" s="19">
        <v>3</v>
      </c>
      <c r="U40" s="19">
        <v>1</v>
      </c>
      <c r="V40" s="19">
        <v>12</v>
      </c>
    </row>
    <row r="41" spans="1:22">
      <c r="A41" s="4">
        <v>58</v>
      </c>
      <c r="B41" s="5" t="s">
        <v>27</v>
      </c>
      <c r="C41" s="4" t="s">
        <v>53</v>
      </c>
      <c r="D41" s="4" t="s">
        <v>78</v>
      </c>
      <c r="E41" s="4" t="s">
        <v>79</v>
      </c>
      <c r="F41" s="4">
        <v>4</v>
      </c>
      <c r="G41" s="18">
        <f>IF(P41&gt;0,1,0)</f>
        <v>0</v>
      </c>
      <c r="H41" s="18">
        <f>IF(Q41&gt;0,1,0)</f>
        <v>0</v>
      </c>
      <c r="I41" s="18">
        <f>IF(R41&gt;0,1,0)</f>
        <v>0</v>
      </c>
      <c r="J41" s="18">
        <f>IF(S41&gt;0,1,0)</f>
        <v>0</v>
      </c>
      <c r="K41" s="18">
        <f>IF(T41&gt;0,1,0)</f>
        <v>0</v>
      </c>
      <c r="L41" s="18">
        <f>IF(U41&gt;0,1,0)</f>
        <v>0</v>
      </c>
      <c r="M41" s="18">
        <f>IF(V41&gt;0,1,0)</f>
        <v>0</v>
      </c>
      <c r="N41" s="19">
        <f>SUM(G41:M41)</f>
        <v>0</v>
      </c>
      <c r="O41" s="22">
        <f>N41/7</f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</row>
    <row r="42" spans="1:22">
      <c r="A42" s="4">
        <v>60</v>
      </c>
      <c r="B42" s="5" t="s">
        <v>16</v>
      </c>
      <c r="C42" s="4" t="s">
        <v>55</v>
      </c>
      <c r="D42" s="4" t="s">
        <v>78</v>
      </c>
      <c r="E42" s="4" t="s">
        <v>79</v>
      </c>
      <c r="F42" s="4">
        <v>2</v>
      </c>
      <c r="G42" s="18">
        <f>IF(P42&gt;0,1,0)</f>
        <v>1</v>
      </c>
      <c r="H42" s="18">
        <f>IF(Q42&gt;0,1,0)</f>
        <v>1</v>
      </c>
      <c r="I42" s="18">
        <f>IF(R42&gt;0,1,0)</f>
        <v>1</v>
      </c>
      <c r="J42" s="18">
        <f>IF(S42&gt;0,1,0)</f>
        <v>1</v>
      </c>
      <c r="K42" s="18">
        <f>IF(T42&gt;0,1,0)</f>
        <v>1</v>
      </c>
      <c r="L42" s="18">
        <f>IF(U42&gt;0,1,0)</f>
        <v>1</v>
      </c>
      <c r="M42" s="18">
        <f>IF(V42&gt;0,1,0)</f>
        <v>1</v>
      </c>
      <c r="N42" s="19">
        <f>SUM(G42:M42)</f>
        <v>7</v>
      </c>
      <c r="O42" s="22">
        <f>N42/7</f>
        <v>1</v>
      </c>
      <c r="P42" s="19">
        <v>1</v>
      </c>
      <c r="Q42" s="19">
        <v>2</v>
      </c>
      <c r="R42" s="19">
        <v>3</v>
      </c>
      <c r="S42" s="19">
        <v>2</v>
      </c>
      <c r="T42" s="19">
        <v>1</v>
      </c>
      <c r="U42" s="19">
        <v>2</v>
      </c>
      <c r="V42" s="19">
        <v>16</v>
      </c>
    </row>
    <row r="43" spans="1:22">
      <c r="A43" s="4">
        <v>61</v>
      </c>
      <c r="B43" s="5" t="s">
        <v>16</v>
      </c>
      <c r="C43" s="4" t="s">
        <v>53</v>
      </c>
      <c r="D43" s="4" t="s">
        <v>77</v>
      </c>
      <c r="E43" s="4" t="s">
        <v>79</v>
      </c>
      <c r="F43" s="4">
        <v>2</v>
      </c>
      <c r="G43" s="18">
        <f>IF(P43&gt;0,1,0)</f>
        <v>0</v>
      </c>
      <c r="H43" s="18">
        <f>IF(Q43&gt;0,1,0)</f>
        <v>1</v>
      </c>
      <c r="I43" s="18">
        <f>IF(R43&gt;0,1,0)</f>
        <v>0</v>
      </c>
      <c r="J43" s="18">
        <f>IF(S43&gt;0,1,0)</f>
        <v>0</v>
      </c>
      <c r="K43" s="18">
        <f>IF(T43&gt;0,1,0)</f>
        <v>0</v>
      </c>
      <c r="L43" s="18">
        <f>IF(U43&gt;0,1,0)</f>
        <v>0</v>
      </c>
      <c r="M43" s="18">
        <f>IF(V43&gt;0,1,0)</f>
        <v>1</v>
      </c>
      <c r="N43" s="19">
        <f>SUM(G43:M43)</f>
        <v>2</v>
      </c>
      <c r="O43" s="22">
        <f>N43/7</f>
        <v>0.2857142857142857</v>
      </c>
      <c r="P43" s="19">
        <v>0</v>
      </c>
      <c r="Q43" s="19">
        <v>4</v>
      </c>
      <c r="R43" s="19">
        <v>0</v>
      </c>
      <c r="S43" s="19">
        <v>0</v>
      </c>
      <c r="T43" s="19">
        <v>0</v>
      </c>
      <c r="U43" s="19">
        <v>0</v>
      </c>
      <c r="V43" s="19">
        <v>3</v>
      </c>
    </row>
    <row r="44" spans="1:22">
      <c r="A44" s="4">
        <v>62</v>
      </c>
      <c r="B44" s="6" t="s">
        <v>33</v>
      </c>
      <c r="C44" s="4" t="s">
        <v>53</v>
      </c>
      <c r="D44" s="4" t="s">
        <v>78</v>
      </c>
      <c r="E44" s="4" t="s">
        <v>80</v>
      </c>
      <c r="F44" s="7">
        <v>4</v>
      </c>
      <c r="G44" s="18">
        <f>IF(P44&gt;0,1,0)</f>
        <v>1</v>
      </c>
      <c r="H44" s="18">
        <f>IF(Q44&gt;0,1,0)</f>
        <v>0</v>
      </c>
      <c r="I44" s="18">
        <f>IF(R44&gt;0,1,0)</f>
        <v>1</v>
      </c>
      <c r="J44" s="18">
        <f>IF(S44&gt;0,1,0)</f>
        <v>1</v>
      </c>
      <c r="K44" s="18">
        <f>IF(T44&gt;0,1,0)</f>
        <v>1</v>
      </c>
      <c r="L44" s="18">
        <f>IF(U44&gt;0,1,0)</f>
        <v>1</v>
      </c>
      <c r="M44" s="18">
        <f>IF(V44&gt;0,1,0)</f>
        <v>1</v>
      </c>
      <c r="N44" s="19">
        <f>SUM(G44:M44)</f>
        <v>6</v>
      </c>
      <c r="O44" s="22">
        <f>N44/7</f>
        <v>0.8571428571428571</v>
      </c>
      <c r="P44" s="19">
        <v>12</v>
      </c>
      <c r="Q44" s="19">
        <v>0</v>
      </c>
      <c r="R44" s="19">
        <v>1</v>
      </c>
      <c r="S44" s="19">
        <v>12</v>
      </c>
      <c r="T44" s="19">
        <v>2</v>
      </c>
      <c r="U44" s="19">
        <v>1</v>
      </c>
      <c r="V44" s="19">
        <v>2</v>
      </c>
    </row>
    <row r="45" spans="1:22">
      <c r="A45" s="4">
        <v>64</v>
      </c>
      <c r="B45" s="6" t="s">
        <v>33</v>
      </c>
      <c r="C45" s="4" t="s">
        <v>55</v>
      </c>
      <c r="D45" s="4" t="s">
        <v>77</v>
      </c>
      <c r="E45" s="4" t="s">
        <v>80</v>
      </c>
      <c r="F45" s="7">
        <v>4</v>
      </c>
      <c r="G45" s="18">
        <f>IF(P45&gt;0,1,0)</f>
        <v>1</v>
      </c>
      <c r="H45" s="18">
        <f>IF(Q45&gt;0,1,0)</f>
        <v>1</v>
      </c>
      <c r="I45" s="18">
        <f>IF(R45&gt;0,1,0)</f>
        <v>1</v>
      </c>
      <c r="J45" s="18">
        <f>IF(S45&gt;0,1,0)</f>
        <v>1</v>
      </c>
      <c r="K45" s="18">
        <f>IF(T45&gt;0,1,0)</f>
        <v>1</v>
      </c>
      <c r="L45" s="18">
        <f>IF(U45&gt;0,1,0)</f>
        <v>1</v>
      </c>
      <c r="M45" s="18">
        <f>IF(V45&gt;0,1,0)</f>
        <v>1</v>
      </c>
      <c r="N45" s="19">
        <f>SUM(G45:M45)</f>
        <v>7</v>
      </c>
      <c r="O45" s="22">
        <f>N45/7</f>
        <v>1</v>
      </c>
      <c r="P45" s="18">
        <v>1</v>
      </c>
      <c r="Q45" s="21">
        <v>1</v>
      </c>
      <c r="R45" s="21">
        <v>4</v>
      </c>
      <c r="S45" s="21">
        <v>4</v>
      </c>
      <c r="T45" s="21">
        <v>2</v>
      </c>
      <c r="U45" s="21">
        <v>1</v>
      </c>
      <c r="V45" s="21">
        <v>6</v>
      </c>
    </row>
    <row r="46" spans="1:22">
      <c r="A46" s="4">
        <v>65</v>
      </c>
      <c r="B46" s="5" t="s">
        <v>29</v>
      </c>
      <c r="C46" s="4" t="s">
        <v>53</v>
      </c>
      <c r="D46" s="4" t="s">
        <v>78</v>
      </c>
      <c r="E46" s="4" t="s">
        <v>79</v>
      </c>
      <c r="F46" s="4">
        <v>1</v>
      </c>
      <c r="G46" s="18">
        <f>IF(P46&gt;0,1,0)</f>
        <v>1</v>
      </c>
      <c r="H46" s="18">
        <f>IF(Q46&gt;0,1,0)</f>
        <v>1</v>
      </c>
      <c r="I46" s="18">
        <f>IF(R46&gt;0,1,0)</f>
        <v>0</v>
      </c>
      <c r="J46" s="18">
        <f>IF(S46&gt;0,1,0)</f>
        <v>1</v>
      </c>
      <c r="K46" s="18">
        <f>IF(T46&gt;0,1,0)</f>
        <v>1</v>
      </c>
      <c r="L46" s="18">
        <f>IF(U46&gt;0,1,0)</f>
        <v>0</v>
      </c>
      <c r="M46" s="18">
        <f>IF(V46&gt;0,1,0)</f>
        <v>1</v>
      </c>
      <c r="N46" s="19">
        <f>SUM(G46:M46)</f>
        <v>5</v>
      </c>
      <c r="O46" s="22">
        <f>N46/7</f>
        <v>0.7142857142857143</v>
      </c>
      <c r="P46" s="19">
        <v>1</v>
      </c>
      <c r="Q46" s="19">
        <v>2</v>
      </c>
      <c r="R46" s="19">
        <v>0</v>
      </c>
      <c r="S46" s="19">
        <v>1</v>
      </c>
      <c r="T46" s="19">
        <v>2</v>
      </c>
      <c r="U46" s="19">
        <v>0</v>
      </c>
      <c r="V46" s="19">
        <v>12</v>
      </c>
    </row>
    <row r="47" spans="1:22">
      <c r="A47" s="4">
        <v>67</v>
      </c>
      <c r="B47" s="5" t="s">
        <v>29</v>
      </c>
      <c r="C47" s="4" t="s">
        <v>54</v>
      </c>
      <c r="D47" s="4" t="s">
        <v>77</v>
      </c>
      <c r="E47" s="4" t="s">
        <v>79</v>
      </c>
      <c r="F47" s="4">
        <v>1</v>
      </c>
      <c r="G47" s="18">
        <f>IF(P47&gt;0,1,0)</f>
        <v>0</v>
      </c>
      <c r="H47" s="18">
        <f>IF(Q47&gt;0,1,0)</f>
        <v>1</v>
      </c>
      <c r="I47" s="18">
        <f>IF(R47&gt;0,1,0)</f>
        <v>1</v>
      </c>
      <c r="J47" s="18">
        <f>IF(S47&gt;0,1,0)</f>
        <v>0</v>
      </c>
      <c r="K47" s="18">
        <f>IF(T47&gt;0,1,0)</f>
        <v>1</v>
      </c>
      <c r="L47" s="18">
        <f>IF(U47&gt;0,1,0)</f>
        <v>1</v>
      </c>
      <c r="M47" s="18">
        <f>IF(V47&gt;0,1,0)</f>
        <v>0</v>
      </c>
      <c r="N47" s="19">
        <f>SUM(G47:M47)</f>
        <v>4</v>
      </c>
      <c r="O47" s="22">
        <f>N47/7</f>
        <v>0.5714285714285714</v>
      </c>
      <c r="P47" s="19">
        <v>0</v>
      </c>
      <c r="Q47" s="19">
        <v>10</v>
      </c>
      <c r="R47" s="19">
        <v>1</v>
      </c>
      <c r="S47" s="19">
        <v>0</v>
      </c>
      <c r="T47" s="19">
        <v>11</v>
      </c>
      <c r="U47" s="19">
        <v>1</v>
      </c>
      <c r="V47" s="19">
        <v>0</v>
      </c>
    </row>
    <row r="48" spans="1:22">
      <c r="A48" s="4">
        <v>68</v>
      </c>
      <c r="B48" s="5" t="s">
        <v>26</v>
      </c>
      <c r="C48" s="4" t="s">
        <v>53</v>
      </c>
      <c r="D48" s="4" t="s">
        <v>78</v>
      </c>
      <c r="E48" s="4" t="s">
        <v>79</v>
      </c>
      <c r="F48" s="4">
        <v>4</v>
      </c>
      <c r="G48" s="18">
        <f>IF(P48&gt;0,1,0)</f>
        <v>1</v>
      </c>
      <c r="H48" s="18">
        <f>IF(Q48&gt;0,1,0)</f>
        <v>1</v>
      </c>
      <c r="I48" s="18">
        <f>IF(R48&gt;0,1,0)</f>
        <v>0</v>
      </c>
      <c r="J48" s="18">
        <f>IF(S48&gt;0,1,0)</f>
        <v>0</v>
      </c>
      <c r="K48" s="18">
        <f>IF(T48&gt;0,1,0)</f>
        <v>1</v>
      </c>
      <c r="L48" s="18">
        <f>IF(U48&gt;0,1,0)</f>
        <v>0</v>
      </c>
      <c r="M48" s="18">
        <f>IF(V48&gt;0,1,0)</f>
        <v>1</v>
      </c>
      <c r="N48" s="19">
        <f>SUM(G48:M48)</f>
        <v>4</v>
      </c>
      <c r="O48" s="22">
        <f>N48/7</f>
        <v>0.5714285714285714</v>
      </c>
      <c r="P48" s="19">
        <v>2</v>
      </c>
      <c r="Q48" s="19">
        <v>2</v>
      </c>
      <c r="R48" s="19">
        <v>0</v>
      </c>
      <c r="S48" s="19">
        <v>0</v>
      </c>
      <c r="T48" s="19">
        <v>1</v>
      </c>
      <c r="U48" s="19">
        <v>0</v>
      </c>
      <c r="V48" s="19">
        <v>10</v>
      </c>
    </row>
    <row r="49" spans="1:22">
      <c r="A49" s="4">
        <v>70</v>
      </c>
      <c r="B49" s="5" t="s">
        <v>26</v>
      </c>
      <c r="C49" s="4" t="s">
        <v>55</v>
      </c>
      <c r="D49" s="4" t="s">
        <v>77</v>
      </c>
      <c r="E49" s="4" t="s">
        <v>79</v>
      </c>
      <c r="F49" s="4">
        <v>4</v>
      </c>
      <c r="G49" s="18">
        <f>IF(P49&gt;0,1,0)</f>
        <v>0</v>
      </c>
      <c r="H49" s="18">
        <f>IF(Q49&gt;0,1,0)</f>
        <v>1</v>
      </c>
      <c r="I49" s="18">
        <f>IF(R49&gt;0,1,0)</f>
        <v>1</v>
      </c>
      <c r="J49" s="18">
        <f>IF(S49&gt;0,1,0)</f>
        <v>1</v>
      </c>
      <c r="K49" s="18">
        <f>IF(T49&gt;0,1,0)</f>
        <v>1</v>
      </c>
      <c r="L49" s="18">
        <f>IF(U49&gt;0,1,0)</f>
        <v>1</v>
      </c>
      <c r="M49" s="18">
        <f>IF(V49&gt;0,1,0)</f>
        <v>1</v>
      </c>
      <c r="N49" s="19">
        <f>SUM(G49:M49)</f>
        <v>6</v>
      </c>
      <c r="O49" s="22">
        <f>N49/7</f>
        <v>0.8571428571428571</v>
      </c>
      <c r="P49" s="19">
        <v>0</v>
      </c>
      <c r="Q49" s="19">
        <v>2</v>
      </c>
      <c r="R49" s="19">
        <v>4</v>
      </c>
      <c r="S49" s="19">
        <v>3</v>
      </c>
      <c r="T49" s="19">
        <v>3</v>
      </c>
      <c r="U49" s="19">
        <v>1</v>
      </c>
      <c r="V49" s="19">
        <v>6</v>
      </c>
    </row>
    <row r="50" spans="1:22">
      <c r="A50" s="4">
        <v>71</v>
      </c>
      <c r="B50" s="5" t="s">
        <v>19</v>
      </c>
      <c r="C50" s="4" t="s">
        <v>54</v>
      </c>
      <c r="D50" s="4" t="s">
        <v>78</v>
      </c>
      <c r="E50" s="4" t="s">
        <v>79</v>
      </c>
      <c r="F50" s="4">
        <v>6</v>
      </c>
      <c r="G50" s="18">
        <f>IF(P50&gt;0,1,0)</f>
        <v>0</v>
      </c>
      <c r="H50" s="18">
        <f>IF(Q50&gt;0,1,0)</f>
        <v>1</v>
      </c>
      <c r="I50" s="18">
        <f>IF(R50&gt;0,1,0)</f>
        <v>1</v>
      </c>
      <c r="J50" s="18">
        <f>IF(S50&gt;0,1,0)</f>
        <v>1</v>
      </c>
      <c r="K50" s="18">
        <f>IF(T50&gt;0,1,0)</f>
        <v>1</v>
      </c>
      <c r="L50" s="18">
        <f>IF(U50&gt;0,1,0)</f>
        <v>0</v>
      </c>
      <c r="M50" s="18">
        <f>IF(V50&gt;0,1,0)</f>
        <v>0</v>
      </c>
      <c r="N50" s="19">
        <f>SUM(G50:M50)</f>
        <v>4</v>
      </c>
      <c r="O50" s="22">
        <f>N50/7</f>
        <v>0.5714285714285714</v>
      </c>
      <c r="P50" s="19">
        <v>0</v>
      </c>
      <c r="Q50" s="19">
        <v>1</v>
      </c>
      <c r="R50" s="19">
        <v>1</v>
      </c>
      <c r="S50" s="19">
        <v>1</v>
      </c>
      <c r="T50" s="19">
        <v>1</v>
      </c>
      <c r="U50" s="19">
        <v>0</v>
      </c>
      <c r="V50" s="19">
        <v>0</v>
      </c>
    </row>
    <row r="51" spans="1:22">
      <c r="A51" s="4">
        <v>73</v>
      </c>
      <c r="B51" s="5" t="s">
        <v>19</v>
      </c>
      <c r="C51" s="4" t="s">
        <v>53</v>
      </c>
      <c r="D51" s="4" t="s">
        <v>77</v>
      </c>
      <c r="E51" s="4" t="s">
        <v>79</v>
      </c>
      <c r="F51" s="4">
        <v>6</v>
      </c>
      <c r="G51" s="18">
        <f>IF(P51&gt;0,1,0)</f>
        <v>0</v>
      </c>
      <c r="H51" s="18">
        <f>IF(Q51&gt;0,1,0)</f>
        <v>1</v>
      </c>
      <c r="I51" s="18">
        <f>IF(R51&gt;0,1,0)</f>
        <v>0</v>
      </c>
      <c r="J51" s="18">
        <f>IF(S51&gt;0,1,0)</f>
        <v>0</v>
      </c>
      <c r="K51" s="18">
        <f>IF(T51&gt;0,1,0)</f>
        <v>0</v>
      </c>
      <c r="L51" s="18">
        <f>IF(U51&gt;0,1,0)</f>
        <v>0</v>
      </c>
      <c r="M51" s="18">
        <f>IF(V51&gt;0,1,0)</f>
        <v>1</v>
      </c>
      <c r="N51" s="19">
        <f>SUM(G51:M51)</f>
        <v>2</v>
      </c>
      <c r="O51" s="22">
        <f>N51/7</f>
        <v>0.2857142857142857</v>
      </c>
      <c r="P51" s="19">
        <v>0</v>
      </c>
      <c r="Q51" s="19">
        <v>1</v>
      </c>
      <c r="R51" s="19">
        <v>0</v>
      </c>
      <c r="S51" s="19">
        <v>0</v>
      </c>
      <c r="T51" s="19">
        <v>0</v>
      </c>
      <c r="U51" s="19">
        <v>0</v>
      </c>
      <c r="V51" s="19">
        <v>1</v>
      </c>
    </row>
    <row r="52" spans="1:22">
      <c r="A52" s="4">
        <v>74</v>
      </c>
      <c r="B52" s="5" t="s">
        <v>38</v>
      </c>
      <c r="C52" s="4" t="s">
        <v>54</v>
      </c>
      <c r="D52" s="4" t="s">
        <v>78</v>
      </c>
      <c r="E52" s="4" t="s">
        <v>79</v>
      </c>
      <c r="F52" s="4">
        <v>3</v>
      </c>
      <c r="G52" s="18">
        <f>IF(P52&gt;0,1,0)</f>
        <v>1</v>
      </c>
      <c r="H52" s="18">
        <f>IF(Q52&gt;0,1,0)</f>
        <v>1</v>
      </c>
      <c r="I52" s="18">
        <f>IF(R52&gt;0,1,0)</f>
        <v>1</v>
      </c>
      <c r="J52" s="18">
        <f>IF(S52&gt;0,1,0)</f>
        <v>1</v>
      </c>
      <c r="K52" s="18">
        <f>IF(T52&gt;0,1,0)</f>
        <v>1</v>
      </c>
      <c r="L52" s="18">
        <f>IF(U52&gt;0,1,0)</f>
        <v>1</v>
      </c>
      <c r="M52" s="18">
        <f>IF(V52&gt;0,1,0)</f>
        <v>0</v>
      </c>
      <c r="N52" s="19">
        <f>SUM(G52:M52)</f>
        <v>6</v>
      </c>
      <c r="O52" s="22">
        <f>N52/7</f>
        <v>0.8571428571428571</v>
      </c>
      <c r="P52" s="19">
        <v>1</v>
      </c>
      <c r="Q52" s="19">
        <v>1</v>
      </c>
      <c r="R52" s="19">
        <v>1</v>
      </c>
      <c r="S52" s="19">
        <v>1</v>
      </c>
      <c r="T52" s="19">
        <v>1</v>
      </c>
      <c r="U52" s="19">
        <v>1</v>
      </c>
      <c r="V52" s="19">
        <v>0</v>
      </c>
    </row>
    <row r="53" spans="1:22">
      <c r="A53" s="4">
        <v>76</v>
      </c>
      <c r="B53" s="5" t="s">
        <v>38</v>
      </c>
      <c r="C53" s="4" t="s">
        <v>55</v>
      </c>
      <c r="D53" s="4" t="s">
        <v>77</v>
      </c>
      <c r="E53" s="4" t="s">
        <v>79</v>
      </c>
      <c r="F53" s="4">
        <v>3</v>
      </c>
      <c r="G53" s="18">
        <f>IF(P53&gt;0,1,0)</f>
        <v>1</v>
      </c>
      <c r="H53" s="18">
        <f>IF(Q53&gt;0,1,0)</f>
        <v>1</v>
      </c>
      <c r="I53" s="18">
        <f>IF(R53&gt;0,1,0)</f>
        <v>1</v>
      </c>
      <c r="J53" s="18">
        <f>IF(S53&gt;0,1,0)</f>
        <v>1</v>
      </c>
      <c r="K53" s="18">
        <f>IF(T53&gt;0,1,0)</f>
        <v>1</v>
      </c>
      <c r="L53" s="18">
        <f>IF(U53&gt;0,1,0)</f>
        <v>1</v>
      </c>
      <c r="M53" s="18">
        <f>IF(V53&gt;0,1,0)</f>
        <v>0</v>
      </c>
      <c r="N53" s="19">
        <f>SUM(G53:M53)</f>
        <v>6</v>
      </c>
      <c r="O53" s="22">
        <f>N53/7</f>
        <v>0.8571428571428571</v>
      </c>
      <c r="P53" s="19">
        <v>1</v>
      </c>
      <c r="Q53" s="19">
        <v>1</v>
      </c>
      <c r="R53" s="19">
        <v>1</v>
      </c>
      <c r="S53" s="19">
        <v>2</v>
      </c>
      <c r="T53" s="19">
        <v>1</v>
      </c>
      <c r="U53" s="19">
        <v>2</v>
      </c>
      <c r="V53" s="19">
        <v>0</v>
      </c>
    </row>
    <row r="54" spans="1:22">
      <c r="A54" s="4">
        <v>77</v>
      </c>
      <c r="B54" s="5" t="s">
        <v>34</v>
      </c>
      <c r="C54" s="4" t="s">
        <v>53</v>
      </c>
      <c r="D54" s="4" t="s">
        <v>78</v>
      </c>
      <c r="E54" s="4" t="s">
        <v>80</v>
      </c>
      <c r="F54" s="4">
        <v>4</v>
      </c>
      <c r="G54" s="18">
        <f>IF(P54&gt;0,1,0)</f>
        <v>1</v>
      </c>
      <c r="H54" s="18">
        <f>IF(Q54&gt;0,1,0)</f>
        <v>1</v>
      </c>
      <c r="I54" s="18">
        <f>IF(R54&gt;0,1,0)</f>
        <v>0</v>
      </c>
      <c r="J54" s="18">
        <f>IF(S54&gt;0,1,0)</f>
        <v>1</v>
      </c>
      <c r="K54" s="18">
        <f>IF(T54&gt;0,1,0)</f>
        <v>1</v>
      </c>
      <c r="L54" s="18">
        <f>IF(U54&gt;0,1,0)</f>
        <v>1</v>
      </c>
      <c r="M54" s="18">
        <f>IF(V54&gt;0,1,0)</f>
        <v>1</v>
      </c>
      <c r="N54" s="19">
        <f>SUM(G54:M54)</f>
        <v>6</v>
      </c>
      <c r="O54" s="22">
        <f>N54/7</f>
        <v>0.8571428571428571</v>
      </c>
      <c r="P54" s="19">
        <v>12</v>
      </c>
      <c r="Q54" s="19">
        <v>1</v>
      </c>
      <c r="R54" s="19">
        <v>0</v>
      </c>
      <c r="S54" s="19">
        <v>12</v>
      </c>
      <c r="T54" s="19">
        <v>1</v>
      </c>
      <c r="U54" s="19">
        <v>1</v>
      </c>
      <c r="V54" s="19">
        <v>1</v>
      </c>
    </row>
    <row r="55" spans="1:22">
      <c r="A55" s="4">
        <v>79</v>
      </c>
      <c r="B55" s="5" t="s">
        <v>41</v>
      </c>
      <c r="C55" s="4" t="s">
        <v>55</v>
      </c>
      <c r="D55" s="4" t="s">
        <v>77</v>
      </c>
      <c r="E55" s="4" t="s">
        <v>80</v>
      </c>
      <c r="F55" s="4">
        <v>4</v>
      </c>
      <c r="G55" s="18">
        <f>IF(P55&gt;0,1,0)</f>
        <v>1</v>
      </c>
      <c r="H55" s="18">
        <f>IF(Q55&gt;0,1,0)</f>
        <v>1</v>
      </c>
      <c r="I55" s="18">
        <f>IF(R55&gt;0,1,0)</f>
        <v>1</v>
      </c>
      <c r="J55" s="18">
        <f>IF(S55&gt;0,1,0)</f>
        <v>1</v>
      </c>
      <c r="K55" s="18">
        <f>IF(T55&gt;0,1,0)</f>
        <v>0</v>
      </c>
      <c r="L55" s="18">
        <f>IF(U55&gt;0,1,0)</f>
        <v>1</v>
      </c>
      <c r="M55" s="18">
        <f>IF(V55&gt;0,1,0)</f>
        <v>1</v>
      </c>
      <c r="N55" s="19">
        <f>SUM(G55:M55)</f>
        <v>6</v>
      </c>
      <c r="O55" s="22">
        <f>N55/7</f>
        <v>0.8571428571428571</v>
      </c>
      <c r="P55" s="18">
        <v>1</v>
      </c>
      <c r="Q55" s="21">
        <v>1</v>
      </c>
      <c r="R55" s="21">
        <v>1</v>
      </c>
      <c r="S55" s="21">
        <v>2</v>
      </c>
      <c r="T55" s="21">
        <v>0</v>
      </c>
      <c r="U55" s="21">
        <v>1</v>
      </c>
      <c r="V55" s="21">
        <v>1</v>
      </c>
    </row>
    <row r="56" spans="1:22">
      <c r="A56" s="4">
        <v>80</v>
      </c>
      <c r="B56" s="5" t="s">
        <v>18</v>
      </c>
      <c r="C56" s="4" t="s">
        <v>53</v>
      </c>
      <c r="D56" s="4" t="s">
        <v>77</v>
      </c>
      <c r="E56" s="4" t="s">
        <v>79</v>
      </c>
      <c r="F56" s="4">
        <v>6</v>
      </c>
      <c r="G56" s="18">
        <f>IF(P56&gt;0,1,0)</f>
        <v>0</v>
      </c>
      <c r="H56" s="18">
        <f>IF(Q56&gt;0,1,0)</f>
        <v>0</v>
      </c>
      <c r="I56" s="18">
        <f>IF(R56&gt;0,1,0)</f>
        <v>1</v>
      </c>
      <c r="J56" s="18">
        <f>IF(S56&gt;0,1,0)</f>
        <v>0</v>
      </c>
      <c r="K56" s="18">
        <f>IF(T56&gt;0,1,0)</f>
        <v>1</v>
      </c>
      <c r="L56" s="18">
        <f>IF(U56&gt;0,1,0)</f>
        <v>0</v>
      </c>
      <c r="M56" s="18">
        <f>IF(V56&gt;0,1,0)</f>
        <v>1</v>
      </c>
      <c r="N56" s="19">
        <f>SUM(G56:M56)</f>
        <v>3</v>
      </c>
      <c r="O56" s="22">
        <f>N56/7</f>
        <v>0.42857142857142855</v>
      </c>
      <c r="P56" s="19">
        <v>0</v>
      </c>
      <c r="Q56" s="19">
        <v>0</v>
      </c>
      <c r="R56" s="19">
        <v>1</v>
      </c>
      <c r="S56" s="19">
        <v>0</v>
      </c>
      <c r="T56" s="19">
        <v>1</v>
      </c>
      <c r="U56" s="19">
        <v>0</v>
      </c>
      <c r="V56" s="19">
        <v>2</v>
      </c>
    </row>
    <row r="57" spans="1:22">
      <c r="A57" s="4">
        <v>81</v>
      </c>
      <c r="B57" s="5" t="s">
        <v>46</v>
      </c>
      <c r="C57" s="4" t="s">
        <v>55</v>
      </c>
      <c r="D57" s="4" t="s">
        <v>78</v>
      </c>
      <c r="E57" s="4" t="s">
        <v>79</v>
      </c>
      <c r="F57" s="4">
        <v>2</v>
      </c>
      <c r="G57" s="18">
        <f>IF(P57&gt;0,1,0)</f>
        <v>1</v>
      </c>
      <c r="H57" s="18">
        <f>IF(Q57&gt;0,1,0)</f>
        <v>1</v>
      </c>
      <c r="I57" s="18">
        <f>IF(R57&gt;0,1,0)</f>
        <v>1</v>
      </c>
      <c r="J57" s="18">
        <f>IF(S57&gt;0,1,0)</f>
        <v>1</v>
      </c>
      <c r="K57" s="18">
        <f>IF(T57&gt;0,1,0)</f>
        <v>1</v>
      </c>
      <c r="L57" s="18">
        <f>IF(U57&gt;0,1,0)</f>
        <v>1</v>
      </c>
      <c r="M57" s="18">
        <f>IF(V57&gt;0,1,0)</f>
        <v>1</v>
      </c>
      <c r="N57" s="19">
        <f>SUM(G57:M57)</f>
        <v>7</v>
      </c>
      <c r="O57" s="22">
        <f>N57/7</f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</row>
    <row r="58" spans="1:22">
      <c r="A58" s="4">
        <v>83</v>
      </c>
      <c r="B58" s="5" t="s">
        <v>15</v>
      </c>
      <c r="C58" s="4" t="s">
        <v>55</v>
      </c>
      <c r="D58" s="4" t="s">
        <v>78</v>
      </c>
      <c r="E58" s="4" t="s">
        <v>80</v>
      </c>
      <c r="F58" s="8">
        <v>2</v>
      </c>
      <c r="G58" s="18">
        <f>IF(P58&gt;0,1,0)</f>
        <v>1</v>
      </c>
      <c r="H58" s="18">
        <f>IF(Q58&gt;0,1,0)</f>
        <v>1</v>
      </c>
      <c r="I58" s="18">
        <f>IF(R58&gt;0,1,0)</f>
        <v>1</v>
      </c>
      <c r="J58" s="18">
        <f>IF(S58&gt;0,1,0)</f>
        <v>1</v>
      </c>
      <c r="K58" s="18">
        <f>IF(T58&gt;0,1,0)</f>
        <v>0</v>
      </c>
      <c r="L58" s="18">
        <f>IF(U58&gt;0,1,0)</f>
        <v>1</v>
      </c>
      <c r="M58" s="18">
        <f>IF(V58&gt;0,1,0)</f>
        <v>1</v>
      </c>
      <c r="N58" s="19">
        <f>SUM(G58:M58)</f>
        <v>6</v>
      </c>
      <c r="O58" s="22">
        <f>N58/7</f>
        <v>0.8571428571428571</v>
      </c>
      <c r="P58" s="19">
        <v>1</v>
      </c>
      <c r="Q58" s="19">
        <v>1</v>
      </c>
      <c r="R58" s="19">
        <v>1</v>
      </c>
      <c r="S58" s="19">
        <v>1</v>
      </c>
      <c r="T58" s="19">
        <v>0</v>
      </c>
      <c r="U58" s="19">
        <v>1</v>
      </c>
      <c r="V58" s="19">
        <v>1</v>
      </c>
    </row>
    <row r="59" spans="1:22">
      <c r="A59" s="4">
        <v>85</v>
      </c>
      <c r="B59" s="5" t="s">
        <v>15</v>
      </c>
      <c r="C59" s="4" t="s">
        <v>53</v>
      </c>
      <c r="D59" s="4" t="s">
        <v>77</v>
      </c>
      <c r="E59" s="4" t="s">
        <v>79</v>
      </c>
      <c r="F59" s="4">
        <v>2</v>
      </c>
      <c r="G59" s="18">
        <f>IF(P59&gt;0,1,0)</f>
        <v>0</v>
      </c>
      <c r="H59" s="18">
        <f>IF(Q59&gt;0,1,0)</f>
        <v>1</v>
      </c>
      <c r="I59" s="18">
        <f>IF(R59&gt;0,1,0)</f>
        <v>0</v>
      </c>
      <c r="J59" s="18">
        <f>IF(S59&gt;0,1,0)</f>
        <v>1</v>
      </c>
      <c r="K59" s="18">
        <f>IF(T59&gt;0,1,0)</f>
        <v>0</v>
      </c>
      <c r="L59" s="18">
        <f>IF(U59&gt;0,1,0)</f>
        <v>0</v>
      </c>
      <c r="M59" s="18">
        <f>IF(V59&gt;0,1,0)</f>
        <v>1</v>
      </c>
      <c r="N59" s="19">
        <f>SUM(G59:M59)</f>
        <v>3</v>
      </c>
      <c r="O59" s="22">
        <f>N59/7</f>
        <v>0.42857142857142855</v>
      </c>
      <c r="P59" s="19">
        <v>0</v>
      </c>
      <c r="Q59" s="19">
        <v>3</v>
      </c>
      <c r="R59" s="19">
        <v>0</v>
      </c>
      <c r="S59" s="19">
        <v>1</v>
      </c>
      <c r="T59" s="19">
        <v>0</v>
      </c>
      <c r="U59" s="19">
        <v>0</v>
      </c>
      <c r="V59" s="19">
        <v>2</v>
      </c>
    </row>
    <row r="60" spans="1:22">
      <c r="A60" s="4">
        <v>86</v>
      </c>
      <c r="B60" s="6" t="s">
        <v>35</v>
      </c>
      <c r="C60" s="4" t="s">
        <v>53</v>
      </c>
      <c r="D60" s="4" t="s">
        <v>78</v>
      </c>
      <c r="E60" s="4" t="s">
        <v>80</v>
      </c>
      <c r="F60" s="7">
        <v>4</v>
      </c>
      <c r="G60" s="18">
        <f>IF(P60&gt;0,1,0)</f>
        <v>1</v>
      </c>
      <c r="H60" s="18">
        <f>IF(Q60&gt;0,1,0)</f>
        <v>0</v>
      </c>
      <c r="I60" s="18">
        <f>IF(R60&gt;0,1,0)</f>
        <v>0</v>
      </c>
      <c r="J60" s="18">
        <f>IF(S60&gt;0,1,0)</f>
        <v>1</v>
      </c>
      <c r="K60" s="18">
        <f>IF(T60&gt;0,1,0)</f>
        <v>0</v>
      </c>
      <c r="L60" s="18">
        <f>IF(U60&gt;0,1,0)</f>
        <v>1</v>
      </c>
      <c r="M60" s="18">
        <f>IF(V60&gt;0,1,0)</f>
        <v>0</v>
      </c>
      <c r="N60" s="19">
        <f>SUM(G60:M60)</f>
        <v>3</v>
      </c>
      <c r="O60" s="22">
        <f>N60/7</f>
        <v>0.42857142857142855</v>
      </c>
      <c r="P60" s="19">
        <v>1</v>
      </c>
      <c r="Q60" s="19">
        <v>0</v>
      </c>
      <c r="R60" s="19">
        <v>0</v>
      </c>
      <c r="S60" s="19">
        <v>1</v>
      </c>
      <c r="T60" s="19">
        <v>0</v>
      </c>
      <c r="U60" s="19">
        <v>1</v>
      </c>
      <c r="V60" s="19">
        <v>0</v>
      </c>
    </row>
    <row r="61" spans="1:22">
      <c r="A61" s="4">
        <v>87</v>
      </c>
      <c r="B61" s="6" t="s">
        <v>35</v>
      </c>
      <c r="C61" s="4" t="s">
        <v>55</v>
      </c>
      <c r="D61" s="4" t="s">
        <v>77</v>
      </c>
      <c r="E61" s="4" t="s">
        <v>80</v>
      </c>
      <c r="F61" s="7">
        <v>4</v>
      </c>
      <c r="G61" s="18">
        <f>IF(P61&gt;0,1,0)</f>
        <v>1</v>
      </c>
      <c r="H61" s="18">
        <f>IF(Q61&gt;0,1,0)</f>
        <v>1</v>
      </c>
      <c r="I61" s="18">
        <f>IF(R61&gt;0,1,0)</f>
        <v>1</v>
      </c>
      <c r="J61" s="18">
        <f>IF(S61&gt;0,1,0)</f>
        <v>1</v>
      </c>
      <c r="K61" s="18">
        <f>IF(T61&gt;0,1,0)</f>
        <v>0</v>
      </c>
      <c r="L61" s="18">
        <f>IF(U61&gt;0,1,0)</f>
        <v>1</v>
      </c>
      <c r="M61" s="18">
        <f>IF(V61&gt;0,1,0)</f>
        <v>1</v>
      </c>
      <c r="N61" s="19">
        <f>SUM(G61:M61)</f>
        <v>6</v>
      </c>
      <c r="O61" s="22">
        <f>N61/7</f>
        <v>0.8571428571428571</v>
      </c>
      <c r="P61" s="18">
        <v>2</v>
      </c>
      <c r="Q61" s="21">
        <v>1</v>
      </c>
      <c r="R61" s="21">
        <v>1</v>
      </c>
      <c r="S61" s="21">
        <v>1</v>
      </c>
      <c r="T61" s="21">
        <v>0</v>
      </c>
      <c r="U61" s="21">
        <v>1</v>
      </c>
      <c r="V61" s="21">
        <v>2</v>
      </c>
    </row>
    <row r="62" spans="1:22">
      <c r="A62" s="4">
        <v>88</v>
      </c>
      <c r="B62" s="5" t="s">
        <v>37</v>
      </c>
      <c r="C62" s="4" t="s">
        <v>54</v>
      </c>
      <c r="D62" s="4" t="s">
        <v>78</v>
      </c>
      <c r="E62" s="4" t="s">
        <v>79</v>
      </c>
      <c r="F62" s="4">
        <v>3</v>
      </c>
      <c r="G62" s="18">
        <f>IF(P62&gt;0,1,0)</f>
        <v>0</v>
      </c>
      <c r="H62" s="18">
        <f>IF(Q62&gt;0,1,0)</f>
        <v>1</v>
      </c>
      <c r="I62" s="18">
        <f>IF(R62&gt;0,1,0)</f>
        <v>1</v>
      </c>
      <c r="J62" s="18">
        <f>IF(S62&gt;0,1,0)</f>
        <v>1</v>
      </c>
      <c r="K62" s="18">
        <f>IF(T62&gt;0,1,0)</f>
        <v>1</v>
      </c>
      <c r="L62" s="18">
        <f>IF(U62&gt;0,1,0)</f>
        <v>1</v>
      </c>
      <c r="M62" s="18">
        <f>IF(V62&gt;0,1,0)</f>
        <v>0</v>
      </c>
      <c r="N62" s="19">
        <f>SUM(G62:M62)</f>
        <v>5</v>
      </c>
      <c r="O62" s="22">
        <f>N62/7</f>
        <v>0.7142857142857143</v>
      </c>
      <c r="P62" s="19">
        <v>0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0</v>
      </c>
    </row>
    <row r="63" spans="1:22">
      <c r="A63" s="4">
        <v>90</v>
      </c>
      <c r="B63" s="5" t="s">
        <v>37</v>
      </c>
      <c r="C63" s="4" t="s">
        <v>55</v>
      </c>
      <c r="D63" s="4" t="s">
        <v>77</v>
      </c>
      <c r="E63" s="4" t="s">
        <v>79</v>
      </c>
      <c r="F63" s="4">
        <v>3</v>
      </c>
      <c r="G63" s="18">
        <f>IF(P63&gt;0,1,0)</f>
        <v>0</v>
      </c>
      <c r="H63" s="18">
        <f>IF(Q63&gt;0,1,0)</f>
        <v>1</v>
      </c>
      <c r="I63" s="18">
        <f>IF(R63&gt;0,1,0)</f>
        <v>1</v>
      </c>
      <c r="J63" s="18">
        <f>IF(S63&gt;0,1,0)</f>
        <v>1</v>
      </c>
      <c r="K63" s="18">
        <f>IF(T63&gt;0,1,0)</f>
        <v>1</v>
      </c>
      <c r="L63" s="18">
        <f>IF(U63&gt;0,1,0)</f>
        <v>0</v>
      </c>
      <c r="M63" s="18">
        <f>IF(V63&gt;0,1,0)</f>
        <v>0</v>
      </c>
      <c r="N63" s="19">
        <f>SUM(G63:M63)</f>
        <v>4</v>
      </c>
      <c r="O63" s="22">
        <f>N63/7</f>
        <v>0.5714285714285714</v>
      </c>
      <c r="P63" s="19">
        <v>0</v>
      </c>
      <c r="Q63" s="19">
        <v>1</v>
      </c>
      <c r="R63" s="19">
        <v>7</v>
      </c>
      <c r="S63" s="19">
        <v>4</v>
      </c>
      <c r="T63" s="19">
        <v>3</v>
      </c>
      <c r="U63" s="19">
        <v>0</v>
      </c>
      <c r="V63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O2" sqref="O2:O28"/>
    </sheetView>
  </sheetViews>
  <sheetFormatPr defaultRowHeight="15"/>
  <cols>
    <col min="2" max="2" width="27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74</v>
      </c>
      <c r="P1" s="1" t="s">
        <v>75</v>
      </c>
    </row>
    <row r="2" spans="1:16">
      <c r="A2" s="4">
        <v>4</v>
      </c>
      <c r="B2" s="5" t="s">
        <v>32</v>
      </c>
      <c r="C2" s="4" t="s">
        <v>53</v>
      </c>
      <c r="D2" s="4" t="s">
        <v>56</v>
      </c>
      <c r="E2" s="4" t="s">
        <v>80</v>
      </c>
      <c r="F2" s="4">
        <v>1</v>
      </c>
      <c r="G2" s="18">
        <v>1</v>
      </c>
      <c r="H2" s="18">
        <v>0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>
        <f>SUM(G2:M2)</f>
        <v>6</v>
      </c>
      <c r="O2" s="19">
        <v>7</v>
      </c>
      <c r="P2" s="22">
        <f>N2/O2</f>
        <v>0.8571428571428571</v>
      </c>
    </row>
    <row r="3" spans="1:16">
      <c r="A3" s="4">
        <v>7</v>
      </c>
      <c r="B3" s="5" t="s">
        <v>24</v>
      </c>
      <c r="C3" s="4" t="s">
        <v>53</v>
      </c>
      <c r="D3" s="4" t="s">
        <v>57</v>
      </c>
      <c r="E3" s="4" t="s">
        <v>80</v>
      </c>
      <c r="F3" s="4">
        <v>6</v>
      </c>
      <c r="G3" s="18">
        <v>1</v>
      </c>
      <c r="H3" s="18">
        <v>0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>
        <f t="shared" ref="N3:N28" si="0">SUM(G3:M3)</f>
        <v>6</v>
      </c>
      <c r="O3" s="19">
        <v>7</v>
      </c>
      <c r="P3" s="22">
        <f t="shared" ref="P3:P28" si="1">N3/O3</f>
        <v>0.8571428571428571</v>
      </c>
    </row>
    <row r="4" spans="1:16">
      <c r="A4" s="4">
        <v>10</v>
      </c>
      <c r="B4" s="5" t="s">
        <v>47</v>
      </c>
      <c r="C4" s="4" t="s">
        <v>54</v>
      </c>
      <c r="D4" s="4" t="s">
        <v>57</v>
      </c>
      <c r="E4" s="4" t="s">
        <v>80</v>
      </c>
      <c r="F4" s="4">
        <v>5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>
        <f t="shared" si="0"/>
        <v>7</v>
      </c>
      <c r="O4" s="19">
        <v>7</v>
      </c>
      <c r="P4" s="22">
        <f t="shared" si="1"/>
        <v>1</v>
      </c>
    </row>
    <row r="5" spans="1:16">
      <c r="A5" s="4">
        <v>13</v>
      </c>
      <c r="B5" s="5" t="s">
        <v>20</v>
      </c>
      <c r="C5" s="4" t="s">
        <v>53</v>
      </c>
      <c r="D5" s="4" t="s">
        <v>57</v>
      </c>
      <c r="E5" s="4" t="s">
        <v>80</v>
      </c>
      <c r="F5" s="4">
        <v>6</v>
      </c>
      <c r="G5" s="18">
        <v>1</v>
      </c>
      <c r="H5" s="18">
        <v>0</v>
      </c>
      <c r="I5" s="18">
        <v>1</v>
      </c>
      <c r="J5" s="18">
        <v>0</v>
      </c>
      <c r="K5" s="18">
        <v>1</v>
      </c>
      <c r="L5" s="18">
        <v>1</v>
      </c>
      <c r="M5" s="18">
        <v>1</v>
      </c>
      <c r="N5">
        <f t="shared" si="0"/>
        <v>5</v>
      </c>
      <c r="O5" s="19">
        <v>7</v>
      </c>
      <c r="P5" s="22">
        <f t="shared" si="1"/>
        <v>0.7142857142857143</v>
      </c>
    </row>
    <row r="6" spans="1:16">
      <c r="A6" s="4">
        <v>16</v>
      </c>
      <c r="B6" s="5" t="s">
        <v>21</v>
      </c>
      <c r="C6" s="4" t="s">
        <v>53</v>
      </c>
      <c r="D6" s="4" t="s">
        <v>57</v>
      </c>
      <c r="E6" s="4" t="s">
        <v>80</v>
      </c>
      <c r="F6" s="4">
        <v>6</v>
      </c>
      <c r="G6" s="18">
        <v>1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>
        <f t="shared" si="0"/>
        <v>1</v>
      </c>
      <c r="O6" s="19">
        <v>7</v>
      </c>
      <c r="P6" s="22">
        <f t="shared" si="1"/>
        <v>0.14285714285714285</v>
      </c>
    </row>
    <row r="7" spans="1:16">
      <c r="A7" s="4">
        <v>19</v>
      </c>
      <c r="B7" s="5" t="s">
        <v>43</v>
      </c>
      <c r="C7" s="4" t="s">
        <v>54</v>
      </c>
      <c r="D7" s="4" t="s">
        <v>57</v>
      </c>
      <c r="E7" s="4" t="s">
        <v>79</v>
      </c>
      <c r="F7" s="4">
        <v>5</v>
      </c>
      <c r="G7" s="18">
        <v>0</v>
      </c>
      <c r="H7" s="18">
        <v>0</v>
      </c>
      <c r="I7" s="18">
        <v>0</v>
      </c>
      <c r="J7" s="18">
        <v>1</v>
      </c>
      <c r="K7" s="18">
        <v>1</v>
      </c>
      <c r="L7" s="18">
        <v>1</v>
      </c>
      <c r="M7" s="18">
        <v>0</v>
      </c>
      <c r="N7">
        <f t="shared" si="0"/>
        <v>3</v>
      </c>
      <c r="O7" s="19">
        <v>6</v>
      </c>
      <c r="P7" s="22">
        <f t="shared" si="1"/>
        <v>0.5</v>
      </c>
    </row>
    <row r="8" spans="1:16">
      <c r="A8" s="4">
        <v>22</v>
      </c>
      <c r="B8" s="5" t="s">
        <v>25</v>
      </c>
      <c r="C8" s="4" t="s">
        <v>55</v>
      </c>
      <c r="D8" s="4" t="s">
        <v>57</v>
      </c>
      <c r="E8" s="4" t="s">
        <v>79</v>
      </c>
      <c r="F8" s="4">
        <v>4</v>
      </c>
      <c r="G8" s="18">
        <v>1</v>
      </c>
      <c r="H8" s="18">
        <v>0</v>
      </c>
      <c r="I8" s="18">
        <v>0</v>
      </c>
      <c r="J8" s="18">
        <v>1</v>
      </c>
      <c r="K8" s="18">
        <v>1</v>
      </c>
      <c r="L8" s="18">
        <v>0</v>
      </c>
      <c r="M8" s="18">
        <v>1</v>
      </c>
      <c r="N8">
        <f t="shared" si="0"/>
        <v>4</v>
      </c>
      <c r="O8" s="19">
        <v>7</v>
      </c>
      <c r="P8" s="22">
        <f t="shared" si="1"/>
        <v>0.5714285714285714</v>
      </c>
    </row>
    <row r="9" spans="1:16">
      <c r="A9" s="4">
        <v>25</v>
      </c>
      <c r="B9" s="5" t="s">
        <v>31</v>
      </c>
      <c r="C9" s="4" t="s">
        <v>53</v>
      </c>
      <c r="D9" s="4" t="s">
        <v>56</v>
      </c>
      <c r="E9" s="4" t="s">
        <v>80</v>
      </c>
      <c r="F9" s="4">
        <v>1</v>
      </c>
      <c r="G9" s="18">
        <v>1</v>
      </c>
      <c r="H9" s="18">
        <v>0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>
        <f t="shared" si="0"/>
        <v>6</v>
      </c>
      <c r="O9" s="19">
        <v>7</v>
      </c>
      <c r="P9" s="22">
        <f t="shared" si="1"/>
        <v>0.8571428571428571</v>
      </c>
    </row>
    <row r="10" spans="1:16">
      <c r="A10" s="4">
        <v>28</v>
      </c>
      <c r="B10" s="5" t="s">
        <v>48</v>
      </c>
      <c r="C10" s="4" t="s">
        <v>54</v>
      </c>
      <c r="D10" s="4" t="s">
        <v>57</v>
      </c>
      <c r="E10" s="4" t="s">
        <v>80</v>
      </c>
      <c r="F10" s="4">
        <v>5</v>
      </c>
      <c r="G10" s="18">
        <v>1</v>
      </c>
      <c r="H10" s="18">
        <v>0</v>
      </c>
      <c r="I10" s="18">
        <v>0</v>
      </c>
      <c r="J10" s="18">
        <v>1</v>
      </c>
      <c r="K10" s="18">
        <v>1</v>
      </c>
      <c r="L10" s="18">
        <v>0</v>
      </c>
      <c r="M10" s="18">
        <v>1</v>
      </c>
      <c r="N10">
        <f t="shared" si="0"/>
        <v>4</v>
      </c>
      <c r="O10" s="19">
        <v>7</v>
      </c>
      <c r="P10" s="22">
        <f t="shared" si="1"/>
        <v>0.5714285714285714</v>
      </c>
    </row>
    <row r="11" spans="1:16">
      <c r="A11" s="4">
        <v>31</v>
      </c>
      <c r="B11" s="5" t="s">
        <v>28</v>
      </c>
      <c r="C11" s="4" t="s">
        <v>53</v>
      </c>
      <c r="D11" s="4" t="s">
        <v>56</v>
      </c>
      <c r="E11" s="4" t="s">
        <v>79</v>
      </c>
      <c r="F11" s="4">
        <v>1</v>
      </c>
      <c r="G11" s="18">
        <v>1</v>
      </c>
      <c r="H11" s="18">
        <v>0</v>
      </c>
      <c r="I11" s="18">
        <v>1</v>
      </c>
      <c r="J11" s="18">
        <v>1</v>
      </c>
      <c r="K11" s="18">
        <v>1</v>
      </c>
      <c r="L11" s="18">
        <v>0</v>
      </c>
      <c r="M11" s="18">
        <v>1</v>
      </c>
      <c r="N11">
        <f t="shared" si="0"/>
        <v>5</v>
      </c>
      <c r="O11" s="19">
        <v>6</v>
      </c>
      <c r="P11" s="22">
        <f t="shared" si="1"/>
        <v>0.83333333333333337</v>
      </c>
    </row>
    <row r="12" spans="1:16">
      <c r="A12" s="4">
        <v>34</v>
      </c>
      <c r="B12" s="5" t="s">
        <v>45</v>
      </c>
      <c r="C12" s="4" t="s">
        <v>54</v>
      </c>
      <c r="D12" s="4" t="s">
        <v>57</v>
      </c>
      <c r="E12" s="4" t="s">
        <v>79</v>
      </c>
      <c r="F12" s="4">
        <v>5</v>
      </c>
      <c r="G12" s="18">
        <v>1</v>
      </c>
      <c r="H12" s="18">
        <v>0</v>
      </c>
      <c r="I12" s="18">
        <v>1</v>
      </c>
      <c r="J12" s="18">
        <v>1</v>
      </c>
      <c r="K12" s="18">
        <v>1</v>
      </c>
      <c r="L12" s="18">
        <v>1</v>
      </c>
      <c r="M12" s="18">
        <v>0</v>
      </c>
      <c r="N12">
        <f t="shared" si="0"/>
        <v>5</v>
      </c>
      <c r="O12" s="19">
        <v>6</v>
      </c>
      <c r="P12" s="22">
        <f t="shared" si="1"/>
        <v>0.83333333333333337</v>
      </c>
    </row>
    <row r="13" spans="1:16">
      <c r="A13" s="4">
        <v>37</v>
      </c>
      <c r="B13" s="5" t="s">
        <v>44</v>
      </c>
      <c r="C13" s="4" t="s">
        <v>54</v>
      </c>
      <c r="D13" s="4" t="s">
        <v>57</v>
      </c>
      <c r="E13" s="4" t="s">
        <v>79</v>
      </c>
      <c r="F13" s="4">
        <v>5</v>
      </c>
      <c r="G13" s="18">
        <v>1</v>
      </c>
      <c r="H13" s="18">
        <v>0</v>
      </c>
      <c r="I13" s="18">
        <v>0</v>
      </c>
      <c r="J13" s="18">
        <v>1</v>
      </c>
      <c r="K13" s="18">
        <v>1</v>
      </c>
      <c r="L13" s="18">
        <v>0</v>
      </c>
      <c r="M13" s="18">
        <v>0</v>
      </c>
      <c r="N13">
        <f t="shared" si="0"/>
        <v>3</v>
      </c>
      <c r="O13" s="19">
        <v>6</v>
      </c>
      <c r="P13" s="22">
        <f t="shared" si="1"/>
        <v>0.5</v>
      </c>
    </row>
    <row r="14" spans="1:16">
      <c r="A14" s="4">
        <v>40</v>
      </c>
      <c r="B14" s="5" t="s">
        <v>42</v>
      </c>
      <c r="C14" s="4" t="s">
        <v>54</v>
      </c>
      <c r="D14" s="4" t="s">
        <v>56</v>
      </c>
      <c r="E14" s="4" t="s">
        <v>80</v>
      </c>
      <c r="F14" s="4">
        <v>3</v>
      </c>
      <c r="G14" s="18">
        <v>1</v>
      </c>
      <c r="H14" s="18">
        <v>0</v>
      </c>
      <c r="I14" s="18">
        <v>1</v>
      </c>
      <c r="J14" s="18">
        <v>1</v>
      </c>
      <c r="K14" s="18">
        <v>1</v>
      </c>
      <c r="L14" s="18">
        <v>1</v>
      </c>
      <c r="M14" s="18">
        <v>0</v>
      </c>
      <c r="N14">
        <f t="shared" si="0"/>
        <v>5</v>
      </c>
      <c r="O14" s="19">
        <v>7</v>
      </c>
      <c r="P14" s="22">
        <f t="shared" si="1"/>
        <v>0.7142857142857143</v>
      </c>
    </row>
    <row r="15" spans="1:16">
      <c r="A15" s="4">
        <v>43</v>
      </c>
      <c r="B15" s="5" t="s">
        <v>23</v>
      </c>
      <c r="C15" s="4" t="s">
        <v>55</v>
      </c>
      <c r="D15" s="4" t="s">
        <v>56</v>
      </c>
      <c r="E15" s="4" t="s">
        <v>80</v>
      </c>
      <c r="F15" s="4">
        <v>2</v>
      </c>
      <c r="G15" s="18">
        <v>1</v>
      </c>
      <c r="H15" s="18">
        <v>0</v>
      </c>
      <c r="I15" s="18">
        <v>0</v>
      </c>
      <c r="J15" s="18">
        <v>1</v>
      </c>
      <c r="K15" s="18">
        <v>1</v>
      </c>
      <c r="L15" s="18">
        <v>0</v>
      </c>
      <c r="M15" s="18">
        <v>0</v>
      </c>
      <c r="N15">
        <f t="shared" si="0"/>
        <v>3</v>
      </c>
      <c r="O15" s="19">
        <v>7</v>
      </c>
      <c r="P15" s="22">
        <f t="shared" si="1"/>
        <v>0.42857142857142855</v>
      </c>
    </row>
    <row r="16" spans="1:16">
      <c r="A16" s="4">
        <v>45</v>
      </c>
      <c r="B16" s="5" t="s">
        <v>36</v>
      </c>
      <c r="C16" s="4" t="s">
        <v>53</v>
      </c>
      <c r="D16" s="4" t="s">
        <v>56</v>
      </c>
      <c r="E16" s="4" t="s">
        <v>79</v>
      </c>
      <c r="F16" s="4">
        <v>1</v>
      </c>
      <c r="G16" s="18">
        <v>1</v>
      </c>
      <c r="H16" s="18">
        <v>0</v>
      </c>
      <c r="I16" s="18">
        <v>1</v>
      </c>
      <c r="J16" s="18">
        <v>0</v>
      </c>
      <c r="K16" s="18">
        <v>1</v>
      </c>
      <c r="L16" s="18">
        <v>0</v>
      </c>
      <c r="M16" s="18">
        <v>1</v>
      </c>
      <c r="N16">
        <f t="shared" si="0"/>
        <v>4</v>
      </c>
      <c r="O16" s="19">
        <v>6</v>
      </c>
      <c r="P16" s="22">
        <f t="shared" si="1"/>
        <v>0.66666666666666663</v>
      </c>
    </row>
    <row r="17" spans="1:16">
      <c r="A17" s="4">
        <v>48</v>
      </c>
      <c r="B17" s="5" t="s">
        <v>17</v>
      </c>
      <c r="C17" s="4" t="s">
        <v>53</v>
      </c>
      <c r="D17" s="4" t="s">
        <v>57</v>
      </c>
      <c r="E17" s="4" t="s">
        <v>79</v>
      </c>
      <c r="F17" s="4">
        <v>6</v>
      </c>
      <c r="G17" s="18">
        <v>1</v>
      </c>
      <c r="H17" s="18">
        <v>0</v>
      </c>
      <c r="I17" s="18">
        <v>1</v>
      </c>
      <c r="J17" s="18">
        <v>1</v>
      </c>
      <c r="K17" s="18">
        <v>1</v>
      </c>
      <c r="L17" s="18">
        <v>0</v>
      </c>
      <c r="M17" s="18">
        <v>1</v>
      </c>
      <c r="N17">
        <f t="shared" si="0"/>
        <v>5</v>
      </c>
      <c r="O17" s="19">
        <v>6</v>
      </c>
      <c r="P17" s="22">
        <f t="shared" si="1"/>
        <v>0.83333333333333337</v>
      </c>
    </row>
    <row r="18" spans="1:16">
      <c r="A18" s="4">
        <v>51</v>
      </c>
      <c r="B18" s="5" t="s">
        <v>40</v>
      </c>
      <c r="C18" s="4" t="s">
        <v>54</v>
      </c>
      <c r="D18" s="4" t="s">
        <v>56</v>
      </c>
      <c r="E18" s="4" t="s">
        <v>80</v>
      </c>
      <c r="F18" s="4">
        <v>3</v>
      </c>
      <c r="G18" s="18">
        <v>1</v>
      </c>
      <c r="H18" s="18">
        <v>0</v>
      </c>
      <c r="I18" s="18">
        <v>1</v>
      </c>
      <c r="J18" s="18">
        <v>1</v>
      </c>
      <c r="K18" s="18">
        <v>1</v>
      </c>
      <c r="L18" s="18">
        <v>0</v>
      </c>
      <c r="M18" s="18">
        <v>1</v>
      </c>
      <c r="N18">
        <f t="shared" si="0"/>
        <v>5</v>
      </c>
      <c r="O18" s="19">
        <v>7</v>
      </c>
      <c r="P18" s="22">
        <f t="shared" si="1"/>
        <v>0.7142857142857143</v>
      </c>
    </row>
    <row r="19" spans="1:16">
      <c r="A19" s="4">
        <v>56</v>
      </c>
      <c r="B19" s="6" t="s">
        <v>39</v>
      </c>
      <c r="C19" s="4" t="s">
        <v>54</v>
      </c>
      <c r="D19" s="4" t="s">
        <v>56</v>
      </c>
      <c r="E19" s="4" t="s">
        <v>79</v>
      </c>
      <c r="F19" s="7">
        <v>3</v>
      </c>
      <c r="G19" s="18">
        <v>1</v>
      </c>
      <c r="H19" s="18">
        <v>0</v>
      </c>
      <c r="I19" s="18">
        <v>1</v>
      </c>
      <c r="J19" s="18">
        <v>1</v>
      </c>
      <c r="K19" s="18">
        <v>1</v>
      </c>
      <c r="L19" s="18">
        <v>1</v>
      </c>
      <c r="M19" s="18">
        <v>0</v>
      </c>
      <c r="N19">
        <f t="shared" si="0"/>
        <v>5</v>
      </c>
      <c r="O19" s="19">
        <v>6</v>
      </c>
      <c r="P19" s="22">
        <f t="shared" si="1"/>
        <v>0.83333333333333337</v>
      </c>
    </row>
    <row r="20" spans="1:16">
      <c r="A20" s="4">
        <v>63</v>
      </c>
      <c r="B20" s="6" t="s">
        <v>33</v>
      </c>
      <c r="C20" s="4" t="s">
        <v>55</v>
      </c>
      <c r="D20" s="4" t="s">
        <v>57</v>
      </c>
      <c r="E20" s="4" t="s">
        <v>80</v>
      </c>
      <c r="F20" s="7">
        <v>4</v>
      </c>
      <c r="G20" s="18">
        <v>1</v>
      </c>
      <c r="H20" s="18">
        <v>0</v>
      </c>
      <c r="I20" s="18">
        <v>0</v>
      </c>
      <c r="J20" s="18">
        <v>1</v>
      </c>
      <c r="K20" s="18">
        <v>1</v>
      </c>
      <c r="L20" s="18">
        <v>0</v>
      </c>
      <c r="M20" s="18">
        <v>1</v>
      </c>
      <c r="N20">
        <f t="shared" si="0"/>
        <v>4</v>
      </c>
      <c r="O20" s="19">
        <v>7</v>
      </c>
      <c r="P20" s="22">
        <f t="shared" si="1"/>
        <v>0.5714285714285714</v>
      </c>
    </row>
    <row r="21" spans="1:16">
      <c r="A21" s="4">
        <v>66</v>
      </c>
      <c r="B21" s="5" t="s">
        <v>29</v>
      </c>
      <c r="C21" s="4" t="s">
        <v>53</v>
      </c>
      <c r="D21" s="4" t="s">
        <v>56</v>
      </c>
      <c r="E21" s="4" t="s">
        <v>79</v>
      </c>
      <c r="F21" s="4">
        <v>1</v>
      </c>
      <c r="G21" s="18">
        <v>1</v>
      </c>
      <c r="H21" s="18">
        <v>0</v>
      </c>
      <c r="I21" s="18">
        <v>1</v>
      </c>
      <c r="J21" s="18">
        <v>1</v>
      </c>
      <c r="K21" s="18">
        <v>1</v>
      </c>
      <c r="L21" s="18">
        <v>0</v>
      </c>
      <c r="M21" s="18">
        <v>0</v>
      </c>
      <c r="N21">
        <f t="shared" si="0"/>
        <v>4</v>
      </c>
      <c r="O21" s="19">
        <v>6</v>
      </c>
      <c r="P21" s="22">
        <f t="shared" si="1"/>
        <v>0.66666666666666663</v>
      </c>
    </row>
    <row r="22" spans="1:16">
      <c r="A22" s="4">
        <v>69</v>
      </c>
      <c r="B22" s="5" t="s">
        <v>26</v>
      </c>
      <c r="C22" s="4" t="s">
        <v>55</v>
      </c>
      <c r="D22" s="4" t="s">
        <v>57</v>
      </c>
      <c r="E22" s="4" t="s">
        <v>79</v>
      </c>
      <c r="F22" s="4">
        <v>4</v>
      </c>
      <c r="G22" s="18">
        <v>1</v>
      </c>
      <c r="H22" s="18">
        <v>0</v>
      </c>
      <c r="I22" s="18">
        <v>0</v>
      </c>
      <c r="J22" s="18">
        <v>1</v>
      </c>
      <c r="K22" s="18">
        <v>1</v>
      </c>
      <c r="L22" s="18">
        <v>0</v>
      </c>
      <c r="M22" s="18">
        <v>1</v>
      </c>
      <c r="N22">
        <f t="shared" si="0"/>
        <v>4</v>
      </c>
      <c r="O22" s="19">
        <v>7</v>
      </c>
      <c r="P22" s="22">
        <f t="shared" si="1"/>
        <v>0.5714285714285714</v>
      </c>
    </row>
    <row r="23" spans="1:16">
      <c r="A23" s="4">
        <v>72</v>
      </c>
      <c r="B23" s="5" t="s">
        <v>19</v>
      </c>
      <c r="C23" s="4" t="s">
        <v>53</v>
      </c>
      <c r="D23" s="4" t="s">
        <v>57</v>
      </c>
      <c r="E23" s="4" t="s">
        <v>79</v>
      </c>
      <c r="F23" s="4">
        <v>6</v>
      </c>
      <c r="G23" s="18">
        <v>0</v>
      </c>
      <c r="H23" s="18">
        <v>0</v>
      </c>
      <c r="I23" s="18">
        <v>1</v>
      </c>
      <c r="J23" s="18">
        <v>1</v>
      </c>
      <c r="K23" s="18">
        <v>1</v>
      </c>
      <c r="L23" s="18">
        <v>0</v>
      </c>
      <c r="M23" s="18">
        <v>1</v>
      </c>
      <c r="N23">
        <f t="shared" si="0"/>
        <v>4</v>
      </c>
      <c r="O23" s="19">
        <v>6</v>
      </c>
      <c r="P23" s="22">
        <f t="shared" si="1"/>
        <v>0.66666666666666663</v>
      </c>
    </row>
    <row r="24" spans="1:16">
      <c r="A24" s="4">
        <v>75</v>
      </c>
      <c r="B24" s="5" t="s">
        <v>38</v>
      </c>
      <c r="C24" s="4" t="s">
        <v>54</v>
      </c>
      <c r="D24" s="4" t="s">
        <v>56</v>
      </c>
      <c r="E24" s="4" t="s">
        <v>79</v>
      </c>
      <c r="F24" s="4">
        <v>3</v>
      </c>
      <c r="G24" s="18">
        <v>1</v>
      </c>
      <c r="H24" s="18">
        <v>0</v>
      </c>
      <c r="I24" s="18">
        <v>0</v>
      </c>
      <c r="J24" s="18">
        <v>1</v>
      </c>
      <c r="K24" s="18">
        <v>1</v>
      </c>
      <c r="L24" s="18">
        <v>1</v>
      </c>
      <c r="M24" s="18">
        <v>0</v>
      </c>
      <c r="N24">
        <f t="shared" si="0"/>
        <v>4</v>
      </c>
      <c r="O24" s="19">
        <v>6</v>
      </c>
      <c r="P24" s="22">
        <f t="shared" si="1"/>
        <v>0.66666666666666663</v>
      </c>
    </row>
    <row r="25" spans="1:16">
      <c r="A25" s="4">
        <v>78</v>
      </c>
      <c r="B25" s="5" t="s">
        <v>41</v>
      </c>
      <c r="C25" s="4" t="s">
        <v>55</v>
      </c>
      <c r="D25" s="4" t="s">
        <v>57</v>
      </c>
      <c r="E25" s="4" t="s">
        <v>80</v>
      </c>
      <c r="F25" s="4">
        <v>4</v>
      </c>
      <c r="G25" s="18">
        <v>1</v>
      </c>
      <c r="H25" s="18">
        <v>0</v>
      </c>
      <c r="I25" s="18">
        <v>0</v>
      </c>
      <c r="J25" s="18">
        <v>1</v>
      </c>
      <c r="K25" s="18">
        <v>1</v>
      </c>
      <c r="L25" s="18">
        <v>0</v>
      </c>
      <c r="M25" s="18">
        <v>1</v>
      </c>
      <c r="N25">
        <f t="shared" si="0"/>
        <v>4</v>
      </c>
      <c r="O25" s="19">
        <v>7</v>
      </c>
      <c r="P25" s="22">
        <f t="shared" si="1"/>
        <v>0.5714285714285714</v>
      </c>
    </row>
    <row r="26" spans="1:16">
      <c r="A26" s="4">
        <v>82</v>
      </c>
      <c r="B26" s="5" t="s">
        <v>46</v>
      </c>
      <c r="C26" s="4" t="s">
        <v>55</v>
      </c>
      <c r="D26" s="4" t="s">
        <v>56</v>
      </c>
      <c r="E26" s="4" t="s">
        <v>80</v>
      </c>
      <c r="F26" s="4">
        <v>2</v>
      </c>
      <c r="G26" s="18">
        <v>1</v>
      </c>
      <c r="H26" s="18">
        <v>0</v>
      </c>
      <c r="I26" s="18">
        <v>0</v>
      </c>
      <c r="J26" s="18">
        <v>1</v>
      </c>
      <c r="K26" s="18">
        <v>1</v>
      </c>
      <c r="L26" s="18">
        <v>0</v>
      </c>
      <c r="M26" s="18">
        <v>0</v>
      </c>
      <c r="N26">
        <f t="shared" si="0"/>
        <v>3</v>
      </c>
      <c r="O26" s="19">
        <v>7</v>
      </c>
      <c r="P26" s="22">
        <f t="shared" si="1"/>
        <v>0.42857142857142855</v>
      </c>
    </row>
    <row r="27" spans="1:16">
      <c r="A27" s="4">
        <v>84</v>
      </c>
      <c r="B27" s="5" t="s">
        <v>15</v>
      </c>
      <c r="C27" s="4" t="s">
        <v>55</v>
      </c>
      <c r="D27" s="4" t="s">
        <v>56</v>
      </c>
      <c r="E27" s="4" t="s">
        <v>79</v>
      </c>
      <c r="F27" s="4">
        <v>2</v>
      </c>
      <c r="G27" s="18">
        <v>1</v>
      </c>
      <c r="H27" s="18">
        <v>0</v>
      </c>
      <c r="I27" s="18">
        <v>0</v>
      </c>
      <c r="J27" s="18">
        <v>1</v>
      </c>
      <c r="K27" s="18">
        <v>1</v>
      </c>
      <c r="L27" s="18">
        <v>0</v>
      </c>
      <c r="M27" s="18">
        <v>1</v>
      </c>
      <c r="N27">
        <f t="shared" si="0"/>
        <v>4</v>
      </c>
      <c r="O27" s="19">
        <v>7</v>
      </c>
      <c r="P27" s="22">
        <f t="shared" si="1"/>
        <v>0.5714285714285714</v>
      </c>
    </row>
    <row r="28" spans="1:16">
      <c r="A28" s="4">
        <v>89</v>
      </c>
      <c r="B28" s="5" t="s">
        <v>37</v>
      </c>
      <c r="C28" s="4" t="s">
        <v>54</v>
      </c>
      <c r="D28" s="4" t="s">
        <v>56</v>
      </c>
      <c r="E28" s="4" t="s">
        <v>79</v>
      </c>
      <c r="F28" s="4">
        <v>3</v>
      </c>
      <c r="G28" s="18">
        <v>1</v>
      </c>
      <c r="H28" s="18">
        <v>0</v>
      </c>
      <c r="I28" s="18">
        <v>1</v>
      </c>
      <c r="J28" s="18">
        <v>1</v>
      </c>
      <c r="K28" s="18">
        <v>1</v>
      </c>
      <c r="L28" s="18">
        <v>1</v>
      </c>
      <c r="M28" s="18">
        <v>0</v>
      </c>
      <c r="N28">
        <f t="shared" si="0"/>
        <v>5</v>
      </c>
      <c r="O28" s="19">
        <v>6</v>
      </c>
      <c r="P28" s="22">
        <f t="shared" si="1"/>
        <v>0.83333333333333337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Q16" sqref="Q16"/>
    </sheetView>
  </sheetViews>
  <sheetFormatPr defaultRowHeight="15"/>
  <cols>
    <col min="2" max="2" width="27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74</v>
      </c>
      <c r="P1" s="1" t="s">
        <v>75</v>
      </c>
    </row>
    <row r="2" spans="1:16">
      <c r="A2" s="4">
        <v>4</v>
      </c>
      <c r="B2" s="5" t="s">
        <v>32</v>
      </c>
      <c r="C2" s="4" t="s">
        <v>53</v>
      </c>
      <c r="D2" s="4" t="s">
        <v>56</v>
      </c>
      <c r="E2" s="4" t="s">
        <v>80</v>
      </c>
      <c r="F2" s="4">
        <v>1</v>
      </c>
      <c r="G2">
        <f>IF(AND('Technique Application'!G3,'Failure Visibility'!G2), 1,0)</f>
        <v>1</v>
      </c>
      <c r="H2">
        <f>IF(AND('Technique Application'!H3,'Failure Visibility'!H2), 1,0)</f>
        <v>0</v>
      </c>
      <c r="I2">
        <f>IF(AND('Technique Application'!I3,'Failure Visibility'!I2), 1,0)</f>
        <v>1</v>
      </c>
      <c r="J2">
        <f>IF(AND('Technique Application'!J3,'Failure Visibility'!J2), 1,0)</f>
        <v>1</v>
      </c>
      <c r="K2">
        <f>IF(AND('Technique Application'!K3,'Failure Visibility'!K2), 1,0)</f>
        <v>1</v>
      </c>
      <c r="L2">
        <f>IF(AND('Technique Application'!L3,'Failure Visibility'!L2), 1,0)</f>
        <v>1</v>
      </c>
      <c r="M2">
        <f>IF(AND('Technique Application'!M3,'Failure Visibility'!M2), 1,0)</f>
        <v>0</v>
      </c>
      <c r="N2">
        <f>SUM(G2:M2)</f>
        <v>5</v>
      </c>
      <c r="O2" s="19">
        <v>7</v>
      </c>
      <c r="P2" s="22">
        <f>N2/O2</f>
        <v>0.7142857142857143</v>
      </c>
    </row>
    <row r="3" spans="1:16">
      <c r="A3" s="4">
        <v>7</v>
      </c>
      <c r="B3" s="5" t="s">
        <v>24</v>
      </c>
      <c r="C3" s="4" t="s">
        <v>53</v>
      </c>
      <c r="D3" s="4" t="s">
        <v>57</v>
      </c>
      <c r="E3" s="4" t="s">
        <v>80</v>
      </c>
      <c r="F3" s="4">
        <v>6</v>
      </c>
      <c r="G3">
        <f>IF(AND('Technique Application'!G7,'Failure Visibility'!G3), 1,0)</f>
        <v>1</v>
      </c>
      <c r="H3">
        <f>IF(AND('Technique Application'!H7,'Failure Visibility'!H3), 1,0)</f>
        <v>0</v>
      </c>
      <c r="I3">
        <f>IF(AND('Technique Application'!I7,'Failure Visibility'!I3), 1,0)</f>
        <v>0</v>
      </c>
      <c r="J3">
        <f>IF(AND('Technique Application'!J7,'Failure Visibility'!J3), 1,0)</f>
        <v>1</v>
      </c>
      <c r="K3">
        <f>IF(AND('Technique Application'!K7,'Failure Visibility'!K3), 1,0)</f>
        <v>0</v>
      </c>
      <c r="L3">
        <f>IF(AND('Technique Application'!L7,'Failure Visibility'!L3), 1,0)</f>
        <v>1</v>
      </c>
      <c r="M3">
        <f>IF(AND('Technique Application'!M7,'Failure Visibility'!M3), 1,0)</f>
        <v>0</v>
      </c>
      <c r="N3">
        <f t="shared" ref="N3:N28" si="0">SUM(G3:M3)</f>
        <v>3</v>
      </c>
      <c r="O3" s="19">
        <v>7</v>
      </c>
      <c r="P3" s="22">
        <f t="shared" ref="P3:P28" si="1">N3/O3</f>
        <v>0.42857142857142855</v>
      </c>
    </row>
    <row r="4" spans="1:16">
      <c r="A4" s="4">
        <v>10</v>
      </c>
      <c r="B4" s="5" t="s">
        <v>47</v>
      </c>
      <c r="C4" s="4" t="s">
        <v>54</v>
      </c>
      <c r="D4" s="4" t="s">
        <v>57</v>
      </c>
      <c r="E4" s="4" t="s">
        <v>80</v>
      </c>
      <c r="F4" s="4">
        <v>5</v>
      </c>
      <c r="G4">
        <f>IF(AND('Technique Application'!G9,'Failure Visibility'!G4), 1,0)</f>
        <v>1</v>
      </c>
      <c r="H4">
        <f>IF(AND('Technique Application'!H9,'Failure Visibility'!H4), 1,0)</f>
        <v>1</v>
      </c>
      <c r="I4">
        <f>IF(AND('Technique Application'!I9,'Failure Visibility'!I4), 1,0)</f>
        <v>1</v>
      </c>
      <c r="J4">
        <f>IF(AND('Technique Application'!J9,'Failure Visibility'!J4), 1,0)</f>
        <v>1</v>
      </c>
      <c r="K4">
        <f>IF(AND('Technique Application'!K9,'Failure Visibility'!K4), 1,0)</f>
        <v>1</v>
      </c>
      <c r="L4">
        <f>IF(AND('Technique Application'!L9,'Failure Visibility'!L4), 1,0)</f>
        <v>1</v>
      </c>
      <c r="M4">
        <f>IF(AND('Technique Application'!M9,'Failure Visibility'!M4), 1,0)</f>
        <v>1</v>
      </c>
      <c r="N4">
        <f t="shared" si="0"/>
        <v>7</v>
      </c>
      <c r="O4" s="19">
        <v>7</v>
      </c>
      <c r="P4" s="22">
        <f t="shared" si="1"/>
        <v>1</v>
      </c>
    </row>
    <row r="5" spans="1:16">
      <c r="A5" s="4">
        <v>13</v>
      </c>
      <c r="B5" s="5" t="s">
        <v>20</v>
      </c>
      <c r="C5" s="4" t="s">
        <v>53</v>
      </c>
      <c r="D5" s="4" t="s">
        <v>57</v>
      </c>
      <c r="E5" s="4" t="s">
        <v>80</v>
      </c>
      <c r="F5" s="4">
        <v>6</v>
      </c>
      <c r="G5">
        <f>IF(AND('Technique Application'!G11,'Failure Visibility'!G5), 1,0)</f>
        <v>1</v>
      </c>
      <c r="H5">
        <f>IF(AND('Technique Application'!H11,'Failure Visibility'!H5), 1,0)</f>
        <v>0</v>
      </c>
      <c r="I5">
        <f>IF(AND('Technique Application'!I11,'Failure Visibility'!I5), 1,0)</f>
        <v>1</v>
      </c>
      <c r="J5">
        <f>IF(AND('Technique Application'!J11,'Failure Visibility'!J5), 1,0)</f>
        <v>0</v>
      </c>
      <c r="K5">
        <f>IF(AND('Technique Application'!K11,'Failure Visibility'!K5), 1,0)</f>
        <v>1</v>
      </c>
      <c r="L5">
        <f>IF(AND('Technique Application'!L11,'Failure Visibility'!L5), 1,0)</f>
        <v>1</v>
      </c>
      <c r="M5">
        <f>IF(AND('Technique Application'!M11,'Failure Visibility'!M5), 1,0)</f>
        <v>0</v>
      </c>
      <c r="N5">
        <f t="shared" si="0"/>
        <v>4</v>
      </c>
      <c r="O5" s="19">
        <v>7</v>
      </c>
      <c r="P5" s="22">
        <f t="shared" si="1"/>
        <v>0.5714285714285714</v>
      </c>
    </row>
    <row r="6" spans="1:16">
      <c r="A6" s="4">
        <v>16</v>
      </c>
      <c r="B6" s="5" t="s">
        <v>21</v>
      </c>
      <c r="C6" s="4" t="s">
        <v>53</v>
      </c>
      <c r="D6" s="4" t="s">
        <v>57</v>
      </c>
      <c r="E6" s="4" t="s">
        <v>80</v>
      </c>
      <c r="F6" s="4">
        <v>6</v>
      </c>
      <c r="G6">
        <f>IF(AND('Technique Application'!G13,'Failure Visibility'!G6), 1,0)</f>
        <v>1</v>
      </c>
      <c r="H6">
        <f>IF(AND('Technique Application'!H13,'Failure Visibility'!H6), 1,0)</f>
        <v>0</v>
      </c>
      <c r="I6">
        <f>IF(AND('Technique Application'!I13,'Failure Visibility'!I6), 1,0)</f>
        <v>0</v>
      </c>
      <c r="J6">
        <f>IF(AND('Technique Application'!J13,'Failure Visibility'!J6), 1,0)</f>
        <v>0</v>
      </c>
      <c r="K6">
        <f>IF(AND('Technique Application'!K13,'Failure Visibility'!K6), 1,0)</f>
        <v>0</v>
      </c>
      <c r="L6">
        <f>IF(AND('Technique Application'!L13,'Failure Visibility'!L6), 1,0)</f>
        <v>0</v>
      </c>
      <c r="M6">
        <f>IF(AND('Technique Application'!M13,'Failure Visibility'!M6), 1,0)</f>
        <v>0</v>
      </c>
      <c r="N6">
        <f t="shared" si="0"/>
        <v>1</v>
      </c>
      <c r="O6" s="19">
        <v>7</v>
      </c>
      <c r="P6" s="22">
        <f t="shared" si="1"/>
        <v>0.14285714285714285</v>
      </c>
    </row>
    <row r="7" spans="1:16">
      <c r="A7" s="4">
        <v>19</v>
      </c>
      <c r="B7" s="5" t="s">
        <v>43</v>
      </c>
      <c r="C7" s="4" t="s">
        <v>54</v>
      </c>
      <c r="D7" s="4" t="s">
        <v>57</v>
      </c>
      <c r="E7" s="4" t="s">
        <v>79</v>
      </c>
      <c r="F7" s="4">
        <v>5</v>
      </c>
      <c r="G7">
        <f>IF(AND('Technique Application'!G15,'Failure Visibility'!G7), 1,0)</f>
        <v>0</v>
      </c>
      <c r="H7">
        <f>IF(AND('Technique Application'!H15,'Failure Visibility'!H7), 1,0)</f>
        <v>0</v>
      </c>
      <c r="I7">
        <f>IF(AND('Technique Application'!I15,'Failure Visibility'!I7), 1,0)</f>
        <v>0</v>
      </c>
      <c r="J7">
        <f>IF(AND('Technique Application'!J15,'Failure Visibility'!J7), 1,0)</f>
        <v>1</v>
      </c>
      <c r="K7">
        <f>IF(AND('Technique Application'!K15,'Failure Visibility'!K7), 1,0)</f>
        <v>1</v>
      </c>
      <c r="L7">
        <f>IF(AND('Technique Application'!L15,'Failure Visibility'!L7), 1,0)</f>
        <v>1</v>
      </c>
      <c r="M7">
        <f>IF(AND('Technique Application'!M15,'Failure Visibility'!M7), 1,0)</f>
        <v>0</v>
      </c>
      <c r="N7">
        <f t="shared" si="0"/>
        <v>3</v>
      </c>
      <c r="O7" s="19">
        <v>6</v>
      </c>
      <c r="P7" s="22">
        <f t="shared" si="1"/>
        <v>0.5</v>
      </c>
    </row>
    <row r="8" spans="1:16">
      <c r="A8" s="4">
        <v>22</v>
      </c>
      <c r="B8" s="5" t="s">
        <v>25</v>
      </c>
      <c r="C8" s="4" t="s">
        <v>55</v>
      </c>
      <c r="D8" s="4" t="s">
        <v>57</v>
      </c>
      <c r="E8" s="4" t="s">
        <v>79</v>
      </c>
      <c r="F8" s="4">
        <v>4</v>
      </c>
      <c r="G8">
        <f>IF(AND('Technique Application'!G17,'Failure Visibility'!G8), 1,0)</f>
        <v>1</v>
      </c>
      <c r="H8">
        <f>IF(AND('Technique Application'!H17,'Failure Visibility'!H8), 1,0)</f>
        <v>0</v>
      </c>
      <c r="I8">
        <f>IF(AND('Technique Application'!I17,'Failure Visibility'!I8), 1,0)</f>
        <v>0</v>
      </c>
      <c r="J8">
        <f>IF(AND('Technique Application'!J17,'Failure Visibility'!J8), 1,0)</f>
        <v>0</v>
      </c>
      <c r="K8">
        <f>IF(AND('Technique Application'!K17,'Failure Visibility'!K8), 1,0)</f>
        <v>0</v>
      </c>
      <c r="L8">
        <f>IF(AND('Technique Application'!L17,'Failure Visibility'!L8), 1,0)</f>
        <v>0</v>
      </c>
      <c r="M8">
        <f>IF(AND('Technique Application'!M17,'Failure Visibility'!M8), 1,0)</f>
        <v>1</v>
      </c>
      <c r="N8">
        <f t="shared" si="0"/>
        <v>2</v>
      </c>
      <c r="O8" s="19">
        <v>7</v>
      </c>
      <c r="P8" s="22">
        <f t="shared" si="1"/>
        <v>0.2857142857142857</v>
      </c>
    </row>
    <row r="9" spans="1:16">
      <c r="A9" s="4">
        <v>25</v>
      </c>
      <c r="B9" s="5" t="s">
        <v>31</v>
      </c>
      <c r="C9" s="4" t="s">
        <v>53</v>
      </c>
      <c r="D9" s="4" t="s">
        <v>56</v>
      </c>
      <c r="E9" s="4" t="s">
        <v>80</v>
      </c>
      <c r="F9" s="4">
        <v>1</v>
      </c>
      <c r="G9">
        <f>IF(AND('Technique Application'!G18,'Failure Visibility'!G9), 1,0)</f>
        <v>1</v>
      </c>
      <c r="H9">
        <f>IF(AND('Technique Application'!H18,'Failure Visibility'!H9), 1,0)</f>
        <v>0</v>
      </c>
      <c r="I9">
        <f>IF(AND('Technique Application'!I18,'Failure Visibility'!I9), 1,0)</f>
        <v>1</v>
      </c>
      <c r="J9">
        <f>IF(AND('Technique Application'!J18,'Failure Visibility'!J9), 1,0)</f>
        <v>1</v>
      </c>
      <c r="K9">
        <f>IF(AND('Technique Application'!K18,'Failure Visibility'!K9), 1,0)</f>
        <v>1</v>
      </c>
      <c r="L9">
        <f>IF(AND('Technique Application'!L18,'Failure Visibility'!L9), 1,0)</f>
        <v>1</v>
      </c>
      <c r="M9">
        <f>IF(AND('Technique Application'!M18,'Failure Visibility'!M9), 1,0)</f>
        <v>1</v>
      </c>
      <c r="N9">
        <f t="shared" si="0"/>
        <v>6</v>
      </c>
      <c r="O9" s="19">
        <v>7</v>
      </c>
      <c r="P9" s="22">
        <f t="shared" si="1"/>
        <v>0.8571428571428571</v>
      </c>
    </row>
    <row r="10" spans="1:16">
      <c r="A10" s="4">
        <v>28</v>
      </c>
      <c r="B10" s="5" t="s">
        <v>48</v>
      </c>
      <c r="C10" s="4" t="s">
        <v>54</v>
      </c>
      <c r="D10" s="4" t="s">
        <v>57</v>
      </c>
      <c r="E10" s="4" t="s">
        <v>80</v>
      </c>
      <c r="F10" s="4">
        <v>5</v>
      </c>
      <c r="G10">
        <f>IF(AND('Technique Application'!G21,'Failure Visibility'!G10), 1,0)</f>
        <v>0</v>
      </c>
      <c r="H10">
        <f>IF(AND('Technique Application'!H21,'Failure Visibility'!H10), 1,0)</f>
        <v>0</v>
      </c>
      <c r="I10">
        <f>IF(AND('Technique Application'!I21,'Failure Visibility'!I10), 1,0)</f>
        <v>0</v>
      </c>
      <c r="J10">
        <f>IF(AND('Technique Application'!J21,'Failure Visibility'!J10), 1,0)</f>
        <v>1</v>
      </c>
      <c r="K10">
        <f>IF(AND('Technique Application'!K21,'Failure Visibility'!K10), 1,0)</f>
        <v>1</v>
      </c>
      <c r="L10">
        <f>IF(AND('Technique Application'!L21,'Failure Visibility'!L10), 1,0)</f>
        <v>0</v>
      </c>
      <c r="M10">
        <f>IF(AND('Technique Application'!M21,'Failure Visibility'!M10), 1,0)</f>
        <v>1</v>
      </c>
      <c r="N10">
        <f t="shared" si="0"/>
        <v>3</v>
      </c>
      <c r="O10" s="19">
        <v>7</v>
      </c>
      <c r="P10" s="22">
        <f t="shared" si="1"/>
        <v>0.42857142857142855</v>
      </c>
    </row>
    <row r="11" spans="1:16">
      <c r="A11" s="4">
        <v>31</v>
      </c>
      <c r="B11" s="5" t="s">
        <v>28</v>
      </c>
      <c r="C11" s="4" t="s">
        <v>53</v>
      </c>
      <c r="D11" s="4" t="s">
        <v>56</v>
      </c>
      <c r="E11" s="4" t="s">
        <v>79</v>
      </c>
      <c r="F11" s="4">
        <v>1</v>
      </c>
      <c r="G11">
        <f>IF(AND('Technique Application'!G22,'Failure Visibility'!G11), 1,0)</f>
        <v>1</v>
      </c>
      <c r="H11">
        <f>IF(AND('Technique Application'!H22,'Failure Visibility'!H11), 1,0)</f>
        <v>0</v>
      </c>
      <c r="I11">
        <f>IF(AND('Technique Application'!I22,'Failure Visibility'!I11), 1,0)</f>
        <v>0</v>
      </c>
      <c r="J11">
        <f>IF(AND('Technique Application'!J22,'Failure Visibility'!J11), 1,0)</f>
        <v>1</v>
      </c>
      <c r="K11">
        <f>IF(AND('Technique Application'!K22,'Failure Visibility'!K11), 1,0)</f>
        <v>1</v>
      </c>
      <c r="L11">
        <f>IF(AND('Technique Application'!L22,'Failure Visibility'!L11), 1,0)</f>
        <v>0</v>
      </c>
      <c r="M11">
        <f>IF(AND('Technique Application'!M22,'Failure Visibility'!M11), 1,0)</f>
        <v>1</v>
      </c>
      <c r="N11">
        <f t="shared" si="0"/>
        <v>4</v>
      </c>
      <c r="O11" s="19">
        <v>6</v>
      </c>
      <c r="P11" s="22">
        <f t="shared" si="1"/>
        <v>0.66666666666666663</v>
      </c>
    </row>
    <row r="12" spans="1:16">
      <c r="A12" s="4">
        <v>34</v>
      </c>
      <c r="B12" s="5" t="s">
        <v>45</v>
      </c>
      <c r="C12" s="4" t="s">
        <v>54</v>
      </c>
      <c r="D12" s="4" t="s">
        <v>57</v>
      </c>
      <c r="E12" s="4" t="s">
        <v>79</v>
      </c>
      <c r="F12" s="4">
        <v>5</v>
      </c>
      <c r="G12">
        <f>IF(AND('Technique Application'!G25,'Failure Visibility'!G12), 1,0)</f>
        <v>0</v>
      </c>
      <c r="H12">
        <f>IF(AND('Technique Application'!H25,'Failure Visibility'!H12), 1,0)</f>
        <v>0</v>
      </c>
      <c r="I12">
        <f>IF(AND('Technique Application'!I25,'Failure Visibility'!I12), 1,0)</f>
        <v>1</v>
      </c>
      <c r="J12">
        <f>IF(AND('Technique Application'!J25,'Failure Visibility'!J12), 1,0)</f>
        <v>1</v>
      </c>
      <c r="K12">
        <f>IF(AND('Technique Application'!K25,'Failure Visibility'!K12), 1,0)</f>
        <v>1</v>
      </c>
      <c r="L12">
        <f>IF(AND('Technique Application'!L25,'Failure Visibility'!L12), 1,0)</f>
        <v>1</v>
      </c>
      <c r="M12">
        <f>IF(AND('Technique Application'!M25,'Failure Visibility'!M12), 1,0)</f>
        <v>0</v>
      </c>
      <c r="N12">
        <f t="shared" si="0"/>
        <v>4</v>
      </c>
      <c r="O12" s="19">
        <v>6</v>
      </c>
      <c r="P12" s="22">
        <f t="shared" si="1"/>
        <v>0.66666666666666663</v>
      </c>
    </row>
    <row r="13" spans="1:16">
      <c r="A13" s="4">
        <v>37</v>
      </c>
      <c r="B13" s="5" t="s">
        <v>44</v>
      </c>
      <c r="C13" s="4" t="s">
        <v>54</v>
      </c>
      <c r="D13" s="4" t="s">
        <v>57</v>
      </c>
      <c r="E13" s="4" t="s">
        <v>79</v>
      </c>
      <c r="F13" s="4">
        <v>5</v>
      </c>
      <c r="G13">
        <f>IF(AND('Technique Application'!G27,'Failure Visibility'!G13), 1,0)</f>
        <v>0</v>
      </c>
      <c r="H13">
        <f>IF(AND('Technique Application'!H27,'Failure Visibility'!H13), 1,0)</f>
        <v>0</v>
      </c>
      <c r="I13">
        <f>IF(AND('Technique Application'!I27,'Failure Visibility'!I13), 1,0)</f>
        <v>0</v>
      </c>
      <c r="J13">
        <f>IF(AND('Technique Application'!J27,'Failure Visibility'!J13), 1,0)</f>
        <v>1</v>
      </c>
      <c r="K13">
        <f>IF(AND('Technique Application'!K27,'Failure Visibility'!K13), 1,0)</f>
        <v>1</v>
      </c>
      <c r="L13">
        <f>IF(AND('Technique Application'!L27,'Failure Visibility'!L13), 1,0)</f>
        <v>0</v>
      </c>
      <c r="M13">
        <f>IF(AND('Technique Application'!M27,'Failure Visibility'!M13), 1,0)</f>
        <v>0</v>
      </c>
      <c r="N13">
        <f t="shared" si="0"/>
        <v>2</v>
      </c>
      <c r="O13" s="19">
        <v>6</v>
      </c>
      <c r="P13" s="22">
        <f t="shared" si="1"/>
        <v>0.33333333333333331</v>
      </c>
    </row>
    <row r="14" spans="1:16">
      <c r="A14" s="4">
        <v>40</v>
      </c>
      <c r="B14" s="5" t="s">
        <v>42</v>
      </c>
      <c r="C14" s="4" t="s">
        <v>54</v>
      </c>
      <c r="D14" s="4" t="s">
        <v>56</v>
      </c>
      <c r="E14" s="4" t="s">
        <v>80</v>
      </c>
      <c r="F14" s="4">
        <v>3</v>
      </c>
      <c r="G14">
        <f>IF(AND('Technique Application'!G28,'Failure Visibility'!G14), 1,0)</f>
        <v>0</v>
      </c>
      <c r="H14">
        <f>IF(AND('Technique Application'!H28,'Failure Visibility'!H14), 1,0)</f>
        <v>0</v>
      </c>
      <c r="I14">
        <f>IF(AND('Technique Application'!I28,'Failure Visibility'!I14), 1,0)</f>
        <v>1</v>
      </c>
      <c r="J14">
        <f>IF(AND('Technique Application'!J28,'Failure Visibility'!J14), 1,0)</f>
        <v>1</v>
      </c>
      <c r="K14">
        <f>IF(AND('Technique Application'!K28,'Failure Visibility'!K14), 1,0)</f>
        <v>1</v>
      </c>
      <c r="L14">
        <f>IF(AND('Technique Application'!L28,'Failure Visibility'!L14), 1,0)</f>
        <v>0</v>
      </c>
      <c r="M14">
        <f>IF(AND('Technique Application'!M28,'Failure Visibility'!M14), 1,0)</f>
        <v>0</v>
      </c>
      <c r="N14">
        <f t="shared" si="0"/>
        <v>3</v>
      </c>
      <c r="O14" s="19">
        <v>7</v>
      </c>
      <c r="P14" s="22">
        <f t="shared" si="1"/>
        <v>0.42857142857142855</v>
      </c>
    </row>
    <row r="15" spans="1:16">
      <c r="A15" s="4">
        <v>43</v>
      </c>
      <c r="B15" s="5" t="s">
        <v>23</v>
      </c>
      <c r="C15" s="4" t="s">
        <v>55</v>
      </c>
      <c r="D15" s="4" t="s">
        <v>56</v>
      </c>
      <c r="E15" s="4" t="s">
        <v>80</v>
      </c>
      <c r="F15" s="4">
        <v>2</v>
      </c>
      <c r="G15">
        <f>IF(AND('Technique Application'!G30,'Failure Visibility'!G15), 1,0)</f>
        <v>1</v>
      </c>
      <c r="H15">
        <f>IF(AND('Technique Application'!H30,'Failure Visibility'!H15), 1,0)</f>
        <v>0</v>
      </c>
      <c r="I15">
        <f>IF(AND('Technique Application'!I30,'Failure Visibility'!I15), 1,0)</f>
        <v>0</v>
      </c>
      <c r="J15">
        <f>IF(AND('Technique Application'!J30,'Failure Visibility'!J15), 1,0)</f>
        <v>1</v>
      </c>
      <c r="K15">
        <f>IF(AND('Technique Application'!K30,'Failure Visibility'!K15), 1,0)</f>
        <v>1</v>
      </c>
      <c r="L15">
        <f>IF(AND('Technique Application'!L30,'Failure Visibility'!L15), 1,0)</f>
        <v>0</v>
      </c>
      <c r="M15">
        <f>IF(AND('Technique Application'!M30,'Failure Visibility'!M15), 1,0)</f>
        <v>0</v>
      </c>
      <c r="N15">
        <f t="shared" si="0"/>
        <v>3</v>
      </c>
      <c r="O15" s="19">
        <v>7</v>
      </c>
      <c r="P15" s="22">
        <f t="shared" si="1"/>
        <v>0.42857142857142855</v>
      </c>
    </row>
    <row r="16" spans="1:16">
      <c r="A16" s="23">
        <v>45</v>
      </c>
      <c r="B16" s="24" t="s">
        <v>36</v>
      </c>
      <c r="C16" s="23" t="s">
        <v>53</v>
      </c>
      <c r="D16" s="23" t="s">
        <v>56</v>
      </c>
      <c r="E16" s="23" t="s">
        <v>79</v>
      </c>
      <c r="F16" s="23"/>
      <c r="G16" s="25"/>
      <c r="H16" s="25"/>
      <c r="I16" s="25"/>
      <c r="J16" s="25"/>
      <c r="K16" s="25"/>
      <c r="L16" s="25"/>
      <c r="M16" s="25"/>
      <c r="N16" s="25">
        <f t="shared" si="0"/>
        <v>0</v>
      </c>
      <c r="O16" s="19">
        <v>6</v>
      </c>
      <c r="P16" s="22">
        <f t="shared" si="1"/>
        <v>0</v>
      </c>
    </row>
    <row r="17" spans="1:16">
      <c r="A17" s="4">
        <v>48</v>
      </c>
      <c r="B17" s="5" t="s">
        <v>17</v>
      </c>
      <c r="C17" s="4" t="s">
        <v>53</v>
      </c>
      <c r="D17" s="4" t="s">
        <v>57</v>
      </c>
      <c r="E17" s="4" t="s">
        <v>79</v>
      </c>
      <c r="F17" s="4">
        <v>6</v>
      </c>
      <c r="G17">
        <f>IF(AND('Technique Application'!G34,'Failure Visibility'!G17), 1,0)</f>
        <v>0</v>
      </c>
      <c r="H17">
        <f>IF(AND('Technique Application'!H34,'Failure Visibility'!H17), 1,0)</f>
        <v>0</v>
      </c>
      <c r="I17">
        <f>IF(AND('Technique Application'!I34,'Failure Visibility'!I17), 1,0)</f>
        <v>1</v>
      </c>
      <c r="J17">
        <f>IF(AND('Technique Application'!J34,'Failure Visibility'!J17), 1,0)</f>
        <v>0</v>
      </c>
      <c r="K17">
        <f>IF(AND('Technique Application'!K34,'Failure Visibility'!K17), 1,0)</f>
        <v>0</v>
      </c>
      <c r="L17">
        <f>IF(AND('Technique Application'!L34,'Failure Visibility'!L17), 1,0)</f>
        <v>0</v>
      </c>
      <c r="M17">
        <f>IF(AND('Technique Application'!M34,'Failure Visibility'!M17), 1,0)</f>
        <v>1</v>
      </c>
      <c r="N17">
        <f t="shared" si="0"/>
        <v>2</v>
      </c>
      <c r="O17" s="19">
        <v>6</v>
      </c>
      <c r="P17" s="22">
        <f t="shared" si="1"/>
        <v>0.33333333333333331</v>
      </c>
    </row>
    <row r="18" spans="1:16">
      <c r="A18" s="4">
        <v>51</v>
      </c>
      <c r="B18" s="5" t="s">
        <v>40</v>
      </c>
      <c r="C18" s="4" t="s">
        <v>54</v>
      </c>
      <c r="D18" s="4" t="s">
        <v>56</v>
      </c>
      <c r="E18" s="4" t="s">
        <v>80</v>
      </c>
      <c r="F18" s="4">
        <v>3</v>
      </c>
      <c r="G18">
        <f>IF(AND('Technique Application'!G35,'Failure Visibility'!G18), 1,0)</f>
        <v>1</v>
      </c>
      <c r="H18">
        <f>IF(AND('Technique Application'!H35,'Failure Visibility'!H18), 1,0)</f>
        <v>0</v>
      </c>
      <c r="I18">
        <f>IF(AND('Technique Application'!I35,'Failure Visibility'!I18), 1,0)</f>
        <v>1</v>
      </c>
      <c r="J18">
        <f>IF(AND('Technique Application'!J35,'Failure Visibility'!J18), 1,0)</f>
        <v>1</v>
      </c>
      <c r="K18">
        <f>IF(AND('Technique Application'!K35,'Failure Visibility'!K18), 1,0)</f>
        <v>1</v>
      </c>
      <c r="L18">
        <f>IF(AND('Technique Application'!L35,'Failure Visibility'!L18), 1,0)</f>
        <v>0</v>
      </c>
      <c r="M18">
        <f>IF(AND('Technique Application'!M35,'Failure Visibility'!M18), 1,0)</f>
        <v>1</v>
      </c>
      <c r="N18">
        <f t="shared" si="0"/>
        <v>5</v>
      </c>
      <c r="O18" s="19">
        <v>7</v>
      </c>
      <c r="P18" s="22">
        <f t="shared" si="1"/>
        <v>0.7142857142857143</v>
      </c>
    </row>
    <row r="19" spans="1:16">
      <c r="A19" s="4">
        <v>56</v>
      </c>
      <c r="B19" s="6" t="s">
        <v>39</v>
      </c>
      <c r="C19" s="4" t="s">
        <v>54</v>
      </c>
      <c r="D19" s="4" t="s">
        <v>56</v>
      </c>
      <c r="E19" s="4" t="s">
        <v>79</v>
      </c>
      <c r="F19" s="7">
        <v>3</v>
      </c>
      <c r="G19">
        <f>IF(AND('Technique Application'!G39,'Failure Visibility'!G19), 1,0)</f>
        <v>1</v>
      </c>
      <c r="H19">
        <f>IF(AND('Technique Application'!H39,'Failure Visibility'!H19), 1,0)</f>
        <v>0</v>
      </c>
      <c r="I19">
        <f>IF(AND('Technique Application'!I39,'Failure Visibility'!I19), 1,0)</f>
        <v>1</v>
      </c>
      <c r="J19">
        <f>IF(AND('Technique Application'!J39,'Failure Visibility'!J19), 1,0)</f>
        <v>1</v>
      </c>
      <c r="K19">
        <f>IF(AND('Technique Application'!K39,'Failure Visibility'!K19), 1,0)</f>
        <v>1</v>
      </c>
      <c r="L19">
        <f>IF(AND('Technique Application'!L39,'Failure Visibility'!L19), 1,0)</f>
        <v>1</v>
      </c>
      <c r="M19">
        <f>IF(AND('Technique Application'!M39,'Failure Visibility'!M19), 1,0)</f>
        <v>0</v>
      </c>
      <c r="N19">
        <f t="shared" si="0"/>
        <v>5</v>
      </c>
      <c r="O19" s="19">
        <v>6</v>
      </c>
      <c r="P19" s="22">
        <f t="shared" si="1"/>
        <v>0.83333333333333337</v>
      </c>
    </row>
    <row r="20" spans="1:16">
      <c r="A20" s="4">
        <v>63</v>
      </c>
      <c r="B20" s="6" t="s">
        <v>33</v>
      </c>
      <c r="C20" s="4" t="s">
        <v>55</v>
      </c>
      <c r="D20" s="4" t="s">
        <v>57</v>
      </c>
      <c r="E20" s="4" t="s">
        <v>80</v>
      </c>
      <c r="F20" s="7">
        <v>4</v>
      </c>
      <c r="G20">
        <f>IF(AND('Technique Application'!G45,'Failure Visibility'!G20), 1,0)</f>
        <v>1</v>
      </c>
      <c r="H20">
        <f>IF(AND('Technique Application'!H45,'Failure Visibility'!H20), 1,0)</f>
        <v>0</v>
      </c>
      <c r="I20">
        <f>IF(AND('Technique Application'!I45,'Failure Visibility'!I20), 1,0)</f>
        <v>0</v>
      </c>
      <c r="J20">
        <f>IF(AND('Technique Application'!J45,'Failure Visibility'!J20), 1,0)</f>
        <v>1</v>
      </c>
      <c r="K20">
        <f>IF(AND('Technique Application'!K45,'Failure Visibility'!K20), 1,0)</f>
        <v>1</v>
      </c>
      <c r="L20">
        <f>IF(AND('Technique Application'!L45,'Failure Visibility'!L20), 1,0)</f>
        <v>0</v>
      </c>
      <c r="M20">
        <f>IF(AND('Technique Application'!M45,'Failure Visibility'!M20), 1,0)</f>
        <v>1</v>
      </c>
      <c r="N20">
        <f t="shared" si="0"/>
        <v>4</v>
      </c>
      <c r="O20" s="19">
        <v>7</v>
      </c>
      <c r="P20" s="22">
        <f t="shared" si="1"/>
        <v>0.5714285714285714</v>
      </c>
    </row>
    <row r="21" spans="1:16">
      <c r="A21" s="4">
        <v>66</v>
      </c>
      <c r="B21" s="5" t="s">
        <v>29</v>
      </c>
      <c r="C21" s="4" t="s">
        <v>53</v>
      </c>
      <c r="D21" s="4" t="s">
        <v>56</v>
      </c>
      <c r="E21" s="4" t="s">
        <v>79</v>
      </c>
      <c r="F21" s="4">
        <v>1</v>
      </c>
      <c r="G21">
        <f>IF(AND('Technique Application'!G46,'Failure Visibility'!G21), 1,0)</f>
        <v>1</v>
      </c>
      <c r="H21">
        <f>IF(AND('Technique Application'!H46,'Failure Visibility'!H21), 1,0)</f>
        <v>0</v>
      </c>
      <c r="I21">
        <f>IF(AND('Technique Application'!I46,'Failure Visibility'!I21), 1,0)</f>
        <v>0</v>
      </c>
      <c r="J21">
        <f>IF(AND('Technique Application'!J46,'Failure Visibility'!J21), 1,0)</f>
        <v>1</v>
      </c>
      <c r="K21">
        <f>IF(AND('Technique Application'!K46,'Failure Visibility'!K21), 1,0)</f>
        <v>1</v>
      </c>
      <c r="L21">
        <f>IF(AND('Technique Application'!L46,'Failure Visibility'!L21), 1,0)</f>
        <v>0</v>
      </c>
      <c r="M21">
        <f>IF(AND('Technique Application'!M46,'Failure Visibility'!M21), 1,0)</f>
        <v>0</v>
      </c>
      <c r="N21">
        <f t="shared" si="0"/>
        <v>3</v>
      </c>
      <c r="O21" s="19">
        <v>6</v>
      </c>
      <c r="P21" s="22">
        <f t="shared" si="1"/>
        <v>0.5</v>
      </c>
    </row>
    <row r="22" spans="1:16">
      <c r="A22" s="4">
        <v>69</v>
      </c>
      <c r="B22" s="5" t="s">
        <v>26</v>
      </c>
      <c r="C22" s="4" t="s">
        <v>55</v>
      </c>
      <c r="D22" s="4" t="s">
        <v>57</v>
      </c>
      <c r="E22" s="4" t="s">
        <v>79</v>
      </c>
      <c r="F22" s="4">
        <v>4</v>
      </c>
      <c r="G22">
        <f>IF(AND('Technique Application'!G49,'Failure Visibility'!G22), 1,0)</f>
        <v>0</v>
      </c>
      <c r="H22">
        <f>IF(AND('Technique Application'!H49,'Failure Visibility'!H22), 1,0)</f>
        <v>0</v>
      </c>
      <c r="I22">
        <f>IF(AND('Technique Application'!I49,'Failure Visibility'!I22), 1,0)</f>
        <v>0</v>
      </c>
      <c r="J22">
        <f>IF(AND('Technique Application'!J49,'Failure Visibility'!J22), 1,0)</f>
        <v>1</v>
      </c>
      <c r="K22">
        <f>IF(AND('Technique Application'!K49,'Failure Visibility'!K22), 1,0)</f>
        <v>1</v>
      </c>
      <c r="L22">
        <f>IF(AND('Technique Application'!L49,'Failure Visibility'!L22), 1,0)</f>
        <v>0</v>
      </c>
      <c r="M22">
        <f>IF(AND('Technique Application'!M49,'Failure Visibility'!M22), 1,0)</f>
        <v>1</v>
      </c>
      <c r="N22">
        <f t="shared" si="0"/>
        <v>3</v>
      </c>
      <c r="O22" s="19">
        <v>7</v>
      </c>
      <c r="P22" s="22">
        <f t="shared" si="1"/>
        <v>0.42857142857142855</v>
      </c>
    </row>
    <row r="23" spans="1:16">
      <c r="A23" s="4">
        <v>72</v>
      </c>
      <c r="B23" s="5" t="s">
        <v>19</v>
      </c>
      <c r="C23" s="4" t="s">
        <v>53</v>
      </c>
      <c r="D23" s="4" t="s">
        <v>57</v>
      </c>
      <c r="E23" s="4" t="s">
        <v>79</v>
      </c>
      <c r="F23" s="4">
        <v>6</v>
      </c>
      <c r="G23">
        <f>IF(AND('Technique Application'!G51,'Failure Visibility'!G23), 1,0)</f>
        <v>0</v>
      </c>
      <c r="H23">
        <f>IF(AND('Technique Application'!H51,'Failure Visibility'!H23), 1,0)</f>
        <v>0</v>
      </c>
      <c r="I23">
        <f>IF(AND('Technique Application'!I51,'Failure Visibility'!I23), 1,0)</f>
        <v>0</v>
      </c>
      <c r="J23">
        <f>IF(AND('Technique Application'!J51,'Failure Visibility'!J23), 1,0)</f>
        <v>0</v>
      </c>
      <c r="K23">
        <f>IF(AND('Technique Application'!K51,'Failure Visibility'!K23), 1,0)</f>
        <v>0</v>
      </c>
      <c r="L23">
        <f>IF(AND('Technique Application'!L51,'Failure Visibility'!L23), 1,0)</f>
        <v>0</v>
      </c>
      <c r="M23">
        <f>IF(AND('Technique Application'!M51,'Failure Visibility'!M23), 1,0)</f>
        <v>1</v>
      </c>
      <c r="N23">
        <f t="shared" si="0"/>
        <v>1</v>
      </c>
      <c r="O23" s="19">
        <v>6</v>
      </c>
      <c r="P23" s="22">
        <f t="shared" si="1"/>
        <v>0.16666666666666666</v>
      </c>
    </row>
    <row r="24" spans="1:16">
      <c r="A24" s="4">
        <v>75</v>
      </c>
      <c r="B24" s="5" t="s">
        <v>38</v>
      </c>
      <c r="C24" s="4" t="s">
        <v>54</v>
      </c>
      <c r="D24" s="4" t="s">
        <v>56</v>
      </c>
      <c r="E24" s="4" t="s">
        <v>79</v>
      </c>
      <c r="F24" s="4">
        <v>3</v>
      </c>
      <c r="G24">
        <f>IF(AND('Technique Application'!G52,'Failure Visibility'!G24), 1,0)</f>
        <v>1</v>
      </c>
      <c r="H24">
        <f>IF(AND('Technique Application'!H52,'Failure Visibility'!H24), 1,0)</f>
        <v>0</v>
      </c>
      <c r="I24">
        <f>IF(AND('Technique Application'!I52,'Failure Visibility'!I24), 1,0)</f>
        <v>0</v>
      </c>
      <c r="J24">
        <f>IF(AND('Technique Application'!J52,'Failure Visibility'!J24), 1,0)</f>
        <v>1</v>
      </c>
      <c r="K24">
        <f>IF(AND('Technique Application'!K52,'Failure Visibility'!K24), 1,0)</f>
        <v>1</v>
      </c>
      <c r="L24">
        <f>IF(AND('Technique Application'!L52,'Failure Visibility'!L24), 1,0)</f>
        <v>1</v>
      </c>
      <c r="M24">
        <f>IF(AND('Technique Application'!M52,'Failure Visibility'!M24), 1,0)</f>
        <v>0</v>
      </c>
      <c r="N24">
        <f t="shared" si="0"/>
        <v>4</v>
      </c>
      <c r="O24" s="19">
        <v>6</v>
      </c>
      <c r="P24" s="22">
        <f t="shared" si="1"/>
        <v>0.66666666666666663</v>
      </c>
    </row>
    <row r="25" spans="1:16">
      <c r="A25" s="4">
        <v>78</v>
      </c>
      <c r="B25" s="5" t="s">
        <v>41</v>
      </c>
      <c r="C25" s="4" t="s">
        <v>55</v>
      </c>
      <c r="D25" s="4" t="s">
        <v>57</v>
      </c>
      <c r="E25" s="4" t="s">
        <v>80</v>
      </c>
      <c r="F25" s="4">
        <v>4</v>
      </c>
      <c r="G25">
        <f>IF(AND('Technique Application'!G55,'Failure Visibility'!G25), 1,0)</f>
        <v>1</v>
      </c>
      <c r="H25">
        <f>IF(AND('Technique Application'!H55,'Failure Visibility'!H25), 1,0)</f>
        <v>0</v>
      </c>
      <c r="I25">
        <f>IF(AND('Technique Application'!I55,'Failure Visibility'!I25), 1,0)</f>
        <v>0</v>
      </c>
      <c r="J25">
        <f>IF(AND('Technique Application'!J55,'Failure Visibility'!J25), 1,0)</f>
        <v>1</v>
      </c>
      <c r="K25">
        <f>IF(AND('Technique Application'!K55,'Failure Visibility'!K25), 1,0)</f>
        <v>0</v>
      </c>
      <c r="L25">
        <f>IF(AND('Technique Application'!L55,'Failure Visibility'!L25), 1,0)</f>
        <v>0</v>
      </c>
      <c r="M25">
        <f>IF(AND('Technique Application'!M55,'Failure Visibility'!M25), 1,0)</f>
        <v>1</v>
      </c>
      <c r="N25">
        <f t="shared" si="0"/>
        <v>3</v>
      </c>
      <c r="O25" s="19">
        <v>7</v>
      </c>
      <c r="P25" s="22">
        <f t="shared" si="1"/>
        <v>0.42857142857142855</v>
      </c>
    </row>
    <row r="26" spans="1:16">
      <c r="A26" s="23">
        <v>82</v>
      </c>
      <c r="B26" s="24" t="s">
        <v>46</v>
      </c>
      <c r="C26" s="23" t="s">
        <v>55</v>
      </c>
      <c r="D26" s="23" t="s">
        <v>56</v>
      </c>
      <c r="E26" s="23" t="s">
        <v>80</v>
      </c>
      <c r="F26" s="4">
        <v>2</v>
      </c>
      <c r="N26">
        <f t="shared" si="0"/>
        <v>0</v>
      </c>
      <c r="O26" s="19">
        <v>7</v>
      </c>
      <c r="P26" s="22">
        <f t="shared" si="1"/>
        <v>0</v>
      </c>
    </row>
    <row r="27" spans="1:16">
      <c r="A27" s="4">
        <v>84</v>
      </c>
      <c r="B27" s="24" t="s">
        <v>15</v>
      </c>
      <c r="C27" s="23" t="s">
        <v>55</v>
      </c>
      <c r="D27" s="23" t="s">
        <v>56</v>
      </c>
      <c r="E27" s="23" t="s">
        <v>79</v>
      </c>
      <c r="F27" s="4">
        <v>2</v>
      </c>
      <c r="N27">
        <f t="shared" si="0"/>
        <v>0</v>
      </c>
      <c r="O27" s="19">
        <v>7</v>
      </c>
      <c r="P27" s="22">
        <f t="shared" si="1"/>
        <v>0</v>
      </c>
    </row>
    <row r="28" spans="1:16">
      <c r="A28" s="4">
        <v>89</v>
      </c>
      <c r="B28" s="5" t="s">
        <v>37</v>
      </c>
      <c r="C28" s="4" t="s">
        <v>54</v>
      </c>
      <c r="D28" s="4" t="s">
        <v>56</v>
      </c>
      <c r="E28" s="4" t="s">
        <v>79</v>
      </c>
      <c r="F28" s="4">
        <v>3</v>
      </c>
      <c r="G28">
        <f>IF(AND('Technique Application'!G62,'Failure Visibility'!G28), 1,0)</f>
        <v>0</v>
      </c>
      <c r="H28">
        <f>IF(AND('Technique Application'!H62,'Failure Visibility'!H28), 1,0)</f>
        <v>0</v>
      </c>
      <c r="I28">
        <f>IF(AND('Technique Application'!I62,'Failure Visibility'!I28), 1,0)</f>
        <v>1</v>
      </c>
      <c r="J28">
        <f>IF(AND('Technique Application'!J62,'Failure Visibility'!J28), 1,0)</f>
        <v>1</v>
      </c>
      <c r="K28">
        <f>IF(AND('Technique Application'!K62,'Failure Visibility'!K28), 1,0)</f>
        <v>1</v>
      </c>
      <c r="L28">
        <f>IF(AND('Technique Application'!L62,'Failure Visibility'!L28), 1,0)</f>
        <v>1</v>
      </c>
      <c r="M28">
        <f>IF(AND('Technique Application'!M62,'Failure Visibility'!M28), 1,0)</f>
        <v>0</v>
      </c>
      <c r="N28">
        <f t="shared" si="0"/>
        <v>4</v>
      </c>
      <c r="O28" s="19">
        <v>6</v>
      </c>
      <c r="P28" s="22">
        <f t="shared" si="1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Data</vt:lpstr>
      <vt:lpstr>Technique Application</vt:lpstr>
      <vt:lpstr>Failure Visibility</vt:lpstr>
      <vt:lpstr>Predicted Failure Visibility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2009-03-04T21:44:56Z</dcterms:created>
  <dcterms:modified xsi:type="dcterms:W3CDTF">2009-04-09T00:00:41Z</dcterms:modified>
</cp:coreProperties>
</file>