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90" windowWidth="18615" windowHeight="7875" activeTab="3"/>
  </bookViews>
  <sheets>
    <sheet name="Subject data" sheetId="1" r:id="rId1"/>
    <sheet name="Observable faults" sheetId="2" r:id="rId2"/>
    <sheet name="Failure visibility" sheetId="3" r:id="rId3"/>
    <sheet name="Observed faults" sheetId="4" r:id="rId4"/>
  </sheets>
  <definedNames>
    <definedName name="_xlnm._FilterDatabase" localSheetId="2" hidden="1">'Failure visibility'!$A$1:$O$60</definedName>
    <definedName name="_xlnm._FilterDatabase" localSheetId="1" hidden="1">'Observable faults'!$A$1:$O$89</definedName>
    <definedName name="_xlnm._FilterDatabase" localSheetId="3" hidden="1">'Observed faults'!$A$1:$O$60</definedName>
    <definedName name="_xlnm._FilterDatabase" localSheetId="0" hidden="1">'Subject data'!$A$1:$O$88</definedName>
  </definedNames>
  <calcPr calcId="125725"/>
</workbook>
</file>

<file path=xl/calcChain.xml><?xml version="1.0" encoding="utf-8"?>
<calcChain xmlns="http://schemas.openxmlformats.org/spreadsheetml/2006/main">
  <c r="L59" i="4"/>
  <c r="K59"/>
  <c r="J59"/>
  <c r="I59"/>
  <c r="H59"/>
  <c r="G59"/>
  <c r="F59"/>
  <c r="L58"/>
  <c r="K58"/>
  <c r="J58"/>
  <c r="I58"/>
  <c r="H58"/>
  <c r="G58"/>
  <c r="F58"/>
  <c r="L57"/>
  <c r="K57"/>
  <c r="J57"/>
  <c r="I57"/>
  <c r="H57"/>
  <c r="G57"/>
  <c r="F57"/>
  <c r="L56"/>
  <c r="K56"/>
  <c r="J56"/>
  <c r="I56"/>
  <c r="H56"/>
  <c r="G56"/>
  <c r="F56"/>
  <c r="L55"/>
  <c r="K55"/>
  <c r="J55"/>
  <c r="I55"/>
  <c r="H55"/>
  <c r="G55"/>
  <c r="F55"/>
  <c r="L54"/>
  <c r="K54"/>
  <c r="J54"/>
  <c r="I54"/>
  <c r="H54"/>
  <c r="G54"/>
  <c r="F54"/>
  <c r="L53"/>
  <c r="K53"/>
  <c r="J53"/>
  <c r="I53"/>
  <c r="H53"/>
  <c r="G53"/>
  <c r="F53"/>
  <c r="L52"/>
  <c r="K52"/>
  <c r="J52"/>
  <c r="I52"/>
  <c r="H52"/>
  <c r="G52"/>
  <c r="F52"/>
  <c r="L51"/>
  <c r="K51"/>
  <c r="J51"/>
  <c r="I51"/>
  <c r="H51"/>
  <c r="G51"/>
  <c r="F51"/>
  <c r="L50"/>
  <c r="K50"/>
  <c r="J50"/>
  <c r="I50"/>
  <c r="H50"/>
  <c r="G50"/>
  <c r="F50"/>
  <c r="L49"/>
  <c r="K49"/>
  <c r="J49"/>
  <c r="I49"/>
  <c r="H49"/>
  <c r="G49"/>
  <c r="F49"/>
  <c r="L48"/>
  <c r="K48"/>
  <c r="J48"/>
  <c r="I48"/>
  <c r="H48"/>
  <c r="G48"/>
  <c r="F48"/>
  <c r="L47"/>
  <c r="K47"/>
  <c r="J47"/>
  <c r="I47"/>
  <c r="H47"/>
  <c r="G47"/>
  <c r="F47"/>
  <c r="L46"/>
  <c r="K46"/>
  <c r="J46"/>
  <c r="I46"/>
  <c r="H46"/>
  <c r="G46"/>
  <c r="F46"/>
  <c r="L45"/>
  <c r="K45"/>
  <c r="J45"/>
  <c r="I45"/>
  <c r="H45"/>
  <c r="G45"/>
  <c r="F45"/>
  <c r="L44"/>
  <c r="K44"/>
  <c r="J44"/>
  <c r="I44"/>
  <c r="H44"/>
  <c r="G44"/>
  <c r="F44"/>
  <c r="L43"/>
  <c r="K43"/>
  <c r="J43"/>
  <c r="I43"/>
  <c r="H43"/>
  <c r="G43"/>
  <c r="F43"/>
  <c r="L42"/>
  <c r="K42"/>
  <c r="J42"/>
  <c r="I42"/>
  <c r="H42"/>
  <c r="G42"/>
  <c r="F42"/>
  <c r="L41"/>
  <c r="K41"/>
  <c r="J41"/>
  <c r="I41"/>
  <c r="H41"/>
  <c r="G41"/>
  <c r="F41"/>
  <c r="L40"/>
  <c r="K40"/>
  <c r="J40"/>
  <c r="I40"/>
  <c r="H40"/>
  <c r="G40"/>
  <c r="F40"/>
  <c r="L39"/>
  <c r="K39"/>
  <c r="J39"/>
  <c r="I39"/>
  <c r="H39"/>
  <c r="G39"/>
  <c r="F39"/>
  <c r="L38"/>
  <c r="K38"/>
  <c r="J38"/>
  <c r="I38"/>
  <c r="H38"/>
  <c r="G38"/>
  <c r="F38"/>
  <c r="L37"/>
  <c r="K37"/>
  <c r="J37"/>
  <c r="I37"/>
  <c r="H37"/>
  <c r="G37"/>
  <c r="F37"/>
  <c r="L36"/>
  <c r="K36"/>
  <c r="J36"/>
  <c r="I36"/>
  <c r="H36"/>
  <c r="G36"/>
  <c r="F36"/>
  <c r="L35"/>
  <c r="K35"/>
  <c r="J35"/>
  <c r="I35"/>
  <c r="H35"/>
  <c r="G35"/>
  <c r="F35"/>
  <c r="L34"/>
  <c r="K34"/>
  <c r="J34"/>
  <c r="I34"/>
  <c r="H34"/>
  <c r="G34"/>
  <c r="F34"/>
  <c r="L33"/>
  <c r="K33"/>
  <c r="J33"/>
  <c r="I33"/>
  <c r="H33"/>
  <c r="G33"/>
  <c r="F33"/>
  <c r="L32"/>
  <c r="K32"/>
  <c r="J32"/>
  <c r="I32"/>
  <c r="H32"/>
  <c r="G32"/>
  <c r="F32"/>
  <c r="L31"/>
  <c r="K31"/>
  <c r="J31"/>
  <c r="I31"/>
  <c r="H31"/>
  <c r="G31"/>
  <c r="F31"/>
  <c r="L30"/>
  <c r="K30"/>
  <c r="J30"/>
  <c r="I30"/>
  <c r="H30"/>
  <c r="G30"/>
  <c r="F30"/>
  <c r="L29"/>
  <c r="K29"/>
  <c r="J29"/>
  <c r="I29"/>
  <c r="H29"/>
  <c r="G29"/>
  <c r="F29"/>
  <c r="L28"/>
  <c r="K28"/>
  <c r="J28"/>
  <c r="I28"/>
  <c r="H28"/>
  <c r="G28"/>
  <c r="F28"/>
  <c r="L27"/>
  <c r="K27"/>
  <c r="J27"/>
  <c r="I27"/>
  <c r="H27"/>
  <c r="G27"/>
  <c r="F27"/>
  <c r="L26"/>
  <c r="K26"/>
  <c r="J26"/>
  <c r="I26"/>
  <c r="H26"/>
  <c r="G26"/>
  <c r="F26"/>
  <c r="L25"/>
  <c r="K25"/>
  <c r="J25"/>
  <c r="I25"/>
  <c r="H25"/>
  <c r="G25"/>
  <c r="F25"/>
  <c r="L24"/>
  <c r="K24"/>
  <c r="J24"/>
  <c r="I24"/>
  <c r="H24"/>
  <c r="G24"/>
  <c r="F24"/>
  <c r="L23"/>
  <c r="K23"/>
  <c r="J23"/>
  <c r="I23"/>
  <c r="H23"/>
  <c r="G23"/>
  <c r="F23"/>
  <c r="L22"/>
  <c r="K22"/>
  <c r="J22"/>
  <c r="I22"/>
  <c r="H22"/>
  <c r="G22"/>
  <c r="F22"/>
  <c r="L21"/>
  <c r="K21"/>
  <c r="J21"/>
  <c r="I21"/>
  <c r="H21"/>
  <c r="G21"/>
  <c r="F21"/>
  <c r="L20"/>
  <c r="K20"/>
  <c r="J20"/>
  <c r="I20"/>
  <c r="H20"/>
  <c r="G20"/>
  <c r="F20"/>
  <c r="L19"/>
  <c r="K19"/>
  <c r="J19"/>
  <c r="I19"/>
  <c r="H19"/>
  <c r="G19"/>
  <c r="F19"/>
  <c r="L18"/>
  <c r="K18"/>
  <c r="J18"/>
  <c r="I18"/>
  <c r="H18"/>
  <c r="G18"/>
  <c r="F18"/>
  <c r="L17"/>
  <c r="K17"/>
  <c r="J17"/>
  <c r="I17"/>
  <c r="H17"/>
  <c r="G17"/>
  <c r="F17"/>
  <c r="L16"/>
  <c r="K16"/>
  <c r="J16"/>
  <c r="I16"/>
  <c r="H16"/>
  <c r="G16"/>
  <c r="F16"/>
  <c r="L15"/>
  <c r="K15"/>
  <c r="J15"/>
  <c r="I15"/>
  <c r="H15"/>
  <c r="G15"/>
  <c r="F15"/>
  <c r="L14"/>
  <c r="K14"/>
  <c r="J14"/>
  <c r="I14"/>
  <c r="H14"/>
  <c r="G14"/>
  <c r="F14"/>
  <c r="L13"/>
  <c r="K13"/>
  <c r="J13"/>
  <c r="I13"/>
  <c r="H13"/>
  <c r="G13"/>
  <c r="F13"/>
  <c r="L12"/>
  <c r="K12"/>
  <c r="J12"/>
  <c r="I12"/>
  <c r="H12"/>
  <c r="G12"/>
  <c r="F12"/>
  <c r="L11"/>
  <c r="K11"/>
  <c r="J11"/>
  <c r="I11"/>
  <c r="H11"/>
  <c r="G11"/>
  <c r="F11"/>
  <c r="L10"/>
  <c r="K10"/>
  <c r="J10"/>
  <c r="I10"/>
  <c r="H10"/>
  <c r="G10"/>
  <c r="F10"/>
  <c r="L9"/>
  <c r="K9"/>
  <c r="J9"/>
  <c r="I9"/>
  <c r="H9"/>
  <c r="G9"/>
  <c r="F9"/>
  <c r="L8"/>
  <c r="K8"/>
  <c r="J8"/>
  <c r="I8"/>
  <c r="H8"/>
  <c r="G8"/>
  <c r="F8"/>
  <c r="L7"/>
  <c r="K7"/>
  <c r="J7"/>
  <c r="I7"/>
  <c r="H7"/>
  <c r="G7"/>
  <c r="F7"/>
  <c r="L6"/>
  <c r="K6"/>
  <c r="J6"/>
  <c r="I6"/>
  <c r="H6"/>
  <c r="G6"/>
  <c r="F6"/>
  <c r="L5"/>
  <c r="K5"/>
  <c r="J5"/>
  <c r="I5"/>
  <c r="H5"/>
  <c r="G5"/>
  <c r="F5"/>
  <c r="L4"/>
  <c r="K4"/>
  <c r="J4"/>
  <c r="I4"/>
  <c r="H4"/>
  <c r="G4"/>
  <c r="F4"/>
  <c r="L3"/>
  <c r="K3"/>
  <c r="J3"/>
  <c r="I3"/>
  <c r="H3"/>
  <c r="G3"/>
  <c r="F3"/>
  <c r="L2"/>
  <c r="K2"/>
  <c r="J2"/>
  <c r="I2"/>
  <c r="H2"/>
  <c r="G2"/>
  <c r="F2"/>
  <c r="M25" i="3"/>
  <c r="O25" s="1"/>
  <c r="M20"/>
  <c r="O20" s="1"/>
  <c r="M54"/>
  <c r="O54" s="1"/>
  <c r="M11"/>
  <c r="O11" s="1"/>
  <c r="M59"/>
  <c r="O59" s="1"/>
  <c r="M6"/>
  <c r="O6" s="1"/>
  <c r="M53"/>
  <c r="O53" s="1"/>
  <c r="M10"/>
  <c r="O10" s="1"/>
  <c r="M30"/>
  <c r="O30" s="1"/>
  <c r="M5"/>
  <c r="O5" s="1"/>
  <c r="M52"/>
  <c r="O52" s="1"/>
  <c r="M38"/>
  <c r="O38" s="1"/>
  <c r="M48"/>
  <c r="O48" s="1"/>
  <c r="M24"/>
  <c r="O24" s="1"/>
  <c r="M43"/>
  <c r="O43" s="1"/>
  <c r="M19"/>
  <c r="O19" s="1"/>
  <c r="M34"/>
  <c r="O34" s="1"/>
  <c r="M9"/>
  <c r="O9" s="1"/>
  <c r="M51"/>
  <c r="O51" s="1"/>
  <c r="M29"/>
  <c r="O29" s="1"/>
  <c r="M28"/>
  <c r="O28" s="1"/>
  <c r="M15"/>
  <c r="O15" s="1"/>
  <c r="M33"/>
  <c r="O33" s="1"/>
  <c r="M8"/>
  <c r="O8" s="1"/>
  <c r="M37"/>
  <c r="O37" s="1"/>
  <c r="M14"/>
  <c r="O14" s="1"/>
  <c r="M58"/>
  <c r="O58" s="1"/>
  <c r="M4"/>
  <c r="O4" s="1"/>
  <c r="M42"/>
  <c r="O42" s="1"/>
  <c r="M18"/>
  <c r="O18" s="1"/>
  <c r="M50"/>
  <c r="O50" s="1"/>
  <c r="M27"/>
  <c r="O27" s="1"/>
  <c r="M23"/>
  <c r="O23" s="1"/>
  <c r="M17"/>
  <c r="O17" s="1"/>
  <c r="M49"/>
  <c r="O49" s="1"/>
  <c r="M7"/>
  <c r="O7" s="1"/>
  <c r="M47"/>
  <c r="O47" s="1"/>
  <c r="M32"/>
  <c r="O32" s="1"/>
  <c r="M57"/>
  <c r="O57" s="1"/>
  <c r="M22"/>
  <c r="O22" s="1"/>
  <c r="M41"/>
  <c r="O41" s="1"/>
  <c r="M36"/>
  <c r="O36" s="1"/>
  <c r="M46"/>
  <c r="O46" s="1"/>
  <c r="M13"/>
  <c r="O13" s="1"/>
  <c r="M56"/>
  <c r="O56" s="1"/>
  <c r="M3"/>
  <c r="O3" s="1"/>
  <c r="M55"/>
  <c r="O55" s="1"/>
  <c r="M31"/>
  <c r="O31" s="1"/>
  <c r="M35"/>
  <c r="O35" s="1"/>
  <c r="M2"/>
  <c r="O2" s="1"/>
  <c r="M45"/>
  <c r="O45" s="1"/>
  <c r="M12"/>
  <c r="O12" s="1"/>
  <c r="M40"/>
  <c r="O40" s="1"/>
  <c r="M16"/>
  <c r="O16" s="1"/>
  <c r="M39"/>
  <c r="O39" s="1"/>
  <c r="M26"/>
  <c r="O26" s="1"/>
  <c r="M44"/>
  <c r="O44" s="1"/>
  <c r="M21"/>
  <c r="O21" s="1"/>
  <c r="M88" i="2"/>
  <c r="O88" s="1"/>
  <c r="M87"/>
  <c r="O87" s="1"/>
  <c r="M86"/>
  <c r="O86" s="1"/>
  <c r="M85"/>
  <c r="O85" s="1"/>
  <c r="M84"/>
  <c r="O84" s="1"/>
  <c r="M83"/>
  <c r="O83" s="1"/>
  <c r="M82"/>
  <c r="O82" s="1"/>
  <c r="M81"/>
  <c r="O81" s="1"/>
  <c r="M80"/>
  <c r="O80" s="1"/>
  <c r="M79"/>
  <c r="O79" s="1"/>
  <c r="M78"/>
  <c r="O78" s="1"/>
  <c r="M77"/>
  <c r="O77" s="1"/>
  <c r="M76"/>
  <c r="O76" s="1"/>
  <c r="M75"/>
  <c r="O75" s="1"/>
  <c r="M74"/>
  <c r="O74" s="1"/>
  <c r="M73"/>
  <c r="O73" s="1"/>
  <c r="M72"/>
  <c r="O72" s="1"/>
  <c r="M71"/>
  <c r="O71" s="1"/>
  <c r="M70"/>
  <c r="O70" s="1"/>
  <c r="M69"/>
  <c r="O69" s="1"/>
  <c r="M68"/>
  <c r="O68" s="1"/>
  <c r="M67"/>
  <c r="O67" s="1"/>
  <c r="M66"/>
  <c r="O66" s="1"/>
  <c r="M65"/>
  <c r="O65" s="1"/>
  <c r="M64"/>
  <c r="O64" s="1"/>
  <c r="M63"/>
  <c r="O63" s="1"/>
  <c r="M62"/>
  <c r="O62" s="1"/>
  <c r="M61"/>
  <c r="O61" s="1"/>
  <c r="M60"/>
  <c r="O60" s="1"/>
  <c r="M59"/>
  <c r="O59" s="1"/>
  <c r="M58"/>
  <c r="O58" s="1"/>
  <c r="M57"/>
  <c r="O57" s="1"/>
  <c r="M56"/>
  <c r="O56" s="1"/>
  <c r="M55"/>
  <c r="O55" s="1"/>
  <c r="M54"/>
  <c r="O54" s="1"/>
  <c r="M53"/>
  <c r="O53" s="1"/>
  <c r="M52"/>
  <c r="O52" s="1"/>
  <c r="M51"/>
  <c r="O51" s="1"/>
  <c r="M50"/>
  <c r="O50" s="1"/>
  <c r="M49"/>
  <c r="O49" s="1"/>
  <c r="M48"/>
  <c r="O48" s="1"/>
  <c r="M47"/>
  <c r="O47" s="1"/>
  <c r="M46"/>
  <c r="O46" s="1"/>
  <c r="M45"/>
  <c r="O45" s="1"/>
  <c r="M44"/>
  <c r="O44" s="1"/>
  <c r="M43"/>
  <c r="O43" s="1"/>
  <c r="M42"/>
  <c r="O42" s="1"/>
  <c r="M41"/>
  <c r="O41" s="1"/>
  <c r="M40"/>
  <c r="O40" s="1"/>
  <c r="M39"/>
  <c r="O39" s="1"/>
  <c r="M38"/>
  <c r="O38" s="1"/>
  <c r="M37"/>
  <c r="O37" s="1"/>
  <c r="M36"/>
  <c r="O36" s="1"/>
  <c r="M35"/>
  <c r="O35" s="1"/>
  <c r="M34"/>
  <c r="O34" s="1"/>
  <c r="M33"/>
  <c r="O33" s="1"/>
  <c r="M32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7"/>
  <c r="O7" s="1"/>
  <c r="M6"/>
  <c r="O6" s="1"/>
  <c r="M5"/>
  <c r="O5" s="1"/>
  <c r="M4"/>
  <c r="O4" s="1"/>
  <c r="M3"/>
  <c r="O3" s="1"/>
  <c r="M2"/>
  <c r="O2" s="1"/>
  <c r="M32" i="4" l="1"/>
  <c r="O32" s="1"/>
  <c r="M34"/>
  <c r="O34" s="1"/>
  <c r="M36"/>
  <c r="O36" s="1"/>
  <c r="M38"/>
  <c r="O38" s="1"/>
  <c r="M3"/>
  <c r="O3" s="1"/>
  <c r="M5"/>
  <c r="O5" s="1"/>
  <c r="M7"/>
  <c r="O7" s="1"/>
  <c r="M9"/>
  <c r="O9" s="1"/>
  <c r="M11"/>
  <c r="O11" s="1"/>
  <c r="M13"/>
  <c r="O13" s="1"/>
  <c r="M15"/>
  <c r="O15" s="1"/>
  <c r="M17"/>
  <c r="O17" s="1"/>
  <c r="M19"/>
  <c r="O19" s="1"/>
  <c r="M21"/>
  <c r="O21" s="1"/>
  <c r="M23"/>
  <c r="O23" s="1"/>
  <c r="M25"/>
  <c r="O25" s="1"/>
  <c r="M27"/>
  <c r="O27" s="1"/>
  <c r="M29"/>
  <c r="O29" s="1"/>
  <c r="M31"/>
  <c r="O31" s="1"/>
  <c r="M40"/>
  <c r="O40" s="1"/>
  <c r="M42"/>
  <c r="O42" s="1"/>
  <c r="M44"/>
  <c r="O44" s="1"/>
  <c r="M46"/>
  <c r="O46" s="1"/>
  <c r="M48"/>
  <c r="O48" s="1"/>
  <c r="M50"/>
  <c r="O50" s="1"/>
  <c r="M52"/>
  <c r="O52" s="1"/>
  <c r="M54"/>
  <c r="O54" s="1"/>
  <c r="M56"/>
  <c r="O56" s="1"/>
  <c r="M58"/>
  <c r="O58" s="1"/>
  <c r="M33"/>
  <c r="O33" s="1"/>
  <c r="M35"/>
  <c r="O35" s="1"/>
  <c r="M37"/>
  <c r="O37" s="1"/>
  <c r="M39"/>
  <c r="O39" s="1"/>
  <c r="M41"/>
  <c r="O41" s="1"/>
  <c r="M43"/>
  <c r="O43" s="1"/>
  <c r="M45"/>
  <c r="O45" s="1"/>
  <c r="M47"/>
  <c r="O47" s="1"/>
  <c r="M49"/>
  <c r="O49" s="1"/>
  <c r="M51"/>
  <c r="O51" s="1"/>
  <c r="M53"/>
  <c r="O53" s="1"/>
  <c r="M55"/>
  <c r="O55" s="1"/>
  <c r="M57"/>
  <c r="O57" s="1"/>
  <c r="M59"/>
  <c r="O59" s="1"/>
  <c r="M2"/>
  <c r="O2" s="1"/>
  <c r="M4"/>
  <c r="O4" s="1"/>
  <c r="M6"/>
  <c r="O6" s="1"/>
  <c r="M8"/>
  <c r="O8" s="1"/>
  <c r="M10"/>
  <c r="O10" s="1"/>
  <c r="M12"/>
  <c r="O12" s="1"/>
  <c r="M14"/>
  <c r="O14" s="1"/>
  <c r="M16"/>
  <c r="O16" s="1"/>
  <c r="M18"/>
  <c r="O18" s="1"/>
  <c r="M20"/>
  <c r="O20" s="1"/>
  <c r="M22"/>
  <c r="O22" s="1"/>
  <c r="M24"/>
  <c r="O24" s="1"/>
  <c r="M26"/>
  <c r="O26" s="1"/>
  <c r="M28"/>
  <c r="O28" s="1"/>
  <c r="M30"/>
  <c r="O30" s="1"/>
</calcChain>
</file>

<file path=xl/sharedStrings.xml><?xml version="1.0" encoding="utf-8"?>
<sst xmlns="http://schemas.openxmlformats.org/spreadsheetml/2006/main" count="1330" uniqueCount="68">
  <si>
    <t>No.</t>
  </si>
  <si>
    <t>Subject 1</t>
  </si>
  <si>
    <t>Program</t>
  </si>
  <si>
    <t>Technique</t>
  </si>
  <si>
    <t>Version</t>
  </si>
  <si>
    <t>Rel. Exp. 1</t>
  </si>
  <si>
    <t>Abs. Exp. 1</t>
  </si>
  <si>
    <t>Technique application time</t>
  </si>
  <si>
    <t>Test case execution time</t>
  </si>
  <si>
    <t>Failure/Fault detection time</t>
  </si>
  <si>
    <t>No. of Abstraction</t>
  </si>
  <si>
    <t>No. of classes</t>
  </si>
  <si>
    <t>No. of test cases</t>
  </si>
  <si>
    <t>% estimated defects</t>
  </si>
  <si>
    <t>Confidence</t>
  </si>
  <si>
    <t>ASCHAVER, DANIEL</t>
  </si>
  <si>
    <t>cmdline</t>
  </si>
  <si>
    <t>review</t>
  </si>
  <si>
    <t>v2</t>
  </si>
  <si>
    <t>-</t>
  </si>
  <si>
    <t>nametbl</t>
  </si>
  <si>
    <t>functional</t>
  </si>
  <si>
    <t>v1</t>
  </si>
  <si>
    <t>ntree</t>
  </si>
  <si>
    <t>structural</t>
  </si>
  <si>
    <t>BERMEJO AYALA, IGNACIO</t>
  </si>
  <si>
    <t>CARDONA ARBONIÉS, ENRIQUE</t>
  </si>
  <si>
    <t>CORRAL CAMPOS, IGNACIO</t>
  </si>
  <si>
    <t>DIAZ LARGO, VICTOR</t>
  </si>
  <si>
    <t>ESPARZA, ALEXANDRA</t>
  </si>
  <si>
    <t>FELIPE MEDINA, IGNACIO</t>
  </si>
  <si>
    <t>GARCIA MASCARAQUE, SUSANA</t>
  </si>
  <si>
    <t>GARCIA MUÑOZ, IVAN ANGEL</t>
  </si>
  <si>
    <t>GOMEZ MIÑA, ALVARO</t>
  </si>
  <si>
    <t>HERNÁNDEZ MACHICADO, CARLOS</t>
  </si>
  <si>
    <t>HERRANZ SANCHEZ, LUIS ALBERTO</t>
  </si>
  <si>
    <t>JIMÉNEZ DE PAZ, DAVID</t>
  </si>
  <si>
    <t>MARIN CARREÑO, DAVID</t>
  </si>
  <si>
    <t>MORGADO AGUIRRE, EMILIO</t>
  </si>
  <si>
    <t>OGALLAR BLANCO, EVA LUCIA</t>
  </si>
  <si>
    <t>OLMOS DOMINGUEZ, MARCOS</t>
  </si>
  <si>
    <t>ORTEGA DIAZ, JULIO</t>
  </si>
  <si>
    <t>ORTEGA MENA, SAUL</t>
  </si>
  <si>
    <t>PECES DE LA ROSA, MIGUEL ANGEL</t>
  </si>
  <si>
    <t>PEREZ BARTOLOME, ANGEL</t>
  </si>
  <si>
    <t>PEREZ DE LA CAMPA, IGNACIO</t>
  </si>
  <si>
    <t>PORTELA ARJONA, OSCAR</t>
  </si>
  <si>
    <t>ROMERO URDIAIN, FERNANDO</t>
  </si>
  <si>
    <t>RONCERO MARTINEZ, JUAN JOSE</t>
  </si>
  <si>
    <t>SALVADORES OLAIZOLA, MANUEL</t>
  </si>
  <si>
    <t>SÁNCHEZ BARROSO, ALVARO</t>
  </si>
  <si>
    <t>SANTOS MARTIN, ALBERTO DE</t>
  </si>
  <si>
    <t>SHAW MANERO, LUIS</t>
  </si>
  <si>
    <t>Nº</t>
  </si>
  <si>
    <t>SUBJECT</t>
  </si>
  <si>
    <t>PROGRAM</t>
  </si>
  <si>
    <t>TECHNIQUE</t>
  </si>
  <si>
    <t>VERSION</t>
  </si>
  <si>
    <t>F1</t>
  </si>
  <si>
    <t>F2</t>
  </si>
  <si>
    <t>F3</t>
  </si>
  <si>
    <t>F4</t>
  </si>
  <si>
    <t>F5</t>
  </si>
  <si>
    <t>F6</t>
  </si>
  <si>
    <t>F7</t>
  </si>
  <si>
    <t>TOTAL</t>
  </si>
  <si>
    <t>PERCENTAGE</t>
  </si>
  <si>
    <t>VISIBLE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</si>
</sst>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4" xfId="0" applyBorder="1"/>
    <xf numFmtId="1" fontId="2" fillId="0" borderId="14" xfId="0" applyNumberFormat="1" applyFont="1" applyFill="1" applyBorder="1" applyAlignment="1">
      <alignment horizontal="center"/>
    </xf>
    <xf numFmtId="10" fontId="0" fillId="0" borderId="0" xfId="0" applyNumberForma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10" fontId="2" fillId="0" borderId="14" xfId="1" applyNumberFormat="1" applyFont="1" applyFill="1" applyBorder="1" applyAlignment="1">
      <alignment horizontal="center"/>
    </xf>
    <xf numFmtId="10" fontId="0" fillId="0" borderId="0" xfId="1" applyNumberFormat="1" applyFont="1"/>
    <xf numFmtId="1" fontId="0" fillId="0" borderId="14" xfId="0" applyNumberFormat="1" applyFill="1" applyBorder="1" applyAlignment="1">
      <alignment horizontal="center"/>
    </xf>
    <xf numFmtId="9" fontId="0" fillId="0" borderId="0" xfId="1" applyFont="1"/>
    <xf numFmtId="9" fontId="2" fillId="0" borderId="14" xfId="1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B10" sqref="B10"/>
    </sheetView>
  </sheetViews>
  <sheetFormatPr baseColWidth="10" defaultColWidth="9.140625" defaultRowHeight="15"/>
  <cols>
    <col min="2" max="2" width="32" bestFit="1" customWidth="1"/>
    <col min="4" max="4" width="10.28515625" bestFit="1" customWidth="1"/>
    <col min="6" max="6" width="10" bestFit="1" customWidth="1"/>
    <col min="7" max="7" width="10.42578125" bestFit="1" customWidth="1"/>
    <col min="8" max="8" width="10.85546875" customWidth="1"/>
    <col min="9" max="9" width="10.28515625" customWidth="1"/>
    <col min="10" max="10" width="12.28515625" customWidth="1"/>
    <col min="11" max="11" width="11.28515625" customWidth="1"/>
    <col min="13" max="13" width="10.7109375" customWidth="1"/>
    <col min="14" max="14" width="12.28515625" customWidth="1"/>
    <col min="15" max="15" width="11.28515625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3">
        <v>1</v>
      </c>
      <c r="B2" s="4" t="s">
        <v>15</v>
      </c>
      <c r="C2" s="5" t="s">
        <v>16</v>
      </c>
      <c r="D2" s="6" t="s">
        <v>17</v>
      </c>
      <c r="E2" s="7" t="s">
        <v>18</v>
      </c>
      <c r="F2" s="8"/>
      <c r="G2" s="8"/>
      <c r="H2" s="5">
        <v>100</v>
      </c>
      <c r="I2" s="5">
        <v>80</v>
      </c>
      <c r="J2" s="5" t="s">
        <v>19</v>
      </c>
      <c r="K2" s="5">
        <v>4</v>
      </c>
      <c r="L2" s="5"/>
      <c r="M2" s="5" t="s">
        <v>19</v>
      </c>
      <c r="N2" s="5">
        <v>45</v>
      </c>
      <c r="O2" s="15">
        <v>2</v>
      </c>
    </row>
    <row r="3" spans="1:15">
      <c r="A3" s="3">
        <v>2</v>
      </c>
      <c r="B3" s="4" t="s">
        <v>15</v>
      </c>
      <c r="C3" s="5" t="s">
        <v>20</v>
      </c>
      <c r="D3" s="6" t="s">
        <v>21</v>
      </c>
      <c r="E3" s="5" t="s">
        <v>22</v>
      </c>
      <c r="F3" s="8"/>
      <c r="G3" s="8"/>
      <c r="H3" s="5">
        <v>60</v>
      </c>
      <c r="I3" s="5">
        <v>45</v>
      </c>
      <c r="J3" s="5">
        <v>30</v>
      </c>
      <c r="K3" s="5"/>
      <c r="L3" s="5">
        <v>13</v>
      </c>
      <c r="M3" s="5">
        <v>13</v>
      </c>
      <c r="N3" s="5"/>
      <c r="O3" s="15">
        <v>3</v>
      </c>
    </row>
    <row r="4" spans="1:15">
      <c r="A4" s="3">
        <v>3</v>
      </c>
      <c r="B4" s="4" t="s">
        <v>15</v>
      </c>
      <c r="C4" s="5" t="s">
        <v>23</v>
      </c>
      <c r="D4" s="6" t="s">
        <v>24</v>
      </c>
      <c r="E4" s="5" t="s">
        <v>22</v>
      </c>
      <c r="F4" s="8">
        <v>3</v>
      </c>
      <c r="G4" s="8">
        <v>2</v>
      </c>
      <c r="H4" s="5">
        <v>90</v>
      </c>
      <c r="I4" s="5">
        <v>30</v>
      </c>
      <c r="J4" s="5">
        <v>20</v>
      </c>
      <c r="K4" s="5" t="s">
        <v>19</v>
      </c>
      <c r="L4" s="5" t="s">
        <v>19</v>
      </c>
      <c r="M4" s="5">
        <v>10</v>
      </c>
      <c r="N4" s="5">
        <v>80</v>
      </c>
      <c r="O4" s="15">
        <v>3</v>
      </c>
    </row>
    <row r="5" spans="1:15">
      <c r="A5" s="3">
        <v>4</v>
      </c>
      <c r="B5" s="4" t="s">
        <v>25</v>
      </c>
      <c r="C5" s="5" t="s">
        <v>16</v>
      </c>
      <c r="D5" s="6" t="s">
        <v>17</v>
      </c>
      <c r="E5" s="5" t="s">
        <v>18</v>
      </c>
      <c r="F5" s="8"/>
      <c r="G5" s="8"/>
      <c r="H5" s="5">
        <v>140</v>
      </c>
      <c r="I5" s="5">
        <v>60</v>
      </c>
      <c r="J5" s="5" t="s">
        <v>19</v>
      </c>
      <c r="K5" s="5">
        <v>7</v>
      </c>
      <c r="L5" s="5"/>
      <c r="M5" s="5" t="s">
        <v>19</v>
      </c>
      <c r="N5" s="5">
        <v>60</v>
      </c>
      <c r="O5" s="15">
        <v>2</v>
      </c>
    </row>
    <row r="6" spans="1:15">
      <c r="A6" s="3">
        <v>5</v>
      </c>
      <c r="B6" s="4" t="s">
        <v>25</v>
      </c>
      <c r="C6" s="5" t="s">
        <v>20</v>
      </c>
      <c r="D6" s="6" t="s">
        <v>24</v>
      </c>
      <c r="E6" s="5" t="s">
        <v>22</v>
      </c>
      <c r="F6" s="8"/>
      <c r="G6" s="8"/>
      <c r="H6" s="5">
        <v>100</v>
      </c>
      <c r="I6" s="5">
        <v>10</v>
      </c>
      <c r="J6" s="5">
        <v>15</v>
      </c>
      <c r="K6" s="5" t="s">
        <v>19</v>
      </c>
      <c r="L6" s="5" t="s">
        <v>19</v>
      </c>
      <c r="M6" s="5">
        <v>18</v>
      </c>
      <c r="N6" s="5">
        <v>90</v>
      </c>
      <c r="O6" s="15">
        <v>3</v>
      </c>
    </row>
    <row r="7" spans="1:15">
      <c r="A7" s="3">
        <v>6</v>
      </c>
      <c r="B7" s="4" t="s">
        <v>25</v>
      </c>
      <c r="C7" s="5" t="s">
        <v>23</v>
      </c>
      <c r="D7" s="6" t="s">
        <v>21</v>
      </c>
      <c r="E7" s="5" t="s">
        <v>22</v>
      </c>
      <c r="F7" s="8">
        <v>3</v>
      </c>
      <c r="G7" s="8">
        <v>4</v>
      </c>
      <c r="H7" s="5">
        <v>90</v>
      </c>
      <c r="I7" s="5">
        <v>20</v>
      </c>
      <c r="J7" s="5">
        <v>20</v>
      </c>
      <c r="K7" s="5"/>
      <c r="L7" s="5">
        <v>6</v>
      </c>
      <c r="M7" s="5">
        <v>5</v>
      </c>
      <c r="N7" s="5">
        <v>80</v>
      </c>
      <c r="O7" s="15">
        <v>3</v>
      </c>
    </row>
    <row r="8" spans="1:15">
      <c r="A8" s="3">
        <v>7</v>
      </c>
      <c r="B8" s="4" t="s">
        <v>26</v>
      </c>
      <c r="C8" s="5" t="s">
        <v>16</v>
      </c>
      <c r="D8" s="6" t="s">
        <v>24</v>
      </c>
      <c r="E8" s="5" t="s">
        <v>18</v>
      </c>
      <c r="F8" s="8"/>
      <c r="G8" s="8"/>
      <c r="H8" s="5">
        <v>90</v>
      </c>
      <c r="I8" s="5">
        <v>35</v>
      </c>
      <c r="J8" s="5">
        <v>20</v>
      </c>
      <c r="K8" s="5" t="s">
        <v>19</v>
      </c>
      <c r="L8" s="5" t="s">
        <v>19</v>
      </c>
      <c r="M8" s="5">
        <v>28</v>
      </c>
      <c r="N8" s="5">
        <v>20</v>
      </c>
      <c r="O8" s="15">
        <v>3</v>
      </c>
    </row>
    <row r="9" spans="1:15">
      <c r="A9" s="3">
        <v>8</v>
      </c>
      <c r="B9" s="4" t="s">
        <v>26</v>
      </c>
      <c r="C9" s="5" t="s">
        <v>20</v>
      </c>
      <c r="D9" s="6" t="s">
        <v>17</v>
      </c>
      <c r="E9" s="5" t="s">
        <v>18</v>
      </c>
      <c r="F9" s="8"/>
      <c r="G9" s="8"/>
      <c r="H9" s="5">
        <v>100</v>
      </c>
      <c r="I9" s="5">
        <v>30</v>
      </c>
      <c r="J9" s="5" t="s">
        <v>19</v>
      </c>
      <c r="K9" s="5">
        <v>3</v>
      </c>
      <c r="L9" s="5"/>
      <c r="M9" s="5" t="s">
        <v>19</v>
      </c>
      <c r="N9" s="5">
        <v>50</v>
      </c>
      <c r="O9" s="15">
        <v>2</v>
      </c>
    </row>
    <row r="10" spans="1:15">
      <c r="A10" s="3">
        <v>9</v>
      </c>
      <c r="B10" s="4" t="s">
        <v>26</v>
      </c>
      <c r="C10" s="5" t="s">
        <v>23</v>
      </c>
      <c r="D10" s="6" t="s">
        <v>21</v>
      </c>
      <c r="E10" s="5" t="s">
        <v>22</v>
      </c>
      <c r="F10" s="8">
        <v>2.5</v>
      </c>
      <c r="G10" s="8">
        <v>2</v>
      </c>
      <c r="H10" s="5">
        <v>85</v>
      </c>
      <c r="I10" s="5">
        <v>20</v>
      </c>
      <c r="J10" s="5">
        <v>20</v>
      </c>
      <c r="K10" s="5"/>
      <c r="L10" s="5">
        <v>13</v>
      </c>
      <c r="M10" s="5">
        <v>9</v>
      </c>
      <c r="N10" s="5">
        <v>50</v>
      </c>
      <c r="O10" s="15">
        <v>3</v>
      </c>
    </row>
    <row r="11" spans="1:15">
      <c r="A11" s="3">
        <v>10</v>
      </c>
      <c r="B11" s="4" t="s">
        <v>27</v>
      </c>
      <c r="C11" s="5" t="s">
        <v>16</v>
      </c>
      <c r="D11" s="6" t="s">
        <v>21</v>
      </c>
      <c r="E11" s="5" t="s">
        <v>18</v>
      </c>
      <c r="F11" s="8"/>
      <c r="G11" s="8"/>
      <c r="H11" s="5">
        <v>40</v>
      </c>
      <c r="I11" s="5">
        <v>29</v>
      </c>
      <c r="J11" s="5">
        <v>16</v>
      </c>
      <c r="K11" s="5"/>
      <c r="L11" s="5">
        <v>7</v>
      </c>
      <c r="M11" s="5">
        <v>41</v>
      </c>
      <c r="N11" s="5">
        <v>75</v>
      </c>
      <c r="O11" s="15">
        <v>1.5</v>
      </c>
    </row>
    <row r="12" spans="1:15">
      <c r="A12" s="3">
        <v>11</v>
      </c>
      <c r="B12" s="4" t="s">
        <v>27</v>
      </c>
      <c r="C12" s="5" t="s">
        <v>20</v>
      </c>
      <c r="D12" s="6" t="s">
        <v>17</v>
      </c>
      <c r="E12" s="5" t="s">
        <v>22</v>
      </c>
      <c r="F12" s="8"/>
      <c r="G12" s="8"/>
      <c r="H12" s="5">
        <v>76</v>
      </c>
      <c r="I12" s="5">
        <v>19</v>
      </c>
      <c r="J12" s="5" t="s">
        <v>19</v>
      </c>
      <c r="K12" s="5">
        <v>6</v>
      </c>
      <c r="L12" s="5"/>
      <c r="M12" s="5" t="s">
        <v>19</v>
      </c>
      <c r="N12" s="5">
        <v>70</v>
      </c>
      <c r="O12" s="15">
        <v>3</v>
      </c>
    </row>
    <row r="13" spans="1:15">
      <c r="A13" s="3">
        <v>12</v>
      </c>
      <c r="B13" s="4" t="s">
        <v>27</v>
      </c>
      <c r="C13" s="5" t="s">
        <v>23</v>
      </c>
      <c r="D13" s="6" t="s">
        <v>24</v>
      </c>
      <c r="E13" s="5" t="s">
        <v>22</v>
      </c>
      <c r="F13" s="8">
        <v>3</v>
      </c>
      <c r="G13" s="8">
        <v>2</v>
      </c>
      <c r="H13" s="5">
        <v>76</v>
      </c>
      <c r="I13" s="5">
        <v>14</v>
      </c>
      <c r="J13" s="5">
        <v>29</v>
      </c>
      <c r="K13" s="5" t="s">
        <v>19</v>
      </c>
      <c r="L13" s="5" t="s">
        <v>19</v>
      </c>
      <c r="M13" s="5">
        <v>23</v>
      </c>
      <c r="N13" s="5">
        <v>55</v>
      </c>
      <c r="O13" s="15">
        <v>3.5</v>
      </c>
    </row>
    <row r="14" spans="1:15">
      <c r="A14" s="3">
        <v>13</v>
      </c>
      <c r="B14" s="4" t="s">
        <v>28</v>
      </c>
      <c r="C14" s="5" t="s">
        <v>16</v>
      </c>
      <c r="D14" s="6" t="s">
        <v>21</v>
      </c>
      <c r="E14" s="5" t="s">
        <v>22</v>
      </c>
      <c r="F14" s="8"/>
      <c r="G14" s="8"/>
      <c r="H14" s="5">
        <v>100</v>
      </c>
      <c r="I14" s="5">
        <v>70</v>
      </c>
      <c r="J14" s="5">
        <v>20</v>
      </c>
      <c r="K14" s="5"/>
      <c r="L14" s="5">
        <v>28</v>
      </c>
      <c r="M14" s="5">
        <v>19</v>
      </c>
      <c r="N14" s="5">
        <v>85</v>
      </c>
      <c r="O14" s="15">
        <v>2.5</v>
      </c>
    </row>
    <row r="15" spans="1:15">
      <c r="A15" s="3">
        <v>14</v>
      </c>
      <c r="B15" s="4" t="s">
        <v>28</v>
      </c>
      <c r="C15" s="5" t="s">
        <v>20</v>
      </c>
      <c r="D15" s="6" t="s">
        <v>24</v>
      </c>
      <c r="E15" s="5" t="s">
        <v>18</v>
      </c>
      <c r="F15" s="8"/>
      <c r="G15" s="8"/>
      <c r="H15" s="5">
        <v>95</v>
      </c>
      <c r="I15" s="5">
        <v>60</v>
      </c>
      <c r="J15" s="5">
        <v>15</v>
      </c>
      <c r="K15" s="5" t="s">
        <v>19</v>
      </c>
      <c r="L15" s="5" t="s">
        <v>19</v>
      </c>
      <c r="M15" s="5">
        <v>21</v>
      </c>
      <c r="N15" s="5">
        <v>85</v>
      </c>
      <c r="O15" s="15">
        <v>2.5</v>
      </c>
    </row>
    <row r="16" spans="1:15">
      <c r="A16" s="3">
        <v>15</v>
      </c>
      <c r="B16" s="4" t="s">
        <v>28</v>
      </c>
      <c r="C16" s="5" t="s">
        <v>23</v>
      </c>
      <c r="D16" s="6" t="s">
        <v>17</v>
      </c>
      <c r="E16" s="5" t="s">
        <v>18</v>
      </c>
      <c r="F16" s="8"/>
      <c r="G16" s="8"/>
      <c r="H16" s="5"/>
      <c r="I16" s="5"/>
      <c r="J16" s="5"/>
      <c r="K16" s="5"/>
      <c r="L16" s="5"/>
      <c r="M16" s="5"/>
      <c r="N16" s="5"/>
      <c r="O16" s="15"/>
    </row>
    <row r="17" spans="1:15">
      <c r="A17" s="3">
        <v>16</v>
      </c>
      <c r="B17" s="4" t="s">
        <v>29</v>
      </c>
      <c r="C17" s="5" t="s">
        <v>16</v>
      </c>
      <c r="D17" s="6" t="s">
        <v>17</v>
      </c>
      <c r="E17" s="5" t="s">
        <v>22</v>
      </c>
      <c r="F17" s="8"/>
      <c r="G17" s="8"/>
      <c r="H17" s="5">
        <v>180</v>
      </c>
      <c r="I17" s="5">
        <v>60</v>
      </c>
      <c r="J17" s="5" t="s">
        <v>19</v>
      </c>
      <c r="K17" s="5"/>
      <c r="L17" s="5"/>
      <c r="M17" s="5" t="s">
        <v>19</v>
      </c>
      <c r="N17" s="5">
        <v>70</v>
      </c>
      <c r="O17" s="15">
        <v>3</v>
      </c>
    </row>
    <row r="18" spans="1:15">
      <c r="A18" s="3">
        <v>17</v>
      </c>
      <c r="B18" s="4" t="s">
        <v>29</v>
      </c>
      <c r="C18" s="5" t="s">
        <v>20</v>
      </c>
      <c r="D18" s="6" t="s">
        <v>21</v>
      </c>
      <c r="E18" s="5" t="s">
        <v>18</v>
      </c>
      <c r="F18" s="8"/>
      <c r="G18" s="8"/>
      <c r="H18" s="5">
        <v>90</v>
      </c>
      <c r="I18" s="5">
        <v>50</v>
      </c>
      <c r="J18" s="5">
        <v>25</v>
      </c>
      <c r="K18" s="5"/>
      <c r="L18" s="5">
        <v>16</v>
      </c>
      <c r="M18" s="5">
        <v>10</v>
      </c>
      <c r="N18" s="5">
        <v>70</v>
      </c>
      <c r="O18" s="15">
        <v>3.5</v>
      </c>
    </row>
    <row r="19" spans="1:15">
      <c r="A19" s="3">
        <v>18</v>
      </c>
      <c r="B19" s="4" t="s">
        <v>29</v>
      </c>
      <c r="C19" s="5" t="s">
        <v>23</v>
      </c>
      <c r="D19" s="6" t="s">
        <v>24</v>
      </c>
      <c r="E19" s="5" t="s">
        <v>18</v>
      </c>
      <c r="F19" s="8">
        <v>2.5</v>
      </c>
      <c r="G19" s="8"/>
      <c r="H19" s="5">
        <v>125</v>
      </c>
      <c r="I19" s="5">
        <v>35</v>
      </c>
      <c r="J19" s="5">
        <v>20</v>
      </c>
      <c r="K19" s="5" t="s">
        <v>19</v>
      </c>
      <c r="L19" s="5" t="s">
        <v>19</v>
      </c>
      <c r="M19" s="5">
        <v>16</v>
      </c>
      <c r="N19" s="5">
        <v>70</v>
      </c>
      <c r="O19" s="15">
        <v>2</v>
      </c>
    </row>
    <row r="20" spans="1:15">
      <c r="A20" s="3">
        <v>19</v>
      </c>
      <c r="B20" s="4" t="s">
        <v>30</v>
      </c>
      <c r="C20" s="5" t="s">
        <v>16</v>
      </c>
      <c r="D20" s="6" t="s">
        <v>21</v>
      </c>
      <c r="E20" s="5" t="s">
        <v>22</v>
      </c>
      <c r="F20" s="8"/>
      <c r="G20" s="8"/>
      <c r="H20" s="5">
        <v>70</v>
      </c>
      <c r="I20" s="5">
        <v>10</v>
      </c>
      <c r="J20" s="5">
        <v>50</v>
      </c>
      <c r="K20" s="5"/>
      <c r="L20" s="5">
        <v>43</v>
      </c>
      <c r="M20" s="5">
        <v>23</v>
      </c>
      <c r="N20" s="5">
        <v>80</v>
      </c>
      <c r="O20" s="15">
        <v>3</v>
      </c>
    </row>
    <row r="21" spans="1:15">
      <c r="A21" s="3">
        <v>20</v>
      </c>
      <c r="B21" s="4" t="s">
        <v>30</v>
      </c>
      <c r="C21" s="5" t="s">
        <v>20</v>
      </c>
      <c r="D21" s="6" t="s">
        <v>17</v>
      </c>
      <c r="E21" s="5" t="s">
        <v>18</v>
      </c>
      <c r="F21" s="8"/>
      <c r="G21" s="8"/>
      <c r="H21" s="5">
        <v>80</v>
      </c>
      <c r="I21" s="5">
        <v>20</v>
      </c>
      <c r="J21" s="5" t="s">
        <v>19</v>
      </c>
      <c r="K21" s="5">
        <v>3</v>
      </c>
      <c r="L21" s="5"/>
      <c r="M21" s="5" t="s">
        <v>19</v>
      </c>
      <c r="N21" s="5">
        <v>80</v>
      </c>
      <c r="O21" s="15">
        <v>3</v>
      </c>
    </row>
    <row r="22" spans="1:15">
      <c r="A22" s="3">
        <v>21</v>
      </c>
      <c r="B22" s="4" t="s">
        <v>30</v>
      </c>
      <c r="C22" s="5" t="s">
        <v>23</v>
      </c>
      <c r="D22" s="6" t="s">
        <v>24</v>
      </c>
      <c r="E22" s="5" t="s">
        <v>18</v>
      </c>
      <c r="F22" s="8">
        <v>4</v>
      </c>
      <c r="G22" s="8">
        <v>4</v>
      </c>
      <c r="H22" s="5">
        <v>70</v>
      </c>
      <c r="I22" s="5">
        <v>35</v>
      </c>
      <c r="J22" s="5">
        <v>20</v>
      </c>
      <c r="K22" s="5" t="s">
        <v>19</v>
      </c>
      <c r="L22" s="5" t="s">
        <v>19</v>
      </c>
      <c r="M22" s="5">
        <v>15</v>
      </c>
      <c r="N22" s="5">
        <v>50</v>
      </c>
      <c r="O22" s="15">
        <v>3</v>
      </c>
    </row>
    <row r="23" spans="1:15">
      <c r="A23" s="3">
        <v>22</v>
      </c>
      <c r="B23" s="4" t="s">
        <v>31</v>
      </c>
      <c r="C23" s="5" t="s">
        <v>16</v>
      </c>
      <c r="D23" s="6" t="s">
        <v>21</v>
      </c>
      <c r="E23" s="5" t="s">
        <v>18</v>
      </c>
      <c r="F23" s="8"/>
      <c r="G23" s="8"/>
      <c r="H23" s="5">
        <v>35</v>
      </c>
      <c r="I23" s="5">
        <v>45</v>
      </c>
      <c r="J23" s="5">
        <v>10</v>
      </c>
      <c r="K23" s="5"/>
      <c r="L23" s="5">
        <v>44</v>
      </c>
      <c r="M23" s="5">
        <v>30</v>
      </c>
      <c r="N23" s="5">
        <v>100</v>
      </c>
      <c r="O23" s="15">
        <v>2</v>
      </c>
    </row>
    <row r="24" spans="1:15">
      <c r="A24" s="3">
        <v>23</v>
      </c>
      <c r="B24" s="4" t="s">
        <v>31</v>
      </c>
      <c r="C24" s="5" t="s">
        <v>20</v>
      </c>
      <c r="D24" s="6" t="s">
        <v>17</v>
      </c>
      <c r="E24" s="5" t="s">
        <v>22</v>
      </c>
      <c r="F24" s="8"/>
      <c r="G24" s="8"/>
      <c r="H24" s="5">
        <v>65</v>
      </c>
      <c r="I24" s="5">
        <v>30</v>
      </c>
      <c r="J24" s="5" t="s">
        <v>19</v>
      </c>
      <c r="K24" s="5">
        <v>4</v>
      </c>
      <c r="L24" s="5"/>
      <c r="M24" s="5" t="s">
        <v>19</v>
      </c>
      <c r="N24" s="5"/>
      <c r="O24" s="15">
        <v>2</v>
      </c>
    </row>
    <row r="25" spans="1:15">
      <c r="A25" s="3">
        <v>24</v>
      </c>
      <c r="B25" s="4" t="s">
        <v>31</v>
      </c>
      <c r="C25" s="5" t="s">
        <v>23</v>
      </c>
      <c r="D25" s="6" t="s">
        <v>24</v>
      </c>
      <c r="E25" s="5" t="s">
        <v>22</v>
      </c>
      <c r="F25" s="8">
        <v>3</v>
      </c>
      <c r="G25" s="8">
        <v>5</v>
      </c>
      <c r="H25" s="5">
        <v>70</v>
      </c>
      <c r="I25" s="5">
        <v>60</v>
      </c>
      <c r="J25" s="5">
        <v>10</v>
      </c>
      <c r="K25" s="5" t="s">
        <v>19</v>
      </c>
      <c r="L25" s="5" t="s">
        <v>19</v>
      </c>
      <c r="M25" s="5">
        <v>14</v>
      </c>
      <c r="N25" s="5">
        <v>80</v>
      </c>
      <c r="O25" s="15">
        <v>3</v>
      </c>
    </row>
    <row r="26" spans="1:15">
      <c r="A26" s="3">
        <v>25</v>
      </c>
      <c r="B26" s="4" t="s">
        <v>32</v>
      </c>
      <c r="C26" s="5" t="s">
        <v>16</v>
      </c>
      <c r="D26" s="6" t="s">
        <v>17</v>
      </c>
      <c r="E26" s="5" t="s">
        <v>18</v>
      </c>
      <c r="F26" s="8"/>
      <c r="G26" s="5"/>
      <c r="H26" s="5">
        <v>180</v>
      </c>
      <c r="I26" s="5">
        <v>60</v>
      </c>
      <c r="J26" s="5" t="s">
        <v>19</v>
      </c>
      <c r="K26" s="5">
        <v>2</v>
      </c>
      <c r="L26" s="5"/>
      <c r="M26" s="5" t="s">
        <v>19</v>
      </c>
      <c r="N26" s="5">
        <v>60</v>
      </c>
      <c r="O26" s="15">
        <v>2.5</v>
      </c>
    </row>
    <row r="27" spans="1:15">
      <c r="A27" s="3">
        <v>26</v>
      </c>
      <c r="B27" s="4" t="s">
        <v>32</v>
      </c>
      <c r="C27" s="5" t="s">
        <v>20</v>
      </c>
      <c r="D27" s="6" t="s">
        <v>24</v>
      </c>
      <c r="E27" s="5" t="s">
        <v>18</v>
      </c>
      <c r="F27" s="8"/>
      <c r="G27" s="8"/>
      <c r="H27" s="5">
        <v>75</v>
      </c>
      <c r="I27" s="5">
        <v>60</v>
      </c>
      <c r="J27" s="5">
        <v>35</v>
      </c>
      <c r="K27" s="5" t="s">
        <v>19</v>
      </c>
      <c r="L27" s="5" t="s">
        <v>19</v>
      </c>
      <c r="M27" s="5">
        <v>14</v>
      </c>
      <c r="N27" s="5">
        <v>80</v>
      </c>
      <c r="O27" s="15">
        <v>3</v>
      </c>
    </row>
    <row r="28" spans="1:15">
      <c r="A28" s="3">
        <v>27</v>
      </c>
      <c r="B28" s="4" t="s">
        <v>32</v>
      </c>
      <c r="C28" s="5" t="s">
        <v>23</v>
      </c>
      <c r="D28" s="6" t="s">
        <v>21</v>
      </c>
      <c r="E28" s="5" t="s">
        <v>22</v>
      </c>
      <c r="F28" s="8">
        <v>3</v>
      </c>
      <c r="G28" s="8">
        <v>0</v>
      </c>
      <c r="H28" s="5">
        <v>120</v>
      </c>
      <c r="I28" s="5">
        <v>35</v>
      </c>
      <c r="J28" s="5">
        <v>15</v>
      </c>
      <c r="K28" s="5"/>
      <c r="L28" s="5">
        <v>6</v>
      </c>
      <c r="M28" s="5">
        <v>9</v>
      </c>
      <c r="N28" s="5">
        <v>75</v>
      </c>
      <c r="O28" s="15">
        <v>2.5</v>
      </c>
    </row>
    <row r="29" spans="1:15">
      <c r="A29" s="3">
        <v>28</v>
      </c>
      <c r="B29" s="4" t="s">
        <v>33</v>
      </c>
      <c r="C29" s="5" t="s">
        <v>16</v>
      </c>
      <c r="D29" s="6" t="s">
        <v>17</v>
      </c>
      <c r="E29" s="5" t="s">
        <v>22</v>
      </c>
      <c r="F29" s="8"/>
      <c r="G29" s="8"/>
      <c r="H29" s="5">
        <v>140</v>
      </c>
      <c r="I29" s="5">
        <v>60</v>
      </c>
      <c r="J29" s="5" t="s">
        <v>19</v>
      </c>
      <c r="K29" s="5"/>
      <c r="L29" s="5"/>
      <c r="M29" s="5" t="s">
        <v>19</v>
      </c>
      <c r="N29" s="5">
        <v>70</v>
      </c>
      <c r="O29" s="15">
        <v>3</v>
      </c>
    </row>
    <row r="30" spans="1:15">
      <c r="A30" s="3">
        <v>29</v>
      </c>
      <c r="B30" s="4" t="s">
        <v>33</v>
      </c>
      <c r="C30" s="5" t="s">
        <v>20</v>
      </c>
      <c r="D30" s="6" t="s">
        <v>21</v>
      </c>
      <c r="E30" s="5" t="s">
        <v>22</v>
      </c>
      <c r="F30" s="8"/>
      <c r="G30" s="8"/>
      <c r="H30" s="5">
        <v>105</v>
      </c>
      <c r="I30" s="5"/>
      <c r="J30" s="5"/>
      <c r="K30" s="5"/>
      <c r="L30" s="5">
        <v>11</v>
      </c>
      <c r="M30" s="5">
        <v>10</v>
      </c>
      <c r="N30" s="5">
        <v>85</v>
      </c>
      <c r="O30" s="15">
        <v>4</v>
      </c>
    </row>
    <row r="31" spans="1:15">
      <c r="A31" s="3">
        <v>30</v>
      </c>
      <c r="B31" s="4" t="s">
        <v>33</v>
      </c>
      <c r="C31" s="5" t="s">
        <v>23</v>
      </c>
      <c r="D31" s="6" t="s">
        <v>24</v>
      </c>
      <c r="E31" s="5" t="s">
        <v>18</v>
      </c>
      <c r="F31" s="8">
        <v>3</v>
      </c>
      <c r="G31" s="8">
        <v>2.5</v>
      </c>
      <c r="H31" s="5">
        <v>90</v>
      </c>
      <c r="I31" s="5">
        <v>30</v>
      </c>
      <c r="J31" s="5">
        <v>60</v>
      </c>
      <c r="K31" s="5" t="s">
        <v>19</v>
      </c>
      <c r="L31" s="5" t="s">
        <v>19</v>
      </c>
      <c r="M31" s="5">
        <v>21</v>
      </c>
      <c r="N31" s="5"/>
      <c r="O31" s="15">
        <v>2</v>
      </c>
    </row>
    <row r="32" spans="1:15">
      <c r="A32" s="3">
        <v>31</v>
      </c>
      <c r="B32" s="4" t="s">
        <v>34</v>
      </c>
      <c r="C32" s="5" t="s">
        <v>16</v>
      </c>
      <c r="D32" s="6" t="s">
        <v>17</v>
      </c>
      <c r="E32" s="5" t="s">
        <v>18</v>
      </c>
      <c r="F32" s="8"/>
      <c r="G32" s="8"/>
      <c r="H32" s="5">
        <v>135</v>
      </c>
      <c r="I32" s="5">
        <v>22</v>
      </c>
      <c r="J32" s="5" t="s">
        <v>19</v>
      </c>
      <c r="K32" s="5">
        <v>6</v>
      </c>
      <c r="L32" s="5"/>
      <c r="M32" s="5" t="s">
        <v>19</v>
      </c>
      <c r="N32" s="5">
        <v>90</v>
      </c>
      <c r="O32" s="15">
        <v>4</v>
      </c>
    </row>
    <row r="33" spans="1:15">
      <c r="A33" s="3">
        <v>32</v>
      </c>
      <c r="B33" s="4" t="s">
        <v>34</v>
      </c>
      <c r="C33" s="5" t="s">
        <v>20</v>
      </c>
      <c r="D33" s="6" t="s">
        <v>21</v>
      </c>
      <c r="E33" s="5" t="s">
        <v>18</v>
      </c>
      <c r="F33" s="8"/>
      <c r="G33" s="8"/>
      <c r="H33" s="5">
        <v>80</v>
      </c>
      <c r="I33" s="5">
        <v>60</v>
      </c>
      <c r="J33" s="5">
        <v>15</v>
      </c>
      <c r="K33" s="5"/>
      <c r="L33" s="5">
        <v>13</v>
      </c>
      <c r="M33" s="5">
        <v>11</v>
      </c>
      <c r="N33" s="5">
        <v>80</v>
      </c>
      <c r="O33" s="15">
        <v>2.5</v>
      </c>
    </row>
    <row r="34" spans="1:15">
      <c r="A34" s="3">
        <v>33</v>
      </c>
      <c r="B34" s="4" t="s">
        <v>34</v>
      </c>
      <c r="C34" s="5" t="s">
        <v>23</v>
      </c>
      <c r="D34" s="6" t="s">
        <v>24</v>
      </c>
      <c r="E34" s="5" t="s">
        <v>22</v>
      </c>
      <c r="F34" s="8">
        <v>3</v>
      </c>
      <c r="G34" s="8">
        <v>2</v>
      </c>
      <c r="H34" s="5">
        <v>105</v>
      </c>
      <c r="I34" s="5">
        <v>50</v>
      </c>
      <c r="J34" s="5">
        <v>20</v>
      </c>
      <c r="K34" s="5" t="s">
        <v>19</v>
      </c>
      <c r="L34" s="5" t="s">
        <v>19</v>
      </c>
      <c r="M34" s="5">
        <v>22</v>
      </c>
      <c r="N34" s="5">
        <v>80</v>
      </c>
      <c r="O34" s="15">
        <v>2.5</v>
      </c>
    </row>
    <row r="35" spans="1:15">
      <c r="A35" s="3">
        <v>34</v>
      </c>
      <c r="B35" s="4" t="s">
        <v>35</v>
      </c>
      <c r="C35" s="5" t="s">
        <v>16</v>
      </c>
      <c r="D35" s="6" t="s">
        <v>24</v>
      </c>
      <c r="E35" s="5" t="s">
        <v>22</v>
      </c>
      <c r="F35" s="8"/>
      <c r="G35" s="8"/>
      <c r="H35" s="5">
        <v>120</v>
      </c>
      <c r="I35" s="5">
        <v>50</v>
      </c>
      <c r="J35" s="5">
        <v>20</v>
      </c>
      <c r="K35" s="5" t="s">
        <v>19</v>
      </c>
      <c r="L35" s="5" t="s">
        <v>19</v>
      </c>
      <c r="M35" s="5">
        <v>28</v>
      </c>
      <c r="N35" s="5">
        <v>40</v>
      </c>
      <c r="O35" s="15">
        <v>2</v>
      </c>
    </row>
    <row r="36" spans="1:15">
      <c r="A36" s="3">
        <v>35</v>
      </c>
      <c r="B36" s="4" t="s">
        <v>35</v>
      </c>
      <c r="C36" s="5" t="s">
        <v>20</v>
      </c>
      <c r="D36" s="6" t="s">
        <v>17</v>
      </c>
      <c r="E36" s="5" t="s">
        <v>18</v>
      </c>
      <c r="F36" s="8"/>
      <c r="G36" s="8"/>
      <c r="H36" s="5">
        <v>150</v>
      </c>
      <c r="I36" s="5">
        <v>60</v>
      </c>
      <c r="J36" s="5" t="s">
        <v>19</v>
      </c>
      <c r="K36" s="5">
        <v>3</v>
      </c>
      <c r="L36" s="5"/>
      <c r="M36" s="5" t="s">
        <v>19</v>
      </c>
      <c r="N36" s="5">
        <v>60</v>
      </c>
      <c r="O36" s="15">
        <v>2</v>
      </c>
    </row>
    <row r="37" spans="1:15">
      <c r="A37" s="3">
        <v>36</v>
      </c>
      <c r="B37" s="4" t="s">
        <v>35</v>
      </c>
      <c r="C37" s="5" t="s">
        <v>23</v>
      </c>
      <c r="D37" s="6" t="s">
        <v>21</v>
      </c>
      <c r="E37" s="5" t="s">
        <v>18</v>
      </c>
      <c r="F37" s="8">
        <v>3</v>
      </c>
      <c r="G37" s="8">
        <v>5</v>
      </c>
      <c r="H37" s="5">
        <v>100</v>
      </c>
      <c r="I37" s="5">
        <v>45</v>
      </c>
      <c r="J37" s="5">
        <v>23</v>
      </c>
      <c r="K37" s="5"/>
      <c r="L37" s="5">
        <v>13</v>
      </c>
      <c r="M37" s="5">
        <v>11</v>
      </c>
      <c r="N37" s="5">
        <v>80</v>
      </c>
      <c r="O37" s="15">
        <v>2</v>
      </c>
    </row>
    <row r="38" spans="1:15">
      <c r="A38" s="3">
        <v>37</v>
      </c>
      <c r="B38" s="4" t="s">
        <v>36</v>
      </c>
      <c r="C38" s="5" t="s">
        <v>16</v>
      </c>
      <c r="D38" s="6" t="s">
        <v>24</v>
      </c>
      <c r="E38" s="5" t="s">
        <v>18</v>
      </c>
      <c r="F38" s="8"/>
      <c r="G38" s="8"/>
      <c r="H38" s="5">
        <v>165</v>
      </c>
      <c r="I38" s="5">
        <v>40</v>
      </c>
      <c r="J38" s="5">
        <v>25</v>
      </c>
      <c r="K38" s="5" t="s">
        <v>19</v>
      </c>
      <c r="L38" s="5" t="s">
        <v>19</v>
      </c>
      <c r="M38" s="5">
        <v>28</v>
      </c>
      <c r="N38" s="5"/>
      <c r="O38" s="15">
        <v>4.5</v>
      </c>
    </row>
    <row r="39" spans="1:15">
      <c r="A39" s="3">
        <v>38</v>
      </c>
      <c r="B39" s="4" t="s">
        <v>36</v>
      </c>
      <c r="C39" s="5" t="s">
        <v>20</v>
      </c>
      <c r="D39" s="6" t="s">
        <v>21</v>
      </c>
      <c r="E39" s="5" t="s">
        <v>22</v>
      </c>
      <c r="F39" s="8"/>
      <c r="G39" s="8"/>
      <c r="H39" s="5">
        <v>100</v>
      </c>
      <c r="I39" s="5">
        <v>60</v>
      </c>
      <c r="J39" s="5">
        <v>25</v>
      </c>
      <c r="K39" s="5"/>
      <c r="L39" s="5">
        <v>26</v>
      </c>
      <c r="M39" s="5">
        <v>24</v>
      </c>
      <c r="N39" s="5">
        <v>70</v>
      </c>
      <c r="O39" s="15">
        <v>3.5</v>
      </c>
    </row>
    <row r="40" spans="1:15">
      <c r="A40" s="3">
        <v>39</v>
      </c>
      <c r="B40" s="4" t="s">
        <v>36</v>
      </c>
      <c r="C40" s="5" t="s">
        <v>23</v>
      </c>
      <c r="D40" s="6" t="s">
        <v>17</v>
      </c>
      <c r="E40" s="5" t="s">
        <v>22</v>
      </c>
      <c r="F40" s="8">
        <v>3</v>
      </c>
      <c r="G40" s="8">
        <v>5</v>
      </c>
      <c r="H40" s="5">
        <v>115</v>
      </c>
      <c r="I40" s="5">
        <v>40</v>
      </c>
      <c r="J40" s="5" t="s">
        <v>19</v>
      </c>
      <c r="K40" s="5">
        <v>1</v>
      </c>
      <c r="L40" s="5"/>
      <c r="M40" s="5" t="s">
        <v>19</v>
      </c>
      <c r="N40" s="5">
        <v>80</v>
      </c>
      <c r="O40" s="15">
        <v>3</v>
      </c>
    </row>
    <row r="41" spans="1:15">
      <c r="A41" s="3">
        <v>40</v>
      </c>
      <c r="B41" s="4" t="s">
        <v>37</v>
      </c>
      <c r="C41" s="5" t="s">
        <v>16</v>
      </c>
      <c r="D41" s="6" t="s">
        <v>17</v>
      </c>
      <c r="E41" s="5" t="s">
        <v>18</v>
      </c>
      <c r="F41" s="8"/>
      <c r="G41" s="8"/>
      <c r="H41" s="5">
        <v>110</v>
      </c>
      <c r="I41" s="5">
        <v>35</v>
      </c>
      <c r="J41" s="5" t="s">
        <v>19</v>
      </c>
      <c r="K41" s="5">
        <v>3</v>
      </c>
      <c r="L41" s="5"/>
      <c r="M41" s="5" t="s">
        <v>19</v>
      </c>
      <c r="N41" s="5">
        <v>80</v>
      </c>
      <c r="O41" s="15">
        <v>3</v>
      </c>
    </row>
    <row r="42" spans="1:15">
      <c r="A42" s="3">
        <v>41</v>
      </c>
      <c r="B42" s="4" t="s">
        <v>37</v>
      </c>
      <c r="C42" s="5" t="s">
        <v>20</v>
      </c>
      <c r="D42" s="6" t="s">
        <v>24</v>
      </c>
      <c r="E42" s="5" t="s">
        <v>22</v>
      </c>
      <c r="F42" s="8"/>
      <c r="G42" s="8"/>
      <c r="H42" s="5">
        <v>110</v>
      </c>
      <c r="I42" s="5">
        <v>45</v>
      </c>
      <c r="J42" s="5">
        <v>8</v>
      </c>
      <c r="K42" s="5" t="s">
        <v>19</v>
      </c>
      <c r="L42" s="5" t="s">
        <v>19</v>
      </c>
      <c r="M42" s="5">
        <v>10</v>
      </c>
      <c r="N42" s="5">
        <v>95</v>
      </c>
      <c r="O42" s="15">
        <v>4</v>
      </c>
    </row>
    <row r="43" spans="1:15">
      <c r="A43" s="3">
        <v>42</v>
      </c>
      <c r="B43" s="4" t="s">
        <v>37</v>
      </c>
      <c r="C43" s="5" t="s">
        <v>23</v>
      </c>
      <c r="D43" s="6" t="s">
        <v>21</v>
      </c>
      <c r="E43" s="5" t="s">
        <v>18</v>
      </c>
      <c r="F43" s="8">
        <v>5</v>
      </c>
      <c r="G43" s="8">
        <v>4</v>
      </c>
      <c r="H43" s="5">
        <v>82</v>
      </c>
      <c r="I43" s="5">
        <v>20</v>
      </c>
      <c r="J43" s="5">
        <v>8</v>
      </c>
      <c r="K43" s="5"/>
      <c r="L43" s="5">
        <v>14</v>
      </c>
      <c r="M43" s="5">
        <v>10</v>
      </c>
      <c r="N43" s="5">
        <v>75</v>
      </c>
      <c r="O43" s="15">
        <v>3</v>
      </c>
    </row>
    <row r="44" spans="1:15">
      <c r="A44" s="3">
        <v>43</v>
      </c>
      <c r="B44" s="4" t="s">
        <v>38</v>
      </c>
      <c r="C44" s="5" t="s">
        <v>16</v>
      </c>
      <c r="D44" s="6" t="s">
        <v>24</v>
      </c>
      <c r="E44" s="5" t="s">
        <v>18</v>
      </c>
      <c r="F44" s="8"/>
      <c r="G44" s="8"/>
      <c r="H44" s="5">
        <v>135</v>
      </c>
      <c r="I44" s="5">
        <v>50</v>
      </c>
      <c r="J44" s="5">
        <v>20</v>
      </c>
      <c r="K44" s="5" t="s">
        <v>19</v>
      </c>
      <c r="L44" s="5" t="s">
        <v>19</v>
      </c>
      <c r="M44" s="5">
        <v>23</v>
      </c>
      <c r="N44" s="5">
        <v>80</v>
      </c>
      <c r="O44" s="15">
        <v>3</v>
      </c>
    </row>
    <row r="45" spans="1:15">
      <c r="A45" s="3">
        <v>44</v>
      </c>
      <c r="B45" s="4" t="s">
        <v>38</v>
      </c>
      <c r="C45" s="5" t="s">
        <v>20</v>
      </c>
      <c r="D45" s="6" t="s">
        <v>17</v>
      </c>
      <c r="E45" s="5" t="s">
        <v>18</v>
      </c>
      <c r="F45" s="8"/>
      <c r="G45" s="8"/>
      <c r="H45" s="5">
        <v>105</v>
      </c>
      <c r="I45" s="5">
        <v>45</v>
      </c>
      <c r="J45" s="5" t="s">
        <v>19</v>
      </c>
      <c r="K45" s="5"/>
      <c r="L45" s="5"/>
      <c r="M45" s="5" t="s">
        <v>19</v>
      </c>
      <c r="N45" s="5">
        <v>80</v>
      </c>
      <c r="O45" s="15">
        <v>3</v>
      </c>
    </row>
    <row r="46" spans="1:15">
      <c r="A46" s="3">
        <v>45</v>
      </c>
      <c r="B46" s="4" t="s">
        <v>38</v>
      </c>
      <c r="C46" s="5" t="s">
        <v>23</v>
      </c>
      <c r="D46" s="6" t="s">
        <v>21</v>
      </c>
      <c r="E46" s="5" t="s">
        <v>22</v>
      </c>
      <c r="F46" s="8">
        <v>4</v>
      </c>
      <c r="G46" s="8">
        <v>3</v>
      </c>
      <c r="H46" s="5">
        <v>90</v>
      </c>
      <c r="I46" s="5">
        <v>60</v>
      </c>
      <c r="J46" s="5">
        <v>20</v>
      </c>
      <c r="K46" s="5"/>
      <c r="L46" s="5">
        <v>11</v>
      </c>
      <c r="M46" s="5">
        <v>6</v>
      </c>
      <c r="N46" s="5">
        <v>90</v>
      </c>
      <c r="O46" s="15">
        <v>3</v>
      </c>
    </row>
    <row r="47" spans="1:15">
      <c r="A47" s="3">
        <v>46</v>
      </c>
      <c r="B47" s="4" t="s">
        <v>39</v>
      </c>
      <c r="C47" s="5" t="s">
        <v>16</v>
      </c>
      <c r="D47" s="6" t="s">
        <v>21</v>
      </c>
      <c r="E47" s="5" t="s">
        <v>22</v>
      </c>
      <c r="F47" s="8"/>
      <c r="G47" s="8"/>
      <c r="H47" s="5">
        <v>75</v>
      </c>
      <c r="I47" s="5"/>
      <c r="J47" s="5"/>
      <c r="K47" s="5"/>
      <c r="L47" s="5">
        <v>28</v>
      </c>
      <c r="M47" s="5">
        <v>20</v>
      </c>
      <c r="N47" s="5">
        <v>85</v>
      </c>
      <c r="O47" s="15">
        <v>3</v>
      </c>
    </row>
    <row r="48" spans="1:15">
      <c r="A48" s="3">
        <v>47</v>
      </c>
      <c r="B48" s="4" t="s">
        <v>39</v>
      </c>
      <c r="C48" s="5" t="s">
        <v>20</v>
      </c>
      <c r="D48" s="6" t="s">
        <v>17</v>
      </c>
      <c r="E48" s="5" t="s">
        <v>22</v>
      </c>
      <c r="F48" s="8"/>
      <c r="G48" s="8"/>
      <c r="H48" s="5">
        <v>120</v>
      </c>
      <c r="I48" s="5">
        <v>20</v>
      </c>
      <c r="J48" s="5" t="s">
        <v>19</v>
      </c>
      <c r="K48" s="5">
        <v>3</v>
      </c>
      <c r="L48" s="5"/>
      <c r="M48" s="5" t="s">
        <v>19</v>
      </c>
      <c r="N48" s="5">
        <v>80</v>
      </c>
      <c r="O48" s="15">
        <v>2</v>
      </c>
    </row>
    <row r="49" spans="1:15">
      <c r="A49" s="3">
        <v>48</v>
      </c>
      <c r="B49" s="4" t="s">
        <v>39</v>
      </c>
      <c r="C49" s="5" t="s">
        <v>23</v>
      </c>
      <c r="D49" s="6" t="s">
        <v>24</v>
      </c>
      <c r="E49" s="5" t="s">
        <v>18</v>
      </c>
      <c r="F49" s="8">
        <v>3</v>
      </c>
      <c r="G49" s="8">
        <v>6</v>
      </c>
      <c r="H49" s="5">
        <v>80</v>
      </c>
      <c r="I49" s="5">
        <v>40</v>
      </c>
      <c r="J49" s="5">
        <v>30</v>
      </c>
      <c r="K49" s="5" t="s">
        <v>19</v>
      </c>
      <c r="L49" s="5" t="s">
        <v>19</v>
      </c>
      <c r="M49" s="5">
        <v>12</v>
      </c>
      <c r="N49" s="5">
        <v>80</v>
      </c>
      <c r="O49" s="15">
        <v>3</v>
      </c>
    </row>
    <row r="50" spans="1:15">
      <c r="A50" s="3">
        <v>49</v>
      </c>
      <c r="B50" s="4" t="s">
        <v>40</v>
      </c>
      <c r="C50" s="5" t="s">
        <v>16</v>
      </c>
      <c r="D50" s="6" t="s">
        <v>21</v>
      </c>
      <c r="E50" s="5" t="s">
        <v>18</v>
      </c>
      <c r="F50" s="8"/>
      <c r="G50" s="8"/>
      <c r="H50" s="5">
        <v>85</v>
      </c>
      <c r="I50" s="5">
        <v>35</v>
      </c>
      <c r="J50" s="5">
        <v>10</v>
      </c>
      <c r="K50" s="5"/>
      <c r="L50" s="5">
        <v>17</v>
      </c>
      <c r="M50" s="5">
        <v>17</v>
      </c>
      <c r="N50" s="5">
        <v>90</v>
      </c>
      <c r="O50" s="15">
        <v>4</v>
      </c>
    </row>
    <row r="51" spans="1:15">
      <c r="A51" s="3">
        <v>50</v>
      </c>
      <c r="B51" s="4" t="s">
        <v>40</v>
      </c>
      <c r="C51" s="5" t="s">
        <v>20</v>
      </c>
      <c r="D51" s="6" t="s">
        <v>24</v>
      </c>
      <c r="E51" s="5" t="s">
        <v>18</v>
      </c>
      <c r="F51" s="8"/>
      <c r="G51" s="8"/>
      <c r="H51" s="5">
        <v>60</v>
      </c>
      <c r="I51" s="5">
        <v>20</v>
      </c>
      <c r="J51" s="5">
        <v>15</v>
      </c>
      <c r="K51" s="5" t="s">
        <v>19</v>
      </c>
      <c r="L51" s="5" t="s">
        <v>19</v>
      </c>
      <c r="M51" s="5">
        <v>11</v>
      </c>
      <c r="N51" s="5">
        <v>90</v>
      </c>
      <c r="O51" s="15">
        <v>4</v>
      </c>
    </row>
    <row r="52" spans="1:15">
      <c r="A52" s="3">
        <v>51</v>
      </c>
      <c r="B52" s="4" t="s">
        <v>40</v>
      </c>
      <c r="C52" s="5" t="s">
        <v>23</v>
      </c>
      <c r="D52" s="6" t="s">
        <v>17</v>
      </c>
      <c r="E52" s="5" t="s">
        <v>22</v>
      </c>
      <c r="F52" s="8">
        <v>4.5</v>
      </c>
      <c r="G52" s="8">
        <v>4</v>
      </c>
      <c r="H52" s="5">
        <v>60</v>
      </c>
      <c r="I52" s="5">
        <v>25</v>
      </c>
      <c r="J52" s="5" t="s">
        <v>19</v>
      </c>
      <c r="K52" s="5">
        <v>3</v>
      </c>
      <c r="L52" s="5"/>
      <c r="M52" s="5" t="s">
        <v>19</v>
      </c>
      <c r="N52" s="5">
        <v>90</v>
      </c>
      <c r="O52" s="15">
        <v>4</v>
      </c>
    </row>
    <row r="53" spans="1:15">
      <c r="A53" s="3">
        <v>52</v>
      </c>
      <c r="B53" s="4" t="s">
        <v>41</v>
      </c>
      <c r="C53" s="5" t="s">
        <v>16</v>
      </c>
      <c r="D53" s="6" t="s">
        <v>24</v>
      </c>
      <c r="E53" s="5" t="s">
        <v>22</v>
      </c>
      <c r="F53" s="8"/>
      <c r="G53" s="8"/>
      <c r="H53" s="5">
        <v>120</v>
      </c>
      <c r="I53" s="5">
        <v>45</v>
      </c>
      <c r="J53" s="5">
        <v>30</v>
      </c>
      <c r="K53" s="5" t="s">
        <v>19</v>
      </c>
      <c r="L53" s="5" t="s">
        <v>19</v>
      </c>
      <c r="M53" s="5">
        <v>24</v>
      </c>
      <c r="N53" s="5">
        <v>85</v>
      </c>
      <c r="O53" s="15">
        <v>4</v>
      </c>
    </row>
    <row r="54" spans="1:15">
      <c r="A54" s="3">
        <v>53</v>
      </c>
      <c r="B54" s="4" t="s">
        <v>41</v>
      </c>
      <c r="C54" s="5" t="s">
        <v>20</v>
      </c>
      <c r="D54" s="6" t="s">
        <v>21</v>
      </c>
      <c r="E54" s="5" t="s">
        <v>18</v>
      </c>
      <c r="F54" s="8"/>
      <c r="G54" s="8"/>
      <c r="H54" s="5">
        <v>60</v>
      </c>
      <c r="I54" s="5">
        <v>60</v>
      </c>
      <c r="J54" s="5">
        <v>30</v>
      </c>
      <c r="K54" s="5"/>
      <c r="L54" s="5">
        <v>14</v>
      </c>
      <c r="M54" s="5">
        <v>12</v>
      </c>
      <c r="N54" s="5">
        <v>90</v>
      </c>
      <c r="O54" s="15">
        <v>4</v>
      </c>
    </row>
    <row r="55" spans="1:15">
      <c r="A55" s="3">
        <v>54</v>
      </c>
      <c r="B55" s="4" t="s">
        <v>41</v>
      </c>
      <c r="C55" s="5" t="s">
        <v>23</v>
      </c>
      <c r="D55" s="6" t="s">
        <v>17</v>
      </c>
      <c r="E55" s="5" t="s">
        <v>18</v>
      </c>
      <c r="F55" s="8"/>
      <c r="G55" s="8"/>
      <c r="H55" s="5"/>
      <c r="I55" s="5"/>
      <c r="J55" s="5"/>
      <c r="K55" s="5"/>
      <c r="L55" s="5"/>
      <c r="M55" s="5"/>
      <c r="N55" s="5"/>
      <c r="O55" s="15"/>
    </row>
    <row r="56" spans="1:15">
      <c r="A56" s="3">
        <v>55</v>
      </c>
      <c r="B56" s="4" t="s">
        <v>42</v>
      </c>
      <c r="C56" s="5" t="s">
        <v>16</v>
      </c>
      <c r="D56" s="6" t="s">
        <v>21</v>
      </c>
      <c r="E56" s="5" t="s">
        <v>18</v>
      </c>
      <c r="F56" s="8"/>
      <c r="G56" s="8"/>
      <c r="H56" s="5">
        <v>40</v>
      </c>
      <c r="I56" s="5">
        <v>30</v>
      </c>
      <c r="J56" s="5">
        <v>45</v>
      </c>
      <c r="K56" s="5"/>
      <c r="L56" s="5">
        <v>24</v>
      </c>
      <c r="M56" s="5">
        <v>24</v>
      </c>
      <c r="N56" s="5">
        <v>75</v>
      </c>
      <c r="O56" s="15">
        <v>3</v>
      </c>
    </row>
    <row r="57" spans="1:15">
      <c r="A57" s="3">
        <v>56</v>
      </c>
      <c r="B57" s="4" t="s">
        <v>42</v>
      </c>
      <c r="C57" s="5" t="s">
        <v>20</v>
      </c>
      <c r="D57" s="6" t="s">
        <v>24</v>
      </c>
      <c r="E57" s="5" t="s">
        <v>22</v>
      </c>
      <c r="F57" s="8"/>
      <c r="G57" s="8"/>
      <c r="H57" s="5">
        <v>60</v>
      </c>
      <c r="I57" s="5">
        <v>45</v>
      </c>
      <c r="J57" s="5">
        <v>30</v>
      </c>
      <c r="K57" s="5" t="s">
        <v>19</v>
      </c>
      <c r="L57" s="5" t="s">
        <v>19</v>
      </c>
      <c r="M57" s="5">
        <v>11</v>
      </c>
      <c r="N57" s="5">
        <v>85</v>
      </c>
      <c r="O57" s="15">
        <v>3</v>
      </c>
    </row>
    <row r="58" spans="1:15">
      <c r="A58" s="3">
        <v>57</v>
      </c>
      <c r="B58" s="4" t="s">
        <v>42</v>
      </c>
      <c r="C58" s="5" t="s">
        <v>23</v>
      </c>
      <c r="D58" s="6" t="s">
        <v>17</v>
      </c>
      <c r="E58" s="5" t="s">
        <v>22</v>
      </c>
      <c r="F58" s="8">
        <v>3</v>
      </c>
      <c r="G58" s="8">
        <v>3</v>
      </c>
      <c r="H58" s="5">
        <v>120</v>
      </c>
      <c r="I58" s="5">
        <v>40</v>
      </c>
      <c r="J58" s="5" t="s">
        <v>19</v>
      </c>
      <c r="K58" s="5">
        <v>2</v>
      </c>
      <c r="L58" s="5"/>
      <c r="M58" s="5" t="s">
        <v>19</v>
      </c>
      <c r="N58" s="5">
        <v>85</v>
      </c>
      <c r="O58" s="15">
        <v>4</v>
      </c>
    </row>
    <row r="59" spans="1:15">
      <c r="A59" s="3">
        <v>58</v>
      </c>
      <c r="B59" s="4" t="s">
        <v>43</v>
      </c>
      <c r="C59" s="5" t="s">
        <v>16</v>
      </c>
      <c r="D59" s="6" t="s">
        <v>17</v>
      </c>
      <c r="E59" s="5" t="s">
        <v>22</v>
      </c>
      <c r="F59" s="8"/>
      <c r="G59" s="8"/>
      <c r="H59" s="5">
        <v>119</v>
      </c>
      <c r="I59" s="5">
        <v>90</v>
      </c>
      <c r="J59" s="5" t="s">
        <v>19</v>
      </c>
      <c r="K59" s="5">
        <v>4</v>
      </c>
      <c r="L59" s="5"/>
      <c r="M59" s="5" t="s">
        <v>19</v>
      </c>
      <c r="N59" s="5">
        <v>60</v>
      </c>
      <c r="O59" s="15">
        <v>3</v>
      </c>
    </row>
    <row r="60" spans="1:15">
      <c r="A60" s="3">
        <v>59</v>
      </c>
      <c r="B60" s="4" t="s">
        <v>43</v>
      </c>
      <c r="C60" s="5" t="s">
        <v>20</v>
      </c>
      <c r="D60" s="6" t="s">
        <v>24</v>
      </c>
      <c r="E60" s="5" t="s">
        <v>22</v>
      </c>
      <c r="F60" s="8"/>
      <c r="G60" s="8"/>
      <c r="H60" s="5">
        <v>75</v>
      </c>
      <c r="I60" s="5">
        <v>70</v>
      </c>
      <c r="J60" s="5">
        <v>30</v>
      </c>
      <c r="K60" s="5" t="s">
        <v>19</v>
      </c>
      <c r="L60" s="5" t="s">
        <v>19</v>
      </c>
      <c r="M60" s="5">
        <v>6</v>
      </c>
      <c r="N60" s="5">
        <v>60</v>
      </c>
      <c r="O60" s="15">
        <v>3</v>
      </c>
    </row>
    <row r="61" spans="1:15">
      <c r="A61" s="3">
        <v>60</v>
      </c>
      <c r="B61" s="4" t="s">
        <v>43</v>
      </c>
      <c r="C61" s="5" t="s">
        <v>23</v>
      </c>
      <c r="D61" s="6" t="s">
        <v>21</v>
      </c>
      <c r="E61" s="5" t="s">
        <v>18</v>
      </c>
      <c r="F61" s="8">
        <v>3</v>
      </c>
      <c r="G61" s="8">
        <v>3</v>
      </c>
      <c r="H61" s="5">
        <v>60</v>
      </c>
      <c r="I61" s="5">
        <v>40</v>
      </c>
      <c r="J61" s="5">
        <v>10</v>
      </c>
      <c r="K61" s="5"/>
      <c r="L61" s="5">
        <v>15</v>
      </c>
      <c r="M61" s="5">
        <v>9</v>
      </c>
      <c r="N61" s="5">
        <v>80</v>
      </c>
      <c r="O61" s="15">
        <v>3</v>
      </c>
    </row>
    <row r="62" spans="1:15">
      <c r="A62" s="3">
        <v>61</v>
      </c>
      <c r="B62" s="4" t="s">
        <v>44</v>
      </c>
      <c r="C62" s="5" t="s">
        <v>16</v>
      </c>
      <c r="D62" s="6" t="s">
        <v>24</v>
      </c>
      <c r="E62" s="5" t="s">
        <v>22</v>
      </c>
      <c r="F62" s="8"/>
      <c r="G62" s="8"/>
      <c r="H62" s="5">
        <v>120</v>
      </c>
      <c r="I62" s="5">
        <v>50</v>
      </c>
      <c r="J62" s="5">
        <v>60</v>
      </c>
      <c r="K62" s="5" t="s">
        <v>19</v>
      </c>
      <c r="L62" s="5" t="s">
        <v>19</v>
      </c>
      <c r="M62" s="5">
        <v>23</v>
      </c>
      <c r="N62" s="5">
        <v>95</v>
      </c>
      <c r="O62" s="15">
        <v>4</v>
      </c>
    </row>
    <row r="63" spans="1:15">
      <c r="A63" s="3">
        <v>62</v>
      </c>
      <c r="B63" s="4" t="s">
        <v>44</v>
      </c>
      <c r="C63" s="5" t="s">
        <v>20</v>
      </c>
      <c r="D63" s="6" t="s">
        <v>21</v>
      </c>
      <c r="E63" s="5" t="s">
        <v>18</v>
      </c>
      <c r="F63" s="8"/>
      <c r="G63" s="8"/>
      <c r="H63" s="5">
        <v>100</v>
      </c>
      <c r="I63" s="5">
        <v>60</v>
      </c>
      <c r="J63" s="5">
        <v>20</v>
      </c>
      <c r="K63" s="5"/>
      <c r="L63" s="5">
        <v>17</v>
      </c>
      <c r="M63" s="5">
        <v>12</v>
      </c>
      <c r="N63" s="5">
        <v>90</v>
      </c>
      <c r="O63" s="15">
        <v>4</v>
      </c>
    </row>
    <row r="64" spans="1:15">
      <c r="A64" s="3">
        <v>63</v>
      </c>
      <c r="B64" s="4" t="s">
        <v>44</v>
      </c>
      <c r="C64" s="5" t="s">
        <v>23</v>
      </c>
      <c r="D64" s="6" t="s">
        <v>17</v>
      </c>
      <c r="E64" s="5" t="s">
        <v>18</v>
      </c>
      <c r="F64" s="8"/>
      <c r="G64" s="8"/>
      <c r="H64" s="5"/>
      <c r="I64" s="5"/>
      <c r="J64" s="5"/>
      <c r="K64" s="5"/>
      <c r="L64" s="5"/>
      <c r="M64" s="5"/>
      <c r="N64" s="5"/>
      <c r="O64" s="15"/>
    </row>
    <row r="65" spans="1:15">
      <c r="A65" s="3">
        <v>64</v>
      </c>
      <c r="B65" s="4" t="s">
        <v>45</v>
      </c>
      <c r="C65" s="5" t="s">
        <v>16</v>
      </c>
      <c r="D65" s="6" t="s">
        <v>24</v>
      </c>
      <c r="E65" s="5" t="s">
        <v>18</v>
      </c>
      <c r="F65" s="8"/>
      <c r="G65" s="8"/>
      <c r="H65" s="5">
        <v>100</v>
      </c>
      <c r="I65" s="5">
        <v>75</v>
      </c>
      <c r="J65" s="5">
        <v>20</v>
      </c>
      <c r="K65" s="5" t="s">
        <v>19</v>
      </c>
      <c r="L65" s="5" t="s">
        <v>19</v>
      </c>
      <c r="M65" s="5">
        <v>24</v>
      </c>
      <c r="N65" s="5">
        <v>75</v>
      </c>
      <c r="O65" s="15">
        <v>2.5</v>
      </c>
    </row>
    <row r="66" spans="1:15">
      <c r="A66" s="3">
        <v>65</v>
      </c>
      <c r="B66" s="4" t="s">
        <v>45</v>
      </c>
      <c r="C66" s="5" t="s">
        <v>20</v>
      </c>
      <c r="D66" s="6" t="s">
        <v>17</v>
      </c>
      <c r="E66" s="5" t="s">
        <v>22</v>
      </c>
      <c r="F66" s="8"/>
      <c r="G66" s="8"/>
      <c r="H66" s="5">
        <v>100</v>
      </c>
      <c r="I66" s="5">
        <v>50</v>
      </c>
      <c r="J66" s="5" t="s">
        <v>19</v>
      </c>
      <c r="K66" s="5">
        <v>14</v>
      </c>
      <c r="L66" s="5"/>
      <c r="M66" s="5" t="s">
        <v>19</v>
      </c>
      <c r="N66" s="5">
        <v>65</v>
      </c>
      <c r="O66" s="15">
        <v>3</v>
      </c>
    </row>
    <row r="67" spans="1:15">
      <c r="A67" s="3">
        <v>66</v>
      </c>
      <c r="B67" s="4" t="s">
        <v>45</v>
      </c>
      <c r="C67" s="5" t="s">
        <v>23</v>
      </c>
      <c r="D67" s="6" t="s">
        <v>21</v>
      </c>
      <c r="E67" s="5" t="s">
        <v>22</v>
      </c>
      <c r="F67" s="8">
        <v>2.5</v>
      </c>
      <c r="G67" s="8"/>
      <c r="H67" s="5">
        <v>120</v>
      </c>
      <c r="I67" s="5">
        <v>30</v>
      </c>
      <c r="J67" s="5">
        <v>15</v>
      </c>
      <c r="K67" s="5"/>
      <c r="L67" s="5">
        <v>5</v>
      </c>
      <c r="M67" s="5">
        <v>21</v>
      </c>
      <c r="N67" s="5">
        <v>80</v>
      </c>
      <c r="O67" s="15">
        <v>2</v>
      </c>
    </row>
    <row r="68" spans="1:15">
      <c r="A68" s="3">
        <v>67</v>
      </c>
      <c r="B68" s="4" t="s">
        <v>46</v>
      </c>
      <c r="C68" s="5" t="s">
        <v>16</v>
      </c>
      <c r="D68" s="6" t="s">
        <v>17</v>
      </c>
      <c r="E68" s="5" t="s">
        <v>22</v>
      </c>
      <c r="F68" s="8"/>
      <c r="G68" s="8"/>
      <c r="H68" s="5">
        <v>60</v>
      </c>
      <c r="I68" s="5">
        <v>40</v>
      </c>
      <c r="J68" s="5" t="s">
        <v>19</v>
      </c>
      <c r="K68" s="5">
        <v>5</v>
      </c>
      <c r="L68" s="5"/>
      <c r="M68" s="5" t="s">
        <v>19</v>
      </c>
      <c r="N68" s="5">
        <v>70</v>
      </c>
      <c r="O68" s="15">
        <v>3</v>
      </c>
    </row>
    <row r="69" spans="1:15">
      <c r="A69" s="3">
        <v>68</v>
      </c>
      <c r="B69" s="4" t="s">
        <v>46</v>
      </c>
      <c r="C69" s="5" t="s">
        <v>20</v>
      </c>
      <c r="D69" s="6" t="s">
        <v>21</v>
      </c>
      <c r="E69" s="5" t="s">
        <v>22</v>
      </c>
      <c r="F69" s="8"/>
      <c r="G69" s="8"/>
      <c r="H69" s="5">
        <v>38</v>
      </c>
      <c r="I69" s="5">
        <v>25</v>
      </c>
      <c r="J69" s="5">
        <v>11</v>
      </c>
      <c r="K69" s="5"/>
      <c r="L69" s="5">
        <v>15</v>
      </c>
      <c r="M69" s="5">
        <v>10</v>
      </c>
      <c r="N69" s="5">
        <v>70</v>
      </c>
      <c r="O69" s="15">
        <v>3</v>
      </c>
    </row>
    <row r="70" spans="1:15">
      <c r="A70" s="3">
        <v>69</v>
      </c>
      <c r="B70" s="4" t="s">
        <v>46</v>
      </c>
      <c r="C70" s="5" t="s">
        <v>23</v>
      </c>
      <c r="D70" s="6" t="s">
        <v>24</v>
      </c>
      <c r="E70" s="5" t="s">
        <v>22</v>
      </c>
      <c r="F70" s="8">
        <v>4</v>
      </c>
      <c r="G70" s="8">
        <v>4</v>
      </c>
      <c r="H70" s="5">
        <v>120</v>
      </c>
      <c r="I70" s="5">
        <v>30</v>
      </c>
      <c r="J70" s="5">
        <v>10</v>
      </c>
      <c r="K70" s="5" t="s">
        <v>19</v>
      </c>
      <c r="L70" s="5" t="s">
        <v>19</v>
      </c>
      <c r="M70" s="5">
        <v>10</v>
      </c>
      <c r="N70" s="5">
        <v>90</v>
      </c>
      <c r="O70" s="15">
        <v>3.5</v>
      </c>
    </row>
    <row r="71" spans="1:15">
      <c r="A71" s="3">
        <v>70</v>
      </c>
      <c r="B71" s="4" t="s">
        <v>47</v>
      </c>
      <c r="C71" s="5" t="s">
        <v>16</v>
      </c>
      <c r="D71" s="6" t="s">
        <v>17</v>
      </c>
      <c r="E71" s="5" t="s">
        <v>22</v>
      </c>
      <c r="F71" s="8"/>
      <c r="G71" s="8"/>
      <c r="H71" s="5">
        <v>150</v>
      </c>
      <c r="I71" s="5">
        <v>60</v>
      </c>
      <c r="J71" s="5" t="s">
        <v>19</v>
      </c>
      <c r="K71" s="5">
        <v>4</v>
      </c>
      <c r="L71" s="5"/>
      <c r="M71" s="5" t="s">
        <v>19</v>
      </c>
      <c r="N71" s="5">
        <v>20</v>
      </c>
      <c r="O71" s="15">
        <v>1</v>
      </c>
    </row>
    <row r="72" spans="1:15">
      <c r="A72" s="3">
        <v>71</v>
      </c>
      <c r="B72" s="4" t="s">
        <v>47</v>
      </c>
      <c r="C72" s="5" t="s">
        <v>20</v>
      </c>
      <c r="D72" s="6" t="s">
        <v>24</v>
      </c>
      <c r="E72" s="5" t="s">
        <v>18</v>
      </c>
      <c r="F72" s="8"/>
      <c r="G72" s="8"/>
      <c r="H72" s="5">
        <v>75</v>
      </c>
      <c r="I72" s="5">
        <v>70</v>
      </c>
      <c r="J72" s="5">
        <v>10</v>
      </c>
      <c r="K72" s="5" t="s">
        <v>19</v>
      </c>
      <c r="L72" s="5" t="s">
        <v>19</v>
      </c>
      <c r="M72" s="5">
        <v>5</v>
      </c>
      <c r="N72" s="5">
        <v>90</v>
      </c>
      <c r="O72" s="15">
        <v>3</v>
      </c>
    </row>
    <row r="73" spans="1:15">
      <c r="A73" s="3">
        <v>72</v>
      </c>
      <c r="B73" s="4" t="s">
        <v>47</v>
      </c>
      <c r="C73" s="5" t="s">
        <v>23</v>
      </c>
      <c r="D73" s="6" t="s">
        <v>21</v>
      </c>
      <c r="E73" s="5" t="s">
        <v>18</v>
      </c>
      <c r="F73" s="8">
        <v>3</v>
      </c>
      <c r="G73" s="8">
        <v>3</v>
      </c>
      <c r="H73" s="5">
        <v>120</v>
      </c>
      <c r="I73" s="5">
        <v>25</v>
      </c>
      <c r="J73" s="5">
        <v>20</v>
      </c>
      <c r="K73" s="5"/>
      <c r="L73" s="5">
        <v>13</v>
      </c>
      <c r="M73" s="5">
        <v>8</v>
      </c>
      <c r="N73" s="5">
        <v>70</v>
      </c>
      <c r="O73" s="15">
        <v>3</v>
      </c>
    </row>
    <row r="74" spans="1:15">
      <c r="A74" s="3">
        <v>73</v>
      </c>
      <c r="B74" s="4" t="s">
        <v>48</v>
      </c>
      <c r="C74" s="5" t="s">
        <v>16</v>
      </c>
      <c r="D74" s="6" t="s">
        <v>21</v>
      </c>
      <c r="E74" s="5" t="s">
        <v>22</v>
      </c>
      <c r="F74" s="8"/>
      <c r="G74" s="8"/>
      <c r="H74" s="5">
        <v>45</v>
      </c>
      <c r="I74" s="5">
        <v>70</v>
      </c>
      <c r="J74" s="5">
        <v>18</v>
      </c>
      <c r="K74" s="5"/>
      <c r="L74" s="5">
        <v>13</v>
      </c>
      <c r="M74" s="5">
        <v>16</v>
      </c>
      <c r="N74" s="5">
        <v>80</v>
      </c>
      <c r="O74" s="15">
        <v>3.5</v>
      </c>
    </row>
    <row r="75" spans="1:15">
      <c r="A75" s="3">
        <v>74</v>
      </c>
      <c r="B75" s="4" t="s">
        <v>48</v>
      </c>
      <c r="C75" s="5" t="s">
        <v>20</v>
      </c>
      <c r="D75" s="6" t="s">
        <v>24</v>
      </c>
      <c r="E75" s="5" t="s">
        <v>22</v>
      </c>
      <c r="F75" s="8"/>
      <c r="G75" s="8"/>
      <c r="H75" s="5">
        <v>90</v>
      </c>
      <c r="I75" s="5">
        <v>70</v>
      </c>
      <c r="J75" s="5">
        <v>15</v>
      </c>
      <c r="K75" s="5" t="s">
        <v>19</v>
      </c>
      <c r="L75" s="5" t="s">
        <v>19</v>
      </c>
      <c r="M75" s="5">
        <v>20</v>
      </c>
      <c r="N75" s="5">
        <v>80</v>
      </c>
      <c r="O75" s="15">
        <v>2.5</v>
      </c>
    </row>
    <row r="76" spans="1:15">
      <c r="A76" s="3">
        <v>75</v>
      </c>
      <c r="B76" s="4" t="s">
        <v>48</v>
      </c>
      <c r="C76" s="5" t="s">
        <v>23</v>
      </c>
      <c r="D76" s="6" t="s">
        <v>17</v>
      </c>
      <c r="E76" s="5" t="s">
        <v>22</v>
      </c>
      <c r="F76" s="8">
        <v>3</v>
      </c>
      <c r="G76" s="8">
        <v>2</v>
      </c>
      <c r="H76" s="5">
        <v>105</v>
      </c>
      <c r="I76" s="5">
        <v>30</v>
      </c>
      <c r="J76" s="5" t="s">
        <v>19</v>
      </c>
      <c r="K76" s="5"/>
      <c r="L76" s="5"/>
      <c r="M76" s="5" t="s">
        <v>19</v>
      </c>
      <c r="N76" s="5">
        <v>75</v>
      </c>
      <c r="O76" s="15">
        <v>3</v>
      </c>
    </row>
    <row r="77" spans="1:15">
      <c r="A77" s="3">
        <v>76</v>
      </c>
      <c r="B77" s="4" t="s">
        <v>49</v>
      </c>
      <c r="C77" s="5" t="s">
        <v>16</v>
      </c>
      <c r="D77" s="6" t="s">
        <v>24</v>
      </c>
      <c r="E77" s="5" t="s">
        <v>22</v>
      </c>
      <c r="F77" s="8"/>
      <c r="G77" s="8"/>
      <c r="H77" s="5">
        <v>125</v>
      </c>
      <c r="I77" s="5">
        <v>60</v>
      </c>
      <c r="J77" s="5">
        <v>20</v>
      </c>
      <c r="K77" s="5" t="s">
        <v>19</v>
      </c>
      <c r="L77" s="5" t="s">
        <v>19</v>
      </c>
      <c r="M77" s="5">
        <v>39</v>
      </c>
      <c r="N77" s="5">
        <v>50</v>
      </c>
      <c r="O77" s="15">
        <v>3</v>
      </c>
    </row>
    <row r="78" spans="1:15">
      <c r="A78" s="3">
        <v>77</v>
      </c>
      <c r="B78" s="4" t="s">
        <v>49</v>
      </c>
      <c r="C78" s="5" t="s">
        <v>20</v>
      </c>
      <c r="D78" s="6" t="s">
        <v>17</v>
      </c>
      <c r="E78" s="5" t="s">
        <v>18</v>
      </c>
      <c r="F78" s="8"/>
      <c r="G78" s="8"/>
      <c r="H78" s="5">
        <v>120</v>
      </c>
      <c r="I78" s="5">
        <v>15</v>
      </c>
      <c r="J78" s="5" t="s">
        <v>19</v>
      </c>
      <c r="K78" s="5">
        <v>3</v>
      </c>
      <c r="L78" s="5"/>
      <c r="M78" s="5" t="s">
        <v>19</v>
      </c>
      <c r="N78" s="5">
        <v>60</v>
      </c>
      <c r="O78" s="15">
        <v>3</v>
      </c>
    </row>
    <row r="79" spans="1:15">
      <c r="A79" s="3">
        <v>78</v>
      </c>
      <c r="B79" s="4" t="s">
        <v>49</v>
      </c>
      <c r="C79" s="5" t="s">
        <v>23</v>
      </c>
      <c r="D79" s="6" t="s">
        <v>21</v>
      </c>
      <c r="E79" s="5" t="s">
        <v>18</v>
      </c>
      <c r="F79" s="8">
        <v>3</v>
      </c>
      <c r="G79" s="8">
        <v>5</v>
      </c>
      <c r="H79" s="5">
        <v>15</v>
      </c>
      <c r="I79" s="5">
        <v>20</v>
      </c>
      <c r="J79" s="5">
        <v>10</v>
      </c>
      <c r="K79" s="5"/>
      <c r="L79" s="5">
        <v>2</v>
      </c>
      <c r="M79" s="5">
        <v>5</v>
      </c>
      <c r="N79" s="5"/>
      <c r="O79" s="15">
        <v>3</v>
      </c>
    </row>
    <row r="80" spans="1:15">
      <c r="A80" s="3">
        <v>79</v>
      </c>
      <c r="B80" s="4" t="s">
        <v>50</v>
      </c>
      <c r="C80" s="5" t="s">
        <v>16</v>
      </c>
      <c r="D80" s="6" t="s">
        <v>21</v>
      </c>
      <c r="E80" s="5" t="s">
        <v>22</v>
      </c>
      <c r="F80" s="8"/>
      <c r="G80" s="8"/>
      <c r="H80" s="5">
        <v>90</v>
      </c>
      <c r="I80" s="5">
        <v>30</v>
      </c>
      <c r="J80" s="5">
        <v>20</v>
      </c>
      <c r="K80" s="5"/>
      <c r="L80" s="5">
        <v>15</v>
      </c>
      <c r="M80" s="5">
        <v>14</v>
      </c>
      <c r="N80" s="5">
        <v>75</v>
      </c>
      <c r="O80" s="15">
        <v>3</v>
      </c>
    </row>
    <row r="81" spans="1:15">
      <c r="A81" s="3">
        <v>80</v>
      </c>
      <c r="B81" s="4" t="s">
        <v>50</v>
      </c>
      <c r="C81" s="5" t="s">
        <v>20</v>
      </c>
      <c r="D81" s="6" t="s">
        <v>17</v>
      </c>
      <c r="E81" s="5" t="s">
        <v>22</v>
      </c>
      <c r="F81" s="8"/>
      <c r="G81" s="8"/>
      <c r="H81" s="5">
        <v>135</v>
      </c>
      <c r="I81" s="5">
        <v>30</v>
      </c>
      <c r="J81" s="5" t="s">
        <v>19</v>
      </c>
      <c r="K81" s="5">
        <v>6</v>
      </c>
      <c r="L81" s="5"/>
      <c r="M81" s="5" t="s">
        <v>19</v>
      </c>
      <c r="N81" s="5">
        <v>70</v>
      </c>
      <c r="O81" s="15">
        <v>3</v>
      </c>
    </row>
    <row r="82" spans="1:15">
      <c r="A82" s="3">
        <v>81</v>
      </c>
      <c r="B82" s="4" t="s">
        <v>50</v>
      </c>
      <c r="C82" s="5" t="s">
        <v>23</v>
      </c>
      <c r="D82" s="6" t="s">
        <v>24</v>
      </c>
      <c r="E82" s="5" t="s">
        <v>18</v>
      </c>
      <c r="F82" s="8">
        <v>3</v>
      </c>
      <c r="G82" s="8">
        <v>3</v>
      </c>
      <c r="H82" s="5">
        <v>105</v>
      </c>
      <c r="I82" s="5">
        <v>40</v>
      </c>
      <c r="J82" s="5">
        <v>15</v>
      </c>
      <c r="K82" s="5" t="s">
        <v>19</v>
      </c>
      <c r="L82" s="5" t="s">
        <v>19</v>
      </c>
      <c r="M82" s="5">
        <v>25</v>
      </c>
      <c r="N82" s="5">
        <v>90</v>
      </c>
      <c r="O82" s="15">
        <v>3.5</v>
      </c>
    </row>
    <row r="83" spans="1:15">
      <c r="A83" s="3">
        <v>82</v>
      </c>
      <c r="B83" s="4" t="s">
        <v>51</v>
      </c>
      <c r="C83" s="5" t="s">
        <v>16</v>
      </c>
      <c r="D83" s="6" t="s">
        <v>24</v>
      </c>
      <c r="E83" s="5" t="s">
        <v>22</v>
      </c>
      <c r="F83" s="8"/>
      <c r="G83" s="8"/>
      <c r="H83" s="5">
        <v>150</v>
      </c>
      <c r="I83" s="5">
        <v>40</v>
      </c>
      <c r="J83" s="5">
        <v>10</v>
      </c>
      <c r="K83" s="5" t="s">
        <v>19</v>
      </c>
      <c r="L83" s="5" t="s">
        <v>19</v>
      </c>
      <c r="M83" s="5">
        <v>25</v>
      </c>
      <c r="N83" s="5">
        <v>40</v>
      </c>
      <c r="O83" s="15">
        <v>3</v>
      </c>
    </row>
    <row r="84" spans="1:15">
      <c r="A84" s="3">
        <v>83</v>
      </c>
      <c r="B84" s="4" t="s">
        <v>51</v>
      </c>
      <c r="C84" s="5" t="s">
        <v>20</v>
      </c>
      <c r="D84" s="6" t="s">
        <v>17</v>
      </c>
      <c r="E84" s="5" t="s">
        <v>18</v>
      </c>
      <c r="F84" s="8"/>
      <c r="G84" s="8"/>
      <c r="H84" s="5">
        <v>130</v>
      </c>
      <c r="I84" s="5">
        <v>25</v>
      </c>
      <c r="J84" s="5" t="s">
        <v>19</v>
      </c>
      <c r="K84" s="5">
        <v>4</v>
      </c>
      <c r="L84" s="5"/>
      <c r="M84" s="5" t="s">
        <v>19</v>
      </c>
      <c r="N84" s="5">
        <v>15</v>
      </c>
      <c r="O84" s="15">
        <v>3</v>
      </c>
    </row>
    <row r="85" spans="1:15">
      <c r="A85" s="3">
        <v>84</v>
      </c>
      <c r="B85" s="4" t="s">
        <v>51</v>
      </c>
      <c r="C85" s="5" t="s">
        <v>23</v>
      </c>
      <c r="D85" s="6" t="s">
        <v>21</v>
      </c>
      <c r="E85" s="5" t="s">
        <v>18</v>
      </c>
      <c r="F85" s="8">
        <v>3</v>
      </c>
      <c r="G85" s="8">
        <v>9</v>
      </c>
      <c r="H85" s="5">
        <v>30</v>
      </c>
      <c r="I85" s="5">
        <v>45</v>
      </c>
      <c r="J85" s="5">
        <v>35</v>
      </c>
      <c r="K85" s="5"/>
      <c r="L85" s="5">
        <v>15</v>
      </c>
      <c r="M85" s="5">
        <v>9</v>
      </c>
      <c r="N85" s="5">
        <v>60</v>
      </c>
      <c r="O85" s="15">
        <v>3</v>
      </c>
    </row>
    <row r="86" spans="1:15">
      <c r="A86" s="3">
        <v>85</v>
      </c>
      <c r="B86" s="4" t="s">
        <v>52</v>
      </c>
      <c r="C86" s="5" t="s">
        <v>16</v>
      </c>
      <c r="D86" s="6" t="s">
        <v>24</v>
      </c>
      <c r="E86" s="5" t="s">
        <v>18</v>
      </c>
      <c r="F86" s="8"/>
      <c r="G86" s="8"/>
      <c r="H86" s="5">
        <v>95</v>
      </c>
      <c r="I86" s="5">
        <v>60</v>
      </c>
      <c r="J86" s="5">
        <v>25</v>
      </c>
      <c r="K86" s="5" t="s">
        <v>19</v>
      </c>
      <c r="L86" s="5" t="s">
        <v>19</v>
      </c>
      <c r="M86" s="5">
        <v>24</v>
      </c>
      <c r="N86" s="5">
        <v>60</v>
      </c>
      <c r="O86" s="15">
        <v>3</v>
      </c>
    </row>
    <row r="87" spans="1:15">
      <c r="A87" s="9">
        <v>86</v>
      </c>
      <c r="B87" s="4" t="s">
        <v>52</v>
      </c>
      <c r="C87" s="5" t="s">
        <v>20</v>
      </c>
      <c r="D87" s="6" t="s">
        <v>21</v>
      </c>
      <c r="E87" s="5" t="s">
        <v>22</v>
      </c>
      <c r="F87" s="8"/>
      <c r="G87" s="8"/>
      <c r="H87" s="5">
        <v>95</v>
      </c>
      <c r="I87" s="5">
        <v>50</v>
      </c>
      <c r="J87" s="5">
        <v>20</v>
      </c>
      <c r="K87" s="5"/>
      <c r="L87" s="5">
        <v>17</v>
      </c>
      <c r="M87" s="5">
        <v>10</v>
      </c>
      <c r="N87" s="5">
        <v>30</v>
      </c>
      <c r="O87" s="15">
        <v>2</v>
      </c>
    </row>
    <row r="88" spans="1:15" ht="15.75" thickBot="1">
      <c r="A88" s="10">
        <v>87</v>
      </c>
      <c r="B88" s="11" t="s">
        <v>52</v>
      </c>
      <c r="C88" s="12" t="s">
        <v>23</v>
      </c>
      <c r="D88" s="13" t="s">
        <v>17</v>
      </c>
      <c r="E88" s="12" t="s">
        <v>22</v>
      </c>
      <c r="F88" s="14">
        <v>3</v>
      </c>
      <c r="G88" s="14">
        <v>3</v>
      </c>
      <c r="H88" s="12">
        <v>105</v>
      </c>
      <c r="I88" s="12">
        <v>40</v>
      </c>
      <c r="J88" s="12" t="s">
        <v>19</v>
      </c>
      <c r="K88" s="12"/>
      <c r="L88" s="12"/>
      <c r="M88" s="12" t="s">
        <v>19</v>
      </c>
      <c r="N88" s="12">
        <v>40</v>
      </c>
      <c r="O88" s="16">
        <v>2</v>
      </c>
    </row>
    <row r="89" spans="1:15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9"/>
  <sheetViews>
    <sheetView workbookViewId="0">
      <selection activeCell="P10" sqref="P10"/>
    </sheetView>
  </sheetViews>
  <sheetFormatPr baseColWidth="10" defaultColWidth="9.140625" defaultRowHeight="15"/>
  <cols>
    <col min="2" max="2" width="31.85546875" bestFit="1" customWidth="1"/>
    <col min="15" max="15" width="13.5703125" bestFit="1" customWidth="1"/>
  </cols>
  <sheetData>
    <row r="1" spans="1:15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19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37" t="s">
        <v>67</v>
      </c>
      <c r="O1" s="25" t="s">
        <v>66</v>
      </c>
    </row>
    <row r="2" spans="1:15">
      <c r="A2" s="3">
        <v>1</v>
      </c>
      <c r="B2" s="4" t="s">
        <v>15</v>
      </c>
      <c r="C2" s="5" t="s">
        <v>16</v>
      </c>
      <c r="D2" s="6" t="s">
        <v>17</v>
      </c>
      <c r="E2" s="7" t="s">
        <v>18</v>
      </c>
      <c r="F2" s="22">
        <v>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1</v>
      </c>
      <c r="M2" s="23">
        <f>SUM(F2:L2)</f>
        <v>1</v>
      </c>
      <c r="N2" s="38">
        <v>7</v>
      </c>
      <c r="O2" s="26">
        <f>M2/N2</f>
        <v>0.14285714285714285</v>
      </c>
    </row>
    <row r="3" spans="1:15">
      <c r="A3" s="3">
        <v>2</v>
      </c>
      <c r="B3" s="4" t="s">
        <v>15</v>
      </c>
      <c r="C3" s="5" t="s">
        <v>20</v>
      </c>
      <c r="D3" s="6" t="s">
        <v>21</v>
      </c>
      <c r="E3" s="5" t="s">
        <v>22</v>
      </c>
      <c r="F3" s="22">
        <v>1</v>
      </c>
      <c r="G3" s="22">
        <v>1</v>
      </c>
      <c r="H3" s="22">
        <v>1</v>
      </c>
      <c r="I3" s="22">
        <v>1</v>
      </c>
      <c r="J3" s="22">
        <v>0</v>
      </c>
      <c r="K3" s="22">
        <v>1</v>
      </c>
      <c r="L3" s="22">
        <v>1</v>
      </c>
      <c r="M3" s="23">
        <f>SUM(F3:L3)</f>
        <v>6</v>
      </c>
      <c r="N3" s="38">
        <v>7</v>
      </c>
      <c r="O3" s="26">
        <f>M3/N3</f>
        <v>0.8571428571428571</v>
      </c>
    </row>
    <row r="4" spans="1:15">
      <c r="A4" s="3">
        <v>3</v>
      </c>
      <c r="B4" s="4" t="s">
        <v>15</v>
      </c>
      <c r="C4" s="5" t="s">
        <v>23</v>
      </c>
      <c r="D4" s="6" t="s">
        <v>24</v>
      </c>
      <c r="E4" s="5" t="s">
        <v>22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0</v>
      </c>
      <c r="M4" s="23">
        <f>SUM(F4:L4)</f>
        <v>6</v>
      </c>
      <c r="N4" s="38">
        <v>7</v>
      </c>
      <c r="O4" s="26">
        <f>M4/N4</f>
        <v>0.8571428571428571</v>
      </c>
    </row>
    <row r="5" spans="1:15">
      <c r="A5" s="3">
        <v>4</v>
      </c>
      <c r="B5" s="4" t="s">
        <v>25</v>
      </c>
      <c r="C5" s="5" t="s">
        <v>16</v>
      </c>
      <c r="D5" s="6" t="s">
        <v>17</v>
      </c>
      <c r="E5" s="5" t="s">
        <v>18</v>
      </c>
      <c r="F5" s="22">
        <v>1</v>
      </c>
      <c r="G5" s="22">
        <v>0</v>
      </c>
      <c r="H5" s="22">
        <v>1</v>
      </c>
      <c r="I5" s="22">
        <v>0</v>
      </c>
      <c r="J5" s="22">
        <v>1</v>
      </c>
      <c r="K5" s="22">
        <v>0</v>
      </c>
      <c r="L5" s="22">
        <v>0</v>
      </c>
      <c r="M5" s="23">
        <f>SUM(F5:L5)</f>
        <v>3</v>
      </c>
      <c r="N5" s="38">
        <v>7</v>
      </c>
      <c r="O5" s="26">
        <f>M5/N5</f>
        <v>0.42857142857142855</v>
      </c>
    </row>
    <row r="6" spans="1:15">
      <c r="A6" s="3">
        <v>5</v>
      </c>
      <c r="B6" s="4" t="s">
        <v>25</v>
      </c>
      <c r="C6" s="5" t="s">
        <v>20</v>
      </c>
      <c r="D6" s="6" t="s">
        <v>24</v>
      </c>
      <c r="E6" s="5" t="s">
        <v>22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>SUM(F6:L6)</f>
        <v>7</v>
      </c>
      <c r="N6" s="38">
        <v>7</v>
      </c>
      <c r="O6" s="26">
        <f>M6/N6</f>
        <v>1</v>
      </c>
    </row>
    <row r="7" spans="1:15">
      <c r="A7" s="3">
        <v>6</v>
      </c>
      <c r="B7" s="4" t="s">
        <v>25</v>
      </c>
      <c r="C7" s="5" t="s">
        <v>23</v>
      </c>
      <c r="D7" s="6" t="s">
        <v>21</v>
      </c>
      <c r="E7" s="5" t="s">
        <v>22</v>
      </c>
      <c r="F7" s="22">
        <v>1</v>
      </c>
      <c r="G7" s="22">
        <v>1</v>
      </c>
      <c r="H7" s="22">
        <v>0</v>
      </c>
      <c r="I7" s="22">
        <v>0</v>
      </c>
      <c r="J7" s="22">
        <v>1</v>
      </c>
      <c r="K7" s="22">
        <v>1</v>
      </c>
      <c r="L7" s="22">
        <v>0</v>
      </c>
      <c r="M7" s="23">
        <f>SUM(F7:L7)</f>
        <v>4</v>
      </c>
      <c r="N7" s="38">
        <v>7</v>
      </c>
      <c r="O7" s="26">
        <f>M7/N7</f>
        <v>0.5714285714285714</v>
      </c>
    </row>
    <row r="8" spans="1:15">
      <c r="A8" s="3">
        <v>7</v>
      </c>
      <c r="B8" s="4" t="s">
        <v>26</v>
      </c>
      <c r="C8" s="5" t="s">
        <v>16</v>
      </c>
      <c r="D8" s="6" t="s">
        <v>24</v>
      </c>
      <c r="E8" s="5" t="s">
        <v>18</v>
      </c>
      <c r="F8" s="22">
        <v>1</v>
      </c>
      <c r="G8" s="22">
        <v>1</v>
      </c>
      <c r="H8" s="22">
        <v>1</v>
      </c>
      <c r="I8" s="22">
        <v>1</v>
      </c>
      <c r="J8" s="22">
        <v>0</v>
      </c>
      <c r="K8" s="22">
        <v>1</v>
      </c>
      <c r="L8" s="22">
        <v>1</v>
      </c>
      <c r="M8" s="23">
        <f>SUM(F8:L8)</f>
        <v>6</v>
      </c>
      <c r="N8" s="38">
        <v>7</v>
      </c>
      <c r="O8" s="26">
        <f>M8/N8</f>
        <v>0.8571428571428571</v>
      </c>
    </row>
    <row r="9" spans="1:15">
      <c r="A9" s="3">
        <v>8</v>
      </c>
      <c r="B9" s="4" t="s">
        <v>26</v>
      </c>
      <c r="C9" s="5" t="s">
        <v>20</v>
      </c>
      <c r="D9" s="6" t="s">
        <v>17</v>
      </c>
      <c r="E9" s="5" t="s">
        <v>18</v>
      </c>
      <c r="F9" s="22">
        <v>1</v>
      </c>
      <c r="G9" s="22">
        <v>0</v>
      </c>
      <c r="H9" s="22">
        <v>1</v>
      </c>
      <c r="I9" s="22">
        <v>0</v>
      </c>
      <c r="J9" s="22">
        <v>0</v>
      </c>
      <c r="K9" s="22">
        <v>0</v>
      </c>
      <c r="L9" s="22">
        <v>1</v>
      </c>
      <c r="M9" s="23">
        <f>SUM(F9:L9)</f>
        <v>3</v>
      </c>
      <c r="N9" s="38">
        <v>7</v>
      </c>
      <c r="O9" s="26">
        <f>M9/N9</f>
        <v>0.42857142857142855</v>
      </c>
    </row>
    <row r="10" spans="1:15">
      <c r="A10" s="3">
        <v>9</v>
      </c>
      <c r="B10" s="4" t="s">
        <v>26</v>
      </c>
      <c r="C10" s="5" t="s">
        <v>23</v>
      </c>
      <c r="D10" s="6" t="s">
        <v>21</v>
      </c>
      <c r="E10" s="5" t="s">
        <v>22</v>
      </c>
      <c r="F10" s="22">
        <v>1</v>
      </c>
      <c r="G10" s="22">
        <v>1</v>
      </c>
      <c r="H10" s="22">
        <v>1</v>
      </c>
      <c r="I10" s="22">
        <v>0</v>
      </c>
      <c r="J10" s="22">
        <v>1</v>
      </c>
      <c r="K10" s="22">
        <v>1</v>
      </c>
      <c r="L10" s="22">
        <v>0</v>
      </c>
      <c r="M10" s="23">
        <f>SUM(F10:L10)</f>
        <v>5</v>
      </c>
      <c r="N10" s="38">
        <v>7</v>
      </c>
      <c r="O10" s="26">
        <f>M10/N10</f>
        <v>0.7142857142857143</v>
      </c>
    </row>
    <row r="11" spans="1:15">
      <c r="A11" s="3">
        <v>10</v>
      </c>
      <c r="B11" s="4" t="s">
        <v>27</v>
      </c>
      <c r="C11" s="5" t="s">
        <v>16</v>
      </c>
      <c r="D11" s="6" t="s">
        <v>21</v>
      </c>
      <c r="E11" s="5" t="s">
        <v>18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3">
        <f>SUM(F11:L11)</f>
        <v>7</v>
      </c>
      <c r="N11" s="38">
        <v>7</v>
      </c>
      <c r="O11" s="26">
        <f>M11/N11</f>
        <v>1</v>
      </c>
    </row>
    <row r="12" spans="1:15">
      <c r="A12" s="3">
        <v>11</v>
      </c>
      <c r="B12" s="4" t="s">
        <v>27</v>
      </c>
      <c r="C12" s="5" t="s">
        <v>20</v>
      </c>
      <c r="D12" s="6" t="s">
        <v>17</v>
      </c>
      <c r="E12" s="5" t="s">
        <v>22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1</v>
      </c>
      <c r="M12" s="23">
        <f>SUM(F12:L12)</f>
        <v>2</v>
      </c>
      <c r="N12" s="38">
        <v>7</v>
      </c>
      <c r="O12" s="26">
        <f>M12/N12</f>
        <v>0.2857142857142857</v>
      </c>
    </row>
    <row r="13" spans="1:15">
      <c r="A13" s="3">
        <v>12</v>
      </c>
      <c r="B13" s="4" t="s">
        <v>27</v>
      </c>
      <c r="C13" s="5" t="s">
        <v>23</v>
      </c>
      <c r="D13" s="6" t="s">
        <v>24</v>
      </c>
      <c r="E13" s="5" t="s">
        <v>22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0</v>
      </c>
      <c r="L13" s="22">
        <v>0</v>
      </c>
      <c r="M13" s="23">
        <f>SUM(F13:L13)</f>
        <v>5</v>
      </c>
      <c r="N13" s="38">
        <v>7</v>
      </c>
      <c r="O13" s="26">
        <f>M13/N13</f>
        <v>0.7142857142857143</v>
      </c>
    </row>
    <row r="14" spans="1:15">
      <c r="A14" s="3">
        <v>13</v>
      </c>
      <c r="B14" s="4" t="s">
        <v>28</v>
      </c>
      <c r="C14" s="5" t="s">
        <v>16</v>
      </c>
      <c r="D14" s="6" t="s">
        <v>21</v>
      </c>
      <c r="E14" s="5" t="s">
        <v>22</v>
      </c>
      <c r="F14" s="22">
        <v>0</v>
      </c>
      <c r="G14" s="22">
        <v>1</v>
      </c>
      <c r="H14" s="22">
        <v>1</v>
      </c>
      <c r="I14" s="22">
        <v>1</v>
      </c>
      <c r="J14" s="22">
        <v>0</v>
      </c>
      <c r="K14" s="22">
        <v>1</v>
      </c>
      <c r="L14" s="22">
        <v>1</v>
      </c>
      <c r="M14" s="23">
        <f>SUM(F14:L14)</f>
        <v>5</v>
      </c>
      <c r="N14" s="38">
        <v>6</v>
      </c>
      <c r="O14" s="26">
        <f>M14/N14</f>
        <v>0.83333333333333337</v>
      </c>
    </row>
    <row r="15" spans="1:15">
      <c r="A15" s="3">
        <v>14</v>
      </c>
      <c r="B15" s="4" t="s">
        <v>28</v>
      </c>
      <c r="C15" s="5" t="s">
        <v>20</v>
      </c>
      <c r="D15" s="6" t="s">
        <v>24</v>
      </c>
      <c r="E15" s="5" t="s">
        <v>18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f>SUM(F15:L15)</f>
        <v>7</v>
      </c>
      <c r="N15" s="38">
        <v>7</v>
      </c>
      <c r="O15" s="26">
        <f>M15/N15</f>
        <v>1</v>
      </c>
    </row>
    <row r="16" spans="1:15">
      <c r="A16" s="3">
        <v>15</v>
      </c>
      <c r="B16" s="4" t="s">
        <v>28</v>
      </c>
      <c r="C16" s="5" t="s">
        <v>23</v>
      </c>
      <c r="D16" s="6" t="s">
        <v>17</v>
      </c>
      <c r="E16" s="5" t="s">
        <v>18</v>
      </c>
      <c r="F16" s="22">
        <v>0</v>
      </c>
      <c r="G16" s="22">
        <v>0</v>
      </c>
      <c r="H16" s="22">
        <v>1</v>
      </c>
      <c r="I16" s="22">
        <v>1</v>
      </c>
      <c r="J16" s="22">
        <v>1</v>
      </c>
      <c r="K16" s="22">
        <v>0</v>
      </c>
      <c r="L16" s="22">
        <v>1</v>
      </c>
      <c r="M16" s="23">
        <f>SUM(F16:L16)</f>
        <v>4</v>
      </c>
      <c r="N16" s="38">
        <v>7</v>
      </c>
      <c r="O16" s="26">
        <f>M16/N16</f>
        <v>0.5714285714285714</v>
      </c>
    </row>
    <row r="17" spans="1:15">
      <c r="A17" s="3">
        <v>16</v>
      </c>
      <c r="B17" s="4" t="s">
        <v>29</v>
      </c>
      <c r="C17" s="5" t="s">
        <v>16</v>
      </c>
      <c r="D17" s="6" t="s">
        <v>17</v>
      </c>
      <c r="E17" s="5" t="s">
        <v>22</v>
      </c>
      <c r="F17" s="22">
        <v>1</v>
      </c>
      <c r="G17" s="22">
        <v>0</v>
      </c>
      <c r="H17" s="22">
        <v>1</v>
      </c>
      <c r="I17" s="22">
        <v>0</v>
      </c>
      <c r="J17" s="22">
        <v>0</v>
      </c>
      <c r="K17" s="22">
        <v>1</v>
      </c>
      <c r="L17" s="22">
        <v>0</v>
      </c>
      <c r="M17" s="23">
        <f>SUM(F17:L17)</f>
        <v>3</v>
      </c>
      <c r="N17" s="38">
        <v>7</v>
      </c>
      <c r="O17" s="26">
        <f>M17/N17</f>
        <v>0.42857142857142855</v>
      </c>
    </row>
    <row r="18" spans="1:15">
      <c r="A18" s="3">
        <v>17</v>
      </c>
      <c r="B18" s="4" t="s">
        <v>29</v>
      </c>
      <c r="C18" s="5" t="s">
        <v>20</v>
      </c>
      <c r="D18" s="6" t="s">
        <v>21</v>
      </c>
      <c r="E18" s="5" t="s">
        <v>18</v>
      </c>
      <c r="F18" s="22">
        <v>1</v>
      </c>
      <c r="G18" s="22">
        <v>1</v>
      </c>
      <c r="H18" s="22">
        <v>0</v>
      </c>
      <c r="I18" s="22">
        <v>1</v>
      </c>
      <c r="J18" s="22">
        <v>1</v>
      </c>
      <c r="K18" s="22">
        <v>1</v>
      </c>
      <c r="L18" s="22">
        <v>1</v>
      </c>
      <c r="M18" s="23">
        <f>SUM(F18:L18)</f>
        <v>6</v>
      </c>
      <c r="N18" s="38">
        <v>7</v>
      </c>
      <c r="O18" s="26">
        <f>M18/N18</f>
        <v>0.8571428571428571</v>
      </c>
    </row>
    <row r="19" spans="1:15">
      <c r="A19" s="3">
        <v>18</v>
      </c>
      <c r="B19" s="4" t="s">
        <v>29</v>
      </c>
      <c r="C19" s="5" t="s">
        <v>23</v>
      </c>
      <c r="D19" s="6" t="s">
        <v>24</v>
      </c>
      <c r="E19" s="5" t="s">
        <v>18</v>
      </c>
      <c r="F19" s="22">
        <v>1</v>
      </c>
      <c r="G19" s="22">
        <v>1</v>
      </c>
      <c r="H19" s="22">
        <v>0</v>
      </c>
      <c r="I19" s="22">
        <v>1</v>
      </c>
      <c r="J19" s="22">
        <v>1</v>
      </c>
      <c r="K19" s="22">
        <v>1</v>
      </c>
      <c r="L19" s="22">
        <v>1</v>
      </c>
      <c r="M19" s="23">
        <f>SUM(F19:L19)</f>
        <v>6</v>
      </c>
      <c r="N19" s="38">
        <v>7</v>
      </c>
      <c r="O19" s="26">
        <f>M19/N19</f>
        <v>0.8571428571428571</v>
      </c>
    </row>
    <row r="20" spans="1:15">
      <c r="A20" s="3">
        <v>19</v>
      </c>
      <c r="B20" s="4" t="s">
        <v>30</v>
      </c>
      <c r="C20" s="5" t="s">
        <v>16</v>
      </c>
      <c r="D20" s="6" t="s">
        <v>21</v>
      </c>
      <c r="E20" s="5" t="s">
        <v>22</v>
      </c>
      <c r="F20" s="22">
        <v>0</v>
      </c>
      <c r="G20" s="22">
        <v>1</v>
      </c>
      <c r="H20" s="22">
        <v>1</v>
      </c>
      <c r="I20" s="22">
        <v>1</v>
      </c>
      <c r="J20" s="22">
        <v>0</v>
      </c>
      <c r="K20" s="22">
        <v>1</v>
      </c>
      <c r="L20" s="22">
        <v>1</v>
      </c>
      <c r="M20" s="23">
        <f>SUM(F20:L20)</f>
        <v>5</v>
      </c>
      <c r="N20" s="38">
        <v>6</v>
      </c>
      <c r="O20" s="26">
        <f>M20/N20</f>
        <v>0.83333333333333337</v>
      </c>
    </row>
    <row r="21" spans="1:15">
      <c r="A21" s="3">
        <v>20</v>
      </c>
      <c r="B21" s="4" t="s">
        <v>30</v>
      </c>
      <c r="C21" s="5" t="s">
        <v>20</v>
      </c>
      <c r="D21" s="6" t="s">
        <v>17</v>
      </c>
      <c r="E21" s="5" t="s">
        <v>18</v>
      </c>
      <c r="F21" s="22">
        <v>1</v>
      </c>
      <c r="G21" s="22">
        <v>0</v>
      </c>
      <c r="H21" s="22">
        <v>0</v>
      </c>
      <c r="I21" s="22">
        <v>0</v>
      </c>
      <c r="J21" s="22">
        <v>1</v>
      </c>
      <c r="K21" s="22">
        <v>0</v>
      </c>
      <c r="L21" s="22">
        <v>0</v>
      </c>
      <c r="M21" s="23">
        <f>SUM(F21:L21)</f>
        <v>2</v>
      </c>
      <c r="N21" s="38">
        <v>7</v>
      </c>
      <c r="O21" s="26">
        <f>M21/N21</f>
        <v>0.2857142857142857</v>
      </c>
    </row>
    <row r="22" spans="1:15">
      <c r="A22" s="3">
        <v>21</v>
      </c>
      <c r="B22" s="4" t="s">
        <v>30</v>
      </c>
      <c r="C22" s="5" t="s">
        <v>23</v>
      </c>
      <c r="D22" s="6" t="s">
        <v>24</v>
      </c>
      <c r="E22" s="5" t="s">
        <v>18</v>
      </c>
      <c r="F22" s="22">
        <v>1</v>
      </c>
      <c r="G22" s="22">
        <v>1</v>
      </c>
      <c r="H22" s="22">
        <v>0</v>
      </c>
      <c r="I22" s="22">
        <v>1</v>
      </c>
      <c r="J22" s="22">
        <v>1</v>
      </c>
      <c r="K22" s="22">
        <v>1</v>
      </c>
      <c r="L22" s="22">
        <v>1</v>
      </c>
      <c r="M22" s="23">
        <f>SUM(F22:L22)</f>
        <v>6</v>
      </c>
      <c r="N22" s="38">
        <v>7</v>
      </c>
      <c r="O22" s="26">
        <f>M22/N22</f>
        <v>0.8571428571428571</v>
      </c>
    </row>
    <row r="23" spans="1:15">
      <c r="A23" s="3">
        <v>22</v>
      </c>
      <c r="B23" s="4" t="s">
        <v>31</v>
      </c>
      <c r="C23" s="5" t="s">
        <v>16</v>
      </c>
      <c r="D23" s="6" t="s">
        <v>21</v>
      </c>
      <c r="E23" s="5" t="s">
        <v>18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3">
        <f>SUM(F23:L23)</f>
        <v>7</v>
      </c>
      <c r="N23" s="38">
        <v>7</v>
      </c>
      <c r="O23" s="26">
        <f>M23/N23</f>
        <v>1</v>
      </c>
    </row>
    <row r="24" spans="1:15">
      <c r="A24" s="3">
        <v>23</v>
      </c>
      <c r="B24" s="4" t="s">
        <v>31</v>
      </c>
      <c r="C24" s="5" t="s">
        <v>20</v>
      </c>
      <c r="D24" s="6" t="s">
        <v>17</v>
      </c>
      <c r="E24" s="5" t="s">
        <v>22</v>
      </c>
      <c r="F24" s="22">
        <v>1</v>
      </c>
      <c r="G24" s="22">
        <v>0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3">
        <f>SUM(F24:L24)</f>
        <v>2</v>
      </c>
      <c r="N24" s="38">
        <v>7</v>
      </c>
      <c r="O24" s="26">
        <f>M24/N24</f>
        <v>0.2857142857142857</v>
      </c>
    </row>
    <row r="25" spans="1:15">
      <c r="A25" s="3">
        <v>24</v>
      </c>
      <c r="B25" s="4" t="s">
        <v>31</v>
      </c>
      <c r="C25" s="5" t="s">
        <v>23</v>
      </c>
      <c r="D25" s="6" t="s">
        <v>24</v>
      </c>
      <c r="E25" s="5" t="s">
        <v>22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0</v>
      </c>
      <c r="M25" s="23">
        <f>SUM(F25:L25)</f>
        <v>6</v>
      </c>
      <c r="N25" s="38">
        <v>7</v>
      </c>
      <c r="O25" s="26">
        <f>M25/N25</f>
        <v>0.8571428571428571</v>
      </c>
    </row>
    <row r="26" spans="1:15">
      <c r="A26" s="3">
        <v>25</v>
      </c>
      <c r="B26" s="4" t="s">
        <v>32</v>
      </c>
      <c r="C26" s="5" t="s">
        <v>16</v>
      </c>
      <c r="D26" s="6" t="s">
        <v>17</v>
      </c>
      <c r="E26" s="5" t="s">
        <v>18</v>
      </c>
      <c r="F26" s="22">
        <v>1</v>
      </c>
      <c r="G26" s="22">
        <v>0</v>
      </c>
      <c r="H26" s="22">
        <v>1</v>
      </c>
      <c r="I26" s="22">
        <v>0</v>
      </c>
      <c r="J26" s="22">
        <v>1</v>
      </c>
      <c r="K26" s="22">
        <v>0</v>
      </c>
      <c r="L26" s="22">
        <v>0</v>
      </c>
      <c r="M26" s="23">
        <f>SUM(F26:L26)</f>
        <v>3</v>
      </c>
      <c r="N26" s="38">
        <v>7</v>
      </c>
      <c r="O26" s="26">
        <f>M26/N26</f>
        <v>0.42857142857142855</v>
      </c>
    </row>
    <row r="27" spans="1:15">
      <c r="A27" s="3">
        <v>26</v>
      </c>
      <c r="B27" s="4" t="s">
        <v>32</v>
      </c>
      <c r="C27" s="5" t="s">
        <v>20</v>
      </c>
      <c r="D27" s="6" t="s">
        <v>24</v>
      </c>
      <c r="E27" s="5" t="s">
        <v>18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>SUM(F27:L27)</f>
        <v>7</v>
      </c>
      <c r="N27" s="38">
        <v>7</v>
      </c>
      <c r="O27" s="26">
        <f>M27/N27</f>
        <v>1</v>
      </c>
    </row>
    <row r="28" spans="1:15">
      <c r="A28" s="3">
        <v>27</v>
      </c>
      <c r="B28" s="4" t="s">
        <v>32</v>
      </c>
      <c r="C28" s="5" t="s">
        <v>23</v>
      </c>
      <c r="D28" s="6" t="s">
        <v>21</v>
      </c>
      <c r="E28" s="5" t="s">
        <v>22</v>
      </c>
      <c r="F28" s="22">
        <v>0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0</v>
      </c>
      <c r="M28" s="23">
        <f>SUM(F28:L28)</f>
        <v>5</v>
      </c>
      <c r="N28" s="38">
        <v>7</v>
      </c>
      <c r="O28" s="26">
        <f>M28/N28</f>
        <v>0.7142857142857143</v>
      </c>
    </row>
    <row r="29" spans="1:15">
      <c r="A29" s="3">
        <v>28</v>
      </c>
      <c r="B29" s="4" t="s">
        <v>33</v>
      </c>
      <c r="C29" s="5" t="s">
        <v>16</v>
      </c>
      <c r="D29" s="6" t="s">
        <v>17</v>
      </c>
      <c r="E29" s="5" t="s">
        <v>22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3">
        <f>SUM(F29:L29)</f>
        <v>0</v>
      </c>
      <c r="N29" s="38">
        <v>7</v>
      </c>
      <c r="O29" s="26">
        <f>M29/N29</f>
        <v>0</v>
      </c>
    </row>
    <row r="30" spans="1:15">
      <c r="A30" s="3">
        <v>29</v>
      </c>
      <c r="B30" s="4" t="s">
        <v>33</v>
      </c>
      <c r="C30" s="5" t="s">
        <v>20</v>
      </c>
      <c r="D30" s="6" t="s">
        <v>21</v>
      </c>
      <c r="E30" s="5" t="s">
        <v>22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3">
        <f>SUM(F30:L30)</f>
        <v>7</v>
      </c>
      <c r="N30" s="38">
        <v>7</v>
      </c>
      <c r="O30" s="26">
        <f>M30/N30</f>
        <v>1</v>
      </c>
    </row>
    <row r="31" spans="1:15">
      <c r="A31" s="3">
        <v>30</v>
      </c>
      <c r="B31" s="4" t="s">
        <v>33</v>
      </c>
      <c r="C31" s="5" t="s">
        <v>23</v>
      </c>
      <c r="D31" s="6" t="s">
        <v>24</v>
      </c>
      <c r="E31" s="5" t="s">
        <v>18</v>
      </c>
      <c r="F31" s="22">
        <v>0</v>
      </c>
      <c r="G31" s="22">
        <v>1</v>
      </c>
      <c r="H31" s="22">
        <v>0</v>
      </c>
      <c r="I31" s="22">
        <v>1</v>
      </c>
      <c r="J31" s="22">
        <v>1</v>
      </c>
      <c r="K31" s="22">
        <v>1</v>
      </c>
      <c r="L31" s="22">
        <v>0</v>
      </c>
      <c r="M31" s="23">
        <f>SUM(F31:L31)</f>
        <v>4</v>
      </c>
      <c r="N31" s="38">
        <v>7</v>
      </c>
      <c r="O31" s="26">
        <f>M31/N31</f>
        <v>0.5714285714285714</v>
      </c>
    </row>
    <row r="32" spans="1:15">
      <c r="A32" s="3">
        <v>31</v>
      </c>
      <c r="B32" s="4" t="s">
        <v>34</v>
      </c>
      <c r="C32" s="5" t="s">
        <v>16</v>
      </c>
      <c r="D32" s="6" t="s">
        <v>17</v>
      </c>
      <c r="E32" s="5" t="s">
        <v>18</v>
      </c>
      <c r="F32" s="22">
        <v>1</v>
      </c>
      <c r="G32" s="22">
        <v>1</v>
      </c>
      <c r="H32" s="22">
        <v>0</v>
      </c>
      <c r="I32" s="22">
        <v>1</v>
      </c>
      <c r="J32" s="22">
        <v>1</v>
      </c>
      <c r="K32" s="22">
        <v>1</v>
      </c>
      <c r="L32" s="22">
        <v>0</v>
      </c>
      <c r="M32" s="23">
        <f>SUM(F32:L32)</f>
        <v>5</v>
      </c>
      <c r="N32" s="38">
        <v>7</v>
      </c>
      <c r="O32" s="26">
        <f>M32/N32</f>
        <v>0.7142857142857143</v>
      </c>
    </row>
    <row r="33" spans="1:15">
      <c r="A33" s="3">
        <v>32</v>
      </c>
      <c r="B33" s="4" t="s">
        <v>34</v>
      </c>
      <c r="C33" s="5" t="s">
        <v>20</v>
      </c>
      <c r="D33" s="6" t="s">
        <v>21</v>
      </c>
      <c r="E33" s="5" t="s">
        <v>18</v>
      </c>
      <c r="F33" s="22">
        <v>1</v>
      </c>
      <c r="G33" s="22"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3">
        <f>SUM(F33:L33)</f>
        <v>7</v>
      </c>
      <c r="N33" s="38">
        <v>7</v>
      </c>
      <c r="O33" s="26">
        <f>M33/N33</f>
        <v>1</v>
      </c>
    </row>
    <row r="34" spans="1:15">
      <c r="A34" s="3">
        <v>33</v>
      </c>
      <c r="B34" s="4" t="s">
        <v>34</v>
      </c>
      <c r="C34" s="5" t="s">
        <v>23</v>
      </c>
      <c r="D34" s="6" t="s">
        <v>24</v>
      </c>
      <c r="E34" s="5" t="s">
        <v>22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0</v>
      </c>
      <c r="L34" s="22">
        <v>0</v>
      </c>
      <c r="M34" s="23">
        <f>SUM(F34:L34)</f>
        <v>5</v>
      </c>
      <c r="N34" s="38">
        <v>7</v>
      </c>
      <c r="O34" s="26">
        <f>M34/N34</f>
        <v>0.7142857142857143</v>
      </c>
    </row>
    <row r="35" spans="1:15">
      <c r="A35" s="3">
        <v>34</v>
      </c>
      <c r="B35" s="4" t="s">
        <v>35</v>
      </c>
      <c r="C35" s="5" t="s">
        <v>16</v>
      </c>
      <c r="D35" s="6" t="s">
        <v>24</v>
      </c>
      <c r="E35" s="5" t="s">
        <v>22</v>
      </c>
      <c r="F35" s="22">
        <v>0</v>
      </c>
      <c r="G35" s="22">
        <v>1</v>
      </c>
      <c r="H35" s="22">
        <v>1</v>
      </c>
      <c r="I35" s="22">
        <v>1</v>
      </c>
      <c r="J35" s="22">
        <v>0</v>
      </c>
      <c r="K35" s="22">
        <v>1</v>
      </c>
      <c r="L35" s="22">
        <v>1</v>
      </c>
      <c r="M35" s="23">
        <f>SUM(F35:L35)</f>
        <v>5</v>
      </c>
      <c r="N35" s="38">
        <v>6</v>
      </c>
      <c r="O35" s="26">
        <f>M35/N35</f>
        <v>0.83333333333333337</v>
      </c>
    </row>
    <row r="36" spans="1:15">
      <c r="A36" s="3">
        <v>35</v>
      </c>
      <c r="B36" s="4" t="s">
        <v>35</v>
      </c>
      <c r="C36" s="5" t="s">
        <v>20</v>
      </c>
      <c r="D36" s="6" t="s">
        <v>17</v>
      </c>
      <c r="E36" s="5" t="s">
        <v>18</v>
      </c>
      <c r="F36" s="22">
        <v>1</v>
      </c>
      <c r="G36" s="22">
        <v>0</v>
      </c>
      <c r="H36" s="22">
        <v>1</v>
      </c>
      <c r="I36" s="22">
        <v>1</v>
      </c>
      <c r="J36" s="22">
        <v>1</v>
      </c>
      <c r="K36" s="22">
        <v>0</v>
      </c>
      <c r="L36" s="22">
        <v>1</v>
      </c>
      <c r="M36" s="23">
        <f>SUM(F36:L36)</f>
        <v>5</v>
      </c>
      <c r="N36" s="38">
        <v>7</v>
      </c>
      <c r="O36" s="26">
        <f>M36/N36</f>
        <v>0.7142857142857143</v>
      </c>
    </row>
    <row r="37" spans="1:15">
      <c r="A37" s="3">
        <v>36</v>
      </c>
      <c r="B37" s="4" t="s">
        <v>35</v>
      </c>
      <c r="C37" s="5" t="s">
        <v>23</v>
      </c>
      <c r="D37" s="6" t="s">
        <v>21</v>
      </c>
      <c r="E37" s="5" t="s">
        <v>18</v>
      </c>
      <c r="F37" s="22">
        <v>0</v>
      </c>
      <c r="G37" s="22">
        <v>1</v>
      </c>
      <c r="H37" s="22">
        <v>0</v>
      </c>
      <c r="I37" s="22">
        <v>1</v>
      </c>
      <c r="J37" s="22">
        <v>1</v>
      </c>
      <c r="K37" s="22">
        <v>1</v>
      </c>
      <c r="L37" s="22">
        <v>1</v>
      </c>
      <c r="M37" s="23">
        <f>SUM(F37:L37)</f>
        <v>5</v>
      </c>
      <c r="N37" s="38">
        <v>7</v>
      </c>
      <c r="O37" s="26">
        <f>M37/N37</f>
        <v>0.7142857142857143</v>
      </c>
    </row>
    <row r="38" spans="1:15">
      <c r="A38" s="3">
        <v>37</v>
      </c>
      <c r="B38" s="4" t="s">
        <v>36</v>
      </c>
      <c r="C38" s="5" t="s">
        <v>16</v>
      </c>
      <c r="D38" s="6" t="s">
        <v>24</v>
      </c>
      <c r="E38" s="5" t="s">
        <v>18</v>
      </c>
      <c r="F38" s="22">
        <v>1</v>
      </c>
      <c r="G38" s="22">
        <v>1</v>
      </c>
      <c r="H38" s="22">
        <v>1</v>
      </c>
      <c r="I38" s="22">
        <v>1</v>
      </c>
      <c r="J38" s="22">
        <v>0</v>
      </c>
      <c r="K38" s="22">
        <v>1</v>
      </c>
      <c r="L38" s="22">
        <v>1</v>
      </c>
      <c r="M38" s="23">
        <f>SUM(F38:L38)</f>
        <v>6</v>
      </c>
      <c r="N38" s="38">
        <v>7</v>
      </c>
      <c r="O38" s="26">
        <f>M38/N38</f>
        <v>0.8571428571428571</v>
      </c>
    </row>
    <row r="39" spans="1:15">
      <c r="A39" s="3">
        <v>38</v>
      </c>
      <c r="B39" s="4" t="s">
        <v>36</v>
      </c>
      <c r="C39" s="5" t="s">
        <v>20</v>
      </c>
      <c r="D39" s="6" t="s">
        <v>21</v>
      </c>
      <c r="E39" s="5" t="s">
        <v>22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1</v>
      </c>
      <c r="M39" s="23">
        <f>SUM(F39:L39)</f>
        <v>7</v>
      </c>
      <c r="N39" s="38">
        <v>7</v>
      </c>
      <c r="O39" s="26">
        <f>M39/N39</f>
        <v>1</v>
      </c>
    </row>
    <row r="40" spans="1:15">
      <c r="A40" s="3">
        <v>39</v>
      </c>
      <c r="B40" s="4" t="s">
        <v>36</v>
      </c>
      <c r="C40" s="5" t="s">
        <v>23</v>
      </c>
      <c r="D40" s="6" t="s">
        <v>17</v>
      </c>
      <c r="E40" s="5" t="s">
        <v>22</v>
      </c>
      <c r="F40" s="22">
        <v>1</v>
      </c>
      <c r="G40" s="22">
        <v>0</v>
      </c>
      <c r="H40" s="22">
        <v>1</v>
      </c>
      <c r="I40" s="22">
        <v>0</v>
      </c>
      <c r="J40" s="22">
        <v>0</v>
      </c>
      <c r="K40" s="22">
        <v>0</v>
      </c>
      <c r="L40" s="22">
        <v>1</v>
      </c>
      <c r="M40" s="23">
        <f>SUM(F40:L40)</f>
        <v>3</v>
      </c>
      <c r="N40" s="38">
        <v>7</v>
      </c>
      <c r="O40" s="26">
        <f>M40/N40</f>
        <v>0.42857142857142855</v>
      </c>
    </row>
    <row r="41" spans="1:15">
      <c r="A41" s="3">
        <v>40</v>
      </c>
      <c r="B41" s="4" t="s">
        <v>37</v>
      </c>
      <c r="C41" s="5" t="s">
        <v>16</v>
      </c>
      <c r="D41" s="6" t="s">
        <v>17</v>
      </c>
      <c r="E41" s="5" t="s">
        <v>18</v>
      </c>
      <c r="F41" s="22">
        <v>0</v>
      </c>
      <c r="G41" s="22">
        <v>1</v>
      </c>
      <c r="H41" s="22">
        <v>1</v>
      </c>
      <c r="I41" s="22">
        <v>1</v>
      </c>
      <c r="J41" s="22">
        <v>0</v>
      </c>
      <c r="K41" s="22">
        <v>0</v>
      </c>
      <c r="L41" s="22">
        <v>0</v>
      </c>
      <c r="M41" s="23">
        <f>SUM(F41:L41)</f>
        <v>3</v>
      </c>
      <c r="N41" s="38">
        <v>7</v>
      </c>
      <c r="O41" s="26">
        <f>M41/N41</f>
        <v>0.42857142857142855</v>
      </c>
    </row>
    <row r="42" spans="1:15">
      <c r="A42" s="3">
        <v>41</v>
      </c>
      <c r="B42" s="4" t="s">
        <v>37</v>
      </c>
      <c r="C42" s="5" t="s">
        <v>20</v>
      </c>
      <c r="D42" s="6" t="s">
        <v>24</v>
      </c>
      <c r="E42" s="5" t="s">
        <v>22</v>
      </c>
      <c r="F42" s="22">
        <v>1</v>
      </c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3">
        <f>SUM(F42:L42)</f>
        <v>7</v>
      </c>
      <c r="N42" s="38">
        <v>7</v>
      </c>
      <c r="O42" s="26">
        <f>M42/N42</f>
        <v>1</v>
      </c>
    </row>
    <row r="43" spans="1:15">
      <c r="A43" s="3">
        <v>42</v>
      </c>
      <c r="B43" s="4" t="s">
        <v>37</v>
      </c>
      <c r="C43" s="5" t="s">
        <v>23</v>
      </c>
      <c r="D43" s="6" t="s">
        <v>21</v>
      </c>
      <c r="E43" s="5" t="s">
        <v>18</v>
      </c>
      <c r="F43" s="22">
        <v>1</v>
      </c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3">
        <f>SUM(F43:L43)</f>
        <v>7</v>
      </c>
      <c r="N43" s="38">
        <v>7</v>
      </c>
      <c r="O43" s="26">
        <f>M43/N43</f>
        <v>1</v>
      </c>
    </row>
    <row r="44" spans="1:15">
      <c r="A44" s="3">
        <v>43</v>
      </c>
      <c r="B44" s="4" t="s">
        <v>38</v>
      </c>
      <c r="C44" s="5" t="s">
        <v>16</v>
      </c>
      <c r="D44" s="6" t="s">
        <v>24</v>
      </c>
      <c r="E44" s="5" t="s">
        <v>18</v>
      </c>
      <c r="F44" s="22">
        <v>1</v>
      </c>
      <c r="G44" s="22">
        <v>1</v>
      </c>
      <c r="H44" s="22">
        <v>1</v>
      </c>
      <c r="I44" s="22">
        <v>0</v>
      </c>
      <c r="J44" s="22">
        <v>1</v>
      </c>
      <c r="K44" s="22">
        <v>1</v>
      </c>
      <c r="L44" s="22">
        <v>1</v>
      </c>
      <c r="M44" s="23">
        <f>SUM(F44:L44)</f>
        <v>6</v>
      </c>
      <c r="N44" s="38">
        <v>7</v>
      </c>
      <c r="O44" s="26">
        <f>M44/N44</f>
        <v>0.8571428571428571</v>
      </c>
    </row>
    <row r="45" spans="1:15">
      <c r="A45" s="3">
        <v>44</v>
      </c>
      <c r="B45" s="4" t="s">
        <v>38</v>
      </c>
      <c r="C45" s="5" t="s">
        <v>20</v>
      </c>
      <c r="D45" s="6" t="s">
        <v>17</v>
      </c>
      <c r="E45" s="5" t="s">
        <v>18</v>
      </c>
      <c r="F45" s="22">
        <v>1</v>
      </c>
      <c r="G45" s="22">
        <v>0</v>
      </c>
      <c r="H45" s="22">
        <v>1</v>
      </c>
      <c r="I45" s="22">
        <v>0</v>
      </c>
      <c r="J45" s="22">
        <v>0</v>
      </c>
      <c r="K45" s="22">
        <v>1</v>
      </c>
      <c r="L45" s="22">
        <v>1</v>
      </c>
      <c r="M45" s="23">
        <f>SUM(F45:L45)</f>
        <v>4</v>
      </c>
      <c r="N45" s="38">
        <v>7</v>
      </c>
      <c r="O45" s="26">
        <f>M45/N45</f>
        <v>0.5714285714285714</v>
      </c>
    </row>
    <row r="46" spans="1:15">
      <c r="A46" s="3">
        <v>45</v>
      </c>
      <c r="B46" s="4" t="s">
        <v>38</v>
      </c>
      <c r="C46" s="5" t="s">
        <v>23</v>
      </c>
      <c r="D46" s="6" t="s">
        <v>21</v>
      </c>
      <c r="E46" s="5" t="s">
        <v>22</v>
      </c>
      <c r="F46" s="22">
        <v>1</v>
      </c>
      <c r="G46" s="22">
        <v>1</v>
      </c>
      <c r="H46" s="22">
        <v>1</v>
      </c>
      <c r="I46" s="22">
        <v>1</v>
      </c>
      <c r="J46" s="22">
        <v>1</v>
      </c>
      <c r="K46" s="22">
        <v>1</v>
      </c>
      <c r="L46" s="22">
        <v>0</v>
      </c>
      <c r="M46" s="23">
        <f>SUM(F46:L46)</f>
        <v>6</v>
      </c>
      <c r="N46" s="38">
        <v>7</v>
      </c>
      <c r="O46" s="26">
        <f>M46/N46</f>
        <v>0.8571428571428571</v>
      </c>
    </row>
    <row r="47" spans="1:15">
      <c r="A47" s="3">
        <v>46</v>
      </c>
      <c r="B47" s="4" t="s">
        <v>39</v>
      </c>
      <c r="C47" s="5" t="s">
        <v>16</v>
      </c>
      <c r="D47" s="6" t="s">
        <v>21</v>
      </c>
      <c r="E47" s="5" t="s">
        <v>22</v>
      </c>
      <c r="F47" s="22">
        <v>0</v>
      </c>
      <c r="G47" s="22">
        <v>1</v>
      </c>
      <c r="H47" s="22">
        <v>1</v>
      </c>
      <c r="I47" s="22">
        <v>1</v>
      </c>
      <c r="J47" s="22">
        <v>0</v>
      </c>
      <c r="K47" s="22">
        <v>1</v>
      </c>
      <c r="L47" s="22">
        <v>1</v>
      </c>
      <c r="M47" s="23">
        <f>SUM(F47:L47)</f>
        <v>5</v>
      </c>
      <c r="N47" s="38">
        <v>6</v>
      </c>
      <c r="O47" s="26">
        <f>M47/N47</f>
        <v>0.83333333333333337</v>
      </c>
    </row>
    <row r="48" spans="1:15">
      <c r="A48" s="3">
        <v>47</v>
      </c>
      <c r="B48" s="4" t="s">
        <v>39</v>
      </c>
      <c r="C48" s="5" t="s">
        <v>20</v>
      </c>
      <c r="D48" s="6" t="s">
        <v>17</v>
      </c>
      <c r="E48" s="5" t="s">
        <v>22</v>
      </c>
      <c r="F48" s="22">
        <v>1</v>
      </c>
      <c r="G48" s="22">
        <v>0</v>
      </c>
      <c r="H48" s="22">
        <v>0</v>
      </c>
      <c r="I48" s="22">
        <v>0</v>
      </c>
      <c r="J48" s="22">
        <v>1</v>
      </c>
      <c r="K48" s="22">
        <v>0</v>
      </c>
      <c r="L48" s="22">
        <v>0</v>
      </c>
      <c r="M48" s="23">
        <f>SUM(F48:L48)</f>
        <v>2</v>
      </c>
      <c r="N48" s="38">
        <v>7</v>
      </c>
      <c r="O48" s="26">
        <f>M48/N48</f>
        <v>0.2857142857142857</v>
      </c>
    </row>
    <row r="49" spans="1:15">
      <c r="A49" s="3">
        <v>48</v>
      </c>
      <c r="B49" s="4" t="s">
        <v>39</v>
      </c>
      <c r="C49" s="5" t="s">
        <v>23</v>
      </c>
      <c r="D49" s="6" t="s">
        <v>24</v>
      </c>
      <c r="E49" s="5" t="s">
        <v>18</v>
      </c>
      <c r="F49" s="22">
        <v>1</v>
      </c>
      <c r="G49" s="22">
        <v>1</v>
      </c>
      <c r="H49" s="22">
        <v>0</v>
      </c>
      <c r="I49" s="22">
        <v>1</v>
      </c>
      <c r="J49" s="22">
        <v>1</v>
      </c>
      <c r="K49" s="22">
        <v>1</v>
      </c>
      <c r="L49" s="22">
        <v>1</v>
      </c>
      <c r="M49" s="23">
        <f>SUM(F49:L49)</f>
        <v>6</v>
      </c>
      <c r="N49" s="38">
        <v>7</v>
      </c>
      <c r="O49" s="26">
        <f>M49/N49</f>
        <v>0.8571428571428571</v>
      </c>
    </row>
    <row r="50" spans="1:15">
      <c r="A50" s="3">
        <v>49</v>
      </c>
      <c r="B50" s="4" t="s">
        <v>40</v>
      </c>
      <c r="C50" s="5" t="s">
        <v>16</v>
      </c>
      <c r="D50" s="6" t="s">
        <v>21</v>
      </c>
      <c r="E50" s="5" t="s">
        <v>18</v>
      </c>
      <c r="F50" s="22">
        <v>1</v>
      </c>
      <c r="G50" s="22">
        <v>1</v>
      </c>
      <c r="H50" s="22">
        <v>1</v>
      </c>
      <c r="I50" s="22">
        <v>0</v>
      </c>
      <c r="J50" s="22">
        <v>1</v>
      </c>
      <c r="K50" s="22">
        <v>1</v>
      </c>
      <c r="L50" s="22">
        <v>1</v>
      </c>
      <c r="M50" s="23">
        <f>SUM(F50:L50)</f>
        <v>6</v>
      </c>
      <c r="N50" s="38">
        <v>7</v>
      </c>
      <c r="O50" s="26">
        <f>M50/N50</f>
        <v>0.8571428571428571</v>
      </c>
    </row>
    <row r="51" spans="1:15">
      <c r="A51" s="3">
        <v>50</v>
      </c>
      <c r="B51" s="4" t="s">
        <v>40</v>
      </c>
      <c r="C51" s="5" t="s">
        <v>20</v>
      </c>
      <c r="D51" s="6" t="s">
        <v>24</v>
      </c>
      <c r="E51" s="5" t="s">
        <v>18</v>
      </c>
      <c r="F51" s="22">
        <v>1</v>
      </c>
      <c r="G51" s="22">
        <v>1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3">
        <f>SUM(F51:L51)</f>
        <v>7</v>
      </c>
      <c r="N51" s="38">
        <v>7</v>
      </c>
      <c r="O51" s="26">
        <f>M51/N51</f>
        <v>1</v>
      </c>
    </row>
    <row r="52" spans="1:15">
      <c r="A52" s="3">
        <v>51</v>
      </c>
      <c r="B52" s="4" t="s">
        <v>40</v>
      </c>
      <c r="C52" s="5" t="s">
        <v>23</v>
      </c>
      <c r="D52" s="6" t="s">
        <v>17</v>
      </c>
      <c r="E52" s="5" t="s">
        <v>22</v>
      </c>
      <c r="F52" s="22">
        <v>1</v>
      </c>
      <c r="G52" s="22">
        <v>0</v>
      </c>
      <c r="H52" s="22">
        <v>1</v>
      </c>
      <c r="I52" s="22">
        <v>1</v>
      </c>
      <c r="J52" s="22">
        <v>0</v>
      </c>
      <c r="K52" s="22">
        <v>0</v>
      </c>
      <c r="L52" s="22">
        <v>1</v>
      </c>
      <c r="M52" s="23">
        <f>SUM(F52:L52)</f>
        <v>4</v>
      </c>
      <c r="N52" s="38">
        <v>7</v>
      </c>
      <c r="O52" s="26">
        <f>M52/N52</f>
        <v>0.5714285714285714</v>
      </c>
    </row>
    <row r="53" spans="1:15">
      <c r="A53" s="3">
        <v>52</v>
      </c>
      <c r="B53" s="4" t="s">
        <v>41</v>
      </c>
      <c r="C53" s="5" t="s">
        <v>16</v>
      </c>
      <c r="D53" s="6" t="s">
        <v>24</v>
      </c>
      <c r="E53" s="5" t="s">
        <v>22</v>
      </c>
      <c r="F53" s="22">
        <v>0</v>
      </c>
      <c r="G53" s="22">
        <v>1</v>
      </c>
      <c r="H53" s="22">
        <v>1</v>
      </c>
      <c r="I53" s="22">
        <v>1</v>
      </c>
      <c r="J53" s="22">
        <v>0</v>
      </c>
      <c r="K53" s="22">
        <v>1</v>
      </c>
      <c r="L53" s="22">
        <v>1</v>
      </c>
      <c r="M53" s="23">
        <f>SUM(F53:L53)</f>
        <v>5</v>
      </c>
      <c r="N53" s="38">
        <v>6</v>
      </c>
      <c r="O53" s="26">
        <f>M53/N53</f>
        <v>0.83333333333333337</v>
      </c>
    </row>
    <row r="54" spans="1:15">
      <c r="A54" s="3">
        <v>53</v>
      </c>
      <c r="B54" s="4" t="s">
        <v>41</v>
      </c>
      <c r="C54" s="5" t="s">
        <v>20</v>
      </c>
      <c r="D54" s="6" t="s">
        <v>21</v>
      </c>
      <c r="E54" s="5" t="s">
        <v>18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3">
        <f>SUM(F54:L54)</f>
        <v>7</v>
      </c>
      <c r="N54" s="38">
        <v>7</v>
      </c>
      <c r="O54" s="26">
        <f>M54/N54</f>
        <v>1</v>
      </c>
    </row>
    <row r="55" spans="1:15">
      <c r="A55" s="3">
        <v>54</v>
      </c>
      <c r="B55" s="4" t="s">
        <v>41</v>
      </c>
      <c r="C55" s="5" t="s">
        <v>23</v>
      </c>
      <c r="D55" s="6" t="s">
        <v>17</v>
      </c>
      <c r="E55" s="5" t="s">
        <v>18</v>
      </c>
      <c r="F55" s="22">
        <v>1</v>
      </c>
      <c r="G55" s="22">
        <v>1</v>
      </c>
      <c r="H55" s="22">
        <v>1</v>
      </c>
      <c r="I55" s="22">
        <v>0</v>
      </c>
      <c r="J55" s="22">
        <v>1</v>
      </c>
      <c r="K55" s="22">
        <v>0</v>
      </c>
      <c r="L55" s="22">
        <v>1</v>
      </c>
      <c r="M55" s="23">
        <f>SUM(F55:L55)</f>
        <v>5</v>
      </c>
      <c r="N55" s="38">
        <v>7</v>
      </c>
      <c r="O55" s="26">
        <f>M55/N55</f>
        <v>0.7142857142857143</v>
      </c>
    </row>
    <row r="56" spans="1:15">
      <c r="A56" s="3">
        <v>55</v>
      </c>
      <c r="B56" s="4" t="s">
        <v>42</v>
      </c>
      <c r="C56" s="5" t="s">
        <v>16</v>
      </c>
      <c r="D56" s="6" t="s">
        <v>21</v>
      </c>
      <c r="E56" s="5" t="s">
        <v>18</v>
      </c>
      <c r="F56" s="22">
        <v>1</v>
      </c>
      <c r="G56" s="22">
        <v>1</v>
      </c>
      <c r="H56" s="22">
        <v>1</v>
      </c>
      <c r="I56" s="22">
        <v>1</v>
      </c>
      <c r="J56" s="22">
        <v>0</v>
      </c>
      <c r="K56" s="22">
        <v>1</v>
      </c>
      <c r="L56" s="22">
        <v>1</v>
      </c>
      <c r="M56" s="23">
        <f>SUM(F56:L56)</f>
        <v>6</v>
      </c>
      <c r="N56" s="38">
        <v>7</v>
      </c>
      <c r="O56" s="26">
        <f>M56/N56</f>
        <v>0.8571428571428571</v>
      </c>
    </row>
    <row r="57" spans="1:15">
      <c r="A57" s="3">
        <v>56</v>
      </c>
      <c r="B57" s="4" t="s">
        <v>42</v>
      </c>
      <c r="C57" s="5" t="s">
        <v>20</v>
      </c>
      <c r="D57" s="6" t="s">
        <v>24</v>
      </c>
      <c r="E57" s="5" t="s">
        <v>22</v>
      </c>
      <c r="F57" s="22">
        <v>1</v>
      </c>
      <c r="G57" s="22">
        <v>1</v>
      </c>
      <c r="H57" s="22">
        <v>1</v>
      </c>
      <c r="I57" s="22">
        <v>1</v>
      </c>
      <c r="J57" s="22">
        <v>1</v>
      </c>
      <c r="K57" s="22">
        <v>1</v>
      </c>
      <c r="L57" s="22">
        <v>1</v>
      </c>
      <c r="M57" s="23">
        <f>SUM(F57:L57)</f>
        <v>7</v>
      </c>
      <c r="N57" s="38">
        <v>7</v>
      </c>
      <c r="O57" s="26">
        <f>M57/N57</f>
        <v>1</v>
      </c>
    </row>
    <row r="58" spans="1:15">
      <c r="A58" s="3">
        <v>57</v>
      </c>
      <c r="B58" s="4" t="s">
        <v>42</v>
      </c>
      <c r="C58" s="5" t="s">
        <v>23</v>
      </c>
      <c r="D58" s="6" t="s">
        <v>17</v>
      </c>
      <c r="E58" s="5" t="s">
        <v>22</v>
      </c>
      <c r="F58" s="22">
        <v>1</v>
      </c>
      <c r="G58" s="22">
        <v>0</v>
      </c>
      <c r="H58" s="22">
        <v>1</v>
      </c>
      <c r="I58" s="22">
        <v>1</v>
      </c>
      <c r="J58" s="22">
        <v>0</v>
      </c>
      <c r="K58" s="22">
        <v>1</v>
      </c>
      <c r="L58" s="22">
        <v>1</v>
      </c>
      <c r="M58" s="23">
        <f>SUM(F58:L58)</f>
        <v>5</v>
      </c>
      <c r="N58" s="38">
        <v>7</v>
      </c>
      <c r="O58" s="26">
        <f>M58/N58</f>
        <v>0.7142857142857143</v>
      </c>
    </row>
    <row r="59" spans="1:15">
      <c r="A59" s="3">
        <v>58</v>
      </c>
      <c r="B59" s="4" t="s">
        <v>43</v>
      </c>
      <c r="C59" s="5" t="s">
        <v>16</v>
      </c>
      <c r="D59" s="6" t="s">
        <v>17</v>
      </c>
      <c r="E59" s="5" t="s">
        <v>22</v>
      </c>
      <c r="F59" s="22">
        <v>0</v>
      </c>
      <c r="G59" s="22">
        <v>0</v>
      </c>
      <c r="H59" s="22">
        <v>1</v>
      </c>
      <c r="I59" s="22">
        <v>1</v>
      </c>
      <c r="J59" s="22">
        <v>1</v>
      </c>
      <c r="K59" s="22">
        <v>1</v>
      </c>
      <c r="L59" s="22">
        <v>0</v>
      </c>
      <c r="M59" s="23">
        <f>SUM(F59:L59)</f>
        <v>4</v>
      </c>
      <c r="N59" s="38">
        <v>7</v>
      </c>
      <c r="O59" s="26">
        <f>M59/N59</f>
        <v>0.5714285714285714</v>
      </c>
    </row>
    <row r="60" spans="1:15">
      <c r="A60" s="3">
        <v>59</v>
      </c>
      <c r="B60" s="4" t="s">
        <v>43</v>
      </c>
      <c r="C60" s="5" t="s">
        <v>20</v>
      </c>
      <c r="D60" s="6" t="s">
        <v>24</v>
      </c>
      <c r="E60" s="5" t="s">
        <v>22</v>
      </c>
      <c r="F60" s="22">
        <v>1</v>
      </c>
      <c r="G60" s="22">
        <v>1</v>
      </c>
      <c r="H60" s="22">
        <v>1</v>
      </c>
      <c r="I60" s="22">
        <v>1</v>
      </c>
      <c r="J60" s="22">
        <v>1</v>
      </c>
      <c r="K60" s="22">
        <v>1</v>
      </c>
      <c r="L60" s="22">
        <v>1</v>
      </c>
      <c r="M60" s="23">
        <f>SUM(F60:L60)</f>
        <v>7</v>
      </c>
      <c r="N60" s="38">
        <v>7</v>
      </c>
      <c r="O60" s="26">
        <f>M60/N60</f>
        <v>1</v>
      </c>
    </row>
    <row r="61" spans="1:15">
      <c r="A61" s="3">
        <v>60</v>
      </c>
      <c r="B61" s="4" t="s">
        <v>43</v>
      </c>
      <c r="C61" s="5" t="s">
        <v>23</v>
      </c>
      <c r="D61" s="6" t="s">
        <v>21</v>
      </c>
      <c r="E61" s="5" t="s">
        <v>18</v>
      </c>
      <c r="F61" s="22">
        <v>1</v>
      </c>
      <c r="G61" s="22">
        <v>1</v>
      </c>
      <c r="H61" s="22">
        <v>1</v>
      </c>
      <c r="I61" s="22">
        <v>1</v>
      </c>
      <c r="J61" s="22">
        <v>1</v>
      </c>
      <c r="K61" s="22">
        <v>1</v>
      </c>
      <c r="L61" s="22">
        <v>1</v>
      </c>
      <c r="M61" s="23">
        <f>SUM(F61:L61)</f>
        <v>7</v>
      </c>
      <c r="N61" s="38">
        <v>7</v>
      </c>
      <c r="O61" s="26">
        <f>M61/N61</f>
        <v>1</v>
      </c>
    </row>
    <row r="62" spans="1:15">
      <c r="A62" s="3">
        <v>61</v>
      </c>
      <c r="B62" s="4" t="s">
        <v>44</v>
      </c>
      <c r="C62" s="5" t="s">
        <v>16</v>
      </c>
      <c r="D62" s="6" t="s">
        <v>24</v>
      </c>
      <c r="E62" s="5" t="s">
        <v>22</v>
      </c>
      <c r="F62" s="22">
        <v>0</v>
      </c>
      <c r="G62" s="22">
        <v>1</v>
      </c>
      <c r="H62" s="22">
        <v>1</v>
      </c>
      <c r="I62" s="22">
        <v>1</v>
      </c>
      <c r="J62" s="22">
        <v>0</v>
      </c>
      <c r="K62" s="22">
        <v>1</v>
      </c>
      <c r="L62" s="22">
        <v>1</v>
      </c>
      <c r="M62" s="23">
        <f>SUM(F62:L62)</f>
        <v>5</v>
      </c>
      <c r="N62" s="38">
        <v>6</v>
      </c>
      <c r="O62" s="26">
        <f>M62/N62</f>
        <v>0.83333333333333337</v>
      </c>
    </row>
    <row r="63" spans="1:15">
      <c r="A63" s="3">
        <v>62</v>
      </c>
      <c r="B63" s="4" t="s">
        <v>44</v>
      </c>
      <c r="C63" s="5" t="s">
        <v>20</v>
      </c>
      <c r="D63" s="6" t="s">
        <v>21</v>
      </c>
      <c r="E63" s="5" t="s">
        <v>18</v>
      </c>
      <c r="F63" s="22">
        <v>1</v>
      </c>
      <c r="G63" s="22"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3">
        <f>SUM(F63:L63)</f>
        <v>7</v>
      </c>
      <c r="N63" s="38">
        <v>7</v>
      </c>
      <c r="O63" s="26">
        <f>M63/N63</f>
        <v>1</v>
      </c>
    </row>
    <row r="64" spans="1:15">
      <c r="A64" s="3">
        <v>63</v>
      </c>
      <c r="B64" s="4" t="s">
        <v>44</v>
      </c>
      <c r="C64" s="5" t="s">
        <v>23</v>
      </c>
      <c r="D64" s="6" t="s">
        <v>17</v>
      </c>
      <c r="E64" s="5" t="s">
        <v>18</v>
      </c>
      <c r="F64" s="22">
        <v>1</v>
      </c>
      <c r="G64" s="22">
        <v>0</v>
      </c>
      <c r="H64" s="22">
        <v>0</v>
      </c>
      <c r="I64" s="22">
        <v>1</v>
      </c>
      <c r="J64" s="22">
        <v>1</v>
      </c>
      <c r="K64" s="22">
        <v>1</v>
      </c>
      <c r="L64" s="22">
        <v>1</v>
      </c>
      <c r="M64" s="23">
        <f>SUM(F64:L64)</f>
        <v>5</v>
      </c>
      <c r="N64" s="38">
        <v>7</v>
      </c>
      <c r="O64" s="26">
        <f>M64/N64</f>
        <v>0.7142857142857143</v>
      </c>
    </row>
    <row r="65" spans="1:15">
      <c r="A65" s="3">
        <v>64</v>
      </c>
      <c r="B65" s="4" t="s">
        <v>45</v>
      </c>
      <c r="C65" s="5" t="s">
        <v>16</v>
      </c>
      <c r="D65" s="6" t="s">
        <v>24</v>
      </c>
      <c r="E65" s="5" t="s">
        <v>18</v>
      </c>
      <c r="F65" s="22">
        <v>1</v>
      </c>
      <c r="G65" s="22"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3">
        <f>SUM(F65:L65)</f>
        <v>7</v>
      </c>
      <c r="N65" s="38">
        <v>7</v>
      </c>
      <c r="O65" s="26">
        <f>M65/N65</f>
        <v>1</v>
      </c>
    </row>
    <row r="66" spans="1:15">
      <c r="A66" s="3">
        <v>65</v>
      </c>
      <c r="B66" s="4" t="s">
        <v>45</v>
      </c>
      <c r="C66" s="5" t="s">
        <v>20</v>
      </c>
      <c r="D66" s="6" t="s">
        <v>17</v>
      </c>
      <c r="E66" s="5" t="s">
        <v>22</v>
      </c>
      <c r="F66" s="22">
        <v>1</v>
      </c>
      <c r="G66" s="22">
        <v>0</v>
      </c>
      <c r="H66" s="22">
        <v>1</v>
      </c>
      <c r="I66" s="22">
        <v>0</v>
      </c>
      <c r="J66" s="22">
        <v>0</v>
      </c>
      <c r="K66" s="22">
        <v>0</v>
      </c>
      <c r="L66" s="22">
        <v>1</v>
      </c>
      <c r="M66" s="23">
        <f>SUM(F66:L66)</f>
        <v>3</v>
      </c>
      <c r="N66" s="38">
        <v>7</v>
      </c>
      <c r="O66" s="26">
        <f>M66/N66</f>
        <v>0.42857142857142855</v>
      </c>
    </row>
    <row r="67" spans="1:15">
      <c r="A67" s="3">
        <v>66</v>
      </c>
      <c r="B67" s="4" t="s">
        <v>45</v>
      </c>
      <c r="C67" s="5" t="s">
        <v>23</v>
      </c>
      <c r="D67" s="6" t="s">
        <v>21</v>
      </c>
      <c r="E67" s="5" t="s">
        <v>22</v>
      </c>
      <c r="F67" s="22"/>
      <c r="G67" s="22"/>
      <c r="H67" s="22"/>
      <c r="I67" s="22"/>
      <c r="J67" s="22"/>
      <c r="K67" s="22"/>
      <c r="L67" s="22"/>
      <c r="M67" s="23">
        <f>SUM(F67:L67)</f>
        <v>0</v>
      </c>
      <c r="N67" s="38">
        <v>7</v>
      </c>
      <c r="O67" s="26">
        <f>M67/N67</f>
        <v>0</v>
      </c>
    </row>
    <row r="68" spans="1:15">
      <c r="A68" s="3">
        <v>67</v>
      </c>
      <c r="B68" s="4" t="s">
        <v>46</v>
      </c>
      <c r="C68" s="5" t="s">
        <v>16</v>
      </c>
      <c r="D68" s="6" t="s">
        <v>17</v>
      </c>
      <c r="E68" s="5" t="s">
        <v>22</v>
      </c>
      <c r="F68" s="22">
        <v>0</v>
      </c>
      <c r="G68" s="22">
        <v>1</v>
      </c>
      <c r="H68" s="22">
        <v>1</v>
      </c>
      <c r="I68" s="22">
        <v>0</v>
      </c>
      <c r="J68" s="22">
        <v>1</v>
      </c>
      <c r="K68" s="22">
        <v>1</v>
      </c>
      <c r="L68" s="22">
        <v>0</v>
      </c>
      <c r="M68" s="23">
        <f>SUM(F68:L68)</f>
        <v>4</v>
      </c>
      <c r="N68" s="38">
        <v>7</v>
      </c>
      <c r="O68" s="26">
        <f>M68/N68</f>
        <v>0.5714285714285714</v>
      </c>
    </row>
    <row r="69" spans="1:15">
      <c r="A69" s="3">
        <v>68</v>
      </c>
      <c r="B69" s="4" t="s">
        <v>46</v>
      </c>
      <c r="C69" s="5" t="s">
        <v>20</v>
      </c>
      <c r="D69" s="6" t="s">
        <v>21</v>
      </c>
      <c r="E69" s="5" t="s">
        <v>22</v>
      </c>
      <c r="F69" s="22">
        <v>1</v>
      </c>
      <c r="G69" s="22"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3">
        <f>SUM(F69:L69)</f>
        <v>7</v>
      </c>
      <c r="N69" s="38">
        <v>7</v>
      </c>
      <c r="O69" s="26">
        <f>M69/N69</f>
        <v>1</v>
      </c>
    </row>
    <row r="70" spans="1:15">
      <c r="A70" s="3">
        <v>69</v>
      </c>
      <c r="B70" s="4" t="s">
        <v>46</v>
      </c>
      <c r="C70" s="5" t="s">
        <v>23</v>
      </c>
      <c r="D70" s="6" t="s">
        <v>24</v>
      </c>
      <c r="E70" s="5" t="s">
        <v>22</v>
      </c>
      <c r="F70" s="22">
        <v>1</v>
      </c>
      <c r="G70" s="22">
        <v>1</v>
      </c>
      <c r="H70" s="22">
        <v>1</v>
      </c>
      <c r="I70" s="22">
        <v>1</v>
      </c>
      <c r="J70" s="22">
        <v>1</v>
      </c>
      <c r="K70" s="22">
        <v>1</v>
      </c>
      <c r="L70" s="22">
        <v>0</v>
      </c>
      <c r="M70" s="23">
        <f>SUM(F70:L70)</f>
        <v>6</v>
      </c>
      <c r="N70" s="38">
        <v>7</v>
      </c>
      <c r="O70" s="26">
        <f>M70/N70</f>
        <v>0.8571428571428571</v>
      </c>
    </row>
    <row r="71" spans="1:15">
      <c r="A71" s="3">
        <v>70</v>
      </c>
      <c r="B71" s="4" t="s">
        <v>47</v>
      </c>
      <c r="C71" s="5" t="s">
        <v>16</v>
      </c>
      <c r="D71" s="6" t="s">
        <v>17</v>
      </c>
      <c r="E71" s="5" t="s">
        <v>22</v>
      </c>
      <c r="F71" s="22">
        <v>0</v>
      </c>
      <c r="G71" s="22">
        <v>0</v>
      </c>
      <c r="H71" s="22">
        <v>1</v>
      </c>
      <c r="I71" s="22">
        <v>0</v>
      </c>
      <c r="J71" s="22">
        <v>0</v>
      </c>
      <c r="K71" s="22">
        <v>0</v>
      </c>
      <c r="L71" s="22">
        <v>0</v>
      </c>
      <c r="M71" s="23">
        <f>SUM(F71:L71)</f>
        <v>1</v>
      </c>
      <c r="N71" s="38">
        <v>7</v>
      </c>
      <c r="O71" s="26">
        <f>M71/N71</f>
        <v>0.14285714285714285</v>
      </c>
    </row>
    <row r="72" spans="1:15">
      <c r="A72" s="3">
        <v>71</v>
      </c>
      <c r="B72" s="4" t="s">
        <v>47</v>
      </c>
      <c r="C72" s="5" t="s">
        <v>20</v>
      </c>
      <c r="D72" s="6" t="s">
        <v>24</v>
      </c>
      <c r="E72" s="5" t="s">
        <v>18</v>
      </c>
      <c r="F72" s="22">
        <v>1</v>
      </c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3">
        <f>SUM(F72:L72)</f>
        <v>7</v>
      </c>
      <c r="N72" s="38">
        <v>7</v>
      </c>
      <c r="O72" s="26">
        <f>M72/N72</f>
        <v>1</v>
      </c>
    </row>
    <row r="73" spans="1:15">
      <c r="A73" s="3">
        <v>72</v>
      </c>
      <c r="B73" s="4" t="s">
        <v>47</v>
      </c>
      <c r="C73" s="5" t="s">
        <v>23</v>
      </c>
      <c r="D73" s="6" t="s">
        <v>21</v>
      </c>
      <c r="E73" s="5" t="s">
        <v>18</v>
      </c>
      <c r="F73" s="22">
        <v>1</v>
      </c>
      <c r="G73" s="22">
        <v>1</v>
      </c>
      <c r="H73" s="22">
        <v>0</v>
      </c>
      <c r="I73" s="22">
        <v>1</v>
      </c>
      <c r="J73" s="22">
        <v>1</v>
      </c>
      <c r="K73" s="22">
        <v>1</v>
      </c>
      <c r="L73" s="22">
        <v>1</v>
      </c>
      <c r="M73" s="23">
        <f>SUM(F73:L73)</f>
        <v>6</v>
      </c>
      <c r="N73" s="38">
        <v>7</v>
      </c>
      <c r="O73" s="26">
        <f>M73/N73</f>
        <v>0.8571428571428571</v>
      </c>
    </row>
    <row r="74" spans="1:15">
      <c r="A74" s="3">
        <v>73</v>
      </c>
      <c r="B74" s="4" t="s">
        <v>48</v>
      </c>
      <c r="C74" s="5" t="s">
        <v>16</v>
      </c>
      <c r="D74" s="6" t="s">
        <v>21</v>
      </c>
      <c r="E74" s="5" t="s">
        <v>22</v>
      </c>
      <c r="F74" s="22">
        <v>0</v>
      </c>
      <c r="G74" s="22">
        <v>1</v>
      </c>
      <c r="H74" s="22">
        <v>1</v>
      </c>
      <c r="I74" s="22">
        <v>0</v>
      </c>
      <c r="J74" s="22">
        <v>1</v>
      </c>
      <c r="K74" s="22">
        <v>1</v>
      </c>
      <c r="L74" s="22">
        <v>1</v>
      </c>
      <c r="M74" s="23">
        <f>SUM(F74:L74)</f>
        <v>5</v>
      </c>
      <c r="N74" s="38">
        <v>6</v>
      </c>
      <c r="O74" s="26">
        <f>M74/N74</f>
        <v>0.83333333333333337</v>
      </c>
    </row>
    <row r="75" spans="1:15">
      <c r="A75" s="3">
        <v>74</v>
      </c>
      <c r="B75" s="4" t="s">
        <v>48</v>
      </c>
      <c r="C75" s="5" t="s">
        <v>20</v>
      </c>
      <c r="D75" s="6" t="s">
        <v>24</v>
      </c>
      <c r="E75" s="5" t="s">
        <v>22</v>
      </c>
      <c r="F75" s="22">
        <v>1</v>
      </c>
      <c r="G75" s="22"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3">
        <f>SUM(F75:L75)</f>
        <v>7</v>
      </c>
      <c r="N75" s="38">
        <v>7</v>
      </c>
      <c r="O75" s="26">
        <f>M75/N75</f>
        <v>1</v>
      </c>
    </row>
    <row r="76" spans="1:15">
      <c r="A76" s="3">
        <v>75</v>
      </c>
      <c r="B76" s="4" t="s">
        <v>48</v>
      </c>
      <c r="C76" s="5" t="s">
        <v>23</v>
      </c>
      <c r="D76" s="6" t="s">
        <v>17</v>
      </c>
      <c r="E76" s="5" t="s">
        <v>22</v>
      </c>
      <c r="F76" s="22">
        <v>1</v>
      </c>
      <c r="G76" s="22">
        <v>0</v>
      </c>
      <c r="H76" s="22">
        <v>1</v>
      </c>
      <c r="I76" s="22">
        <v>1</v>
      </c>
      <c r="J76" s="22">
        <v>0</v>
      </c>
      <c r="K76" s="22">
        <v>1</v>
      </c>
      <c r="L76" s="22">
        <v>1</v>
      </c>
      <c r="M76" s="23">
        <f>SUM(F76:L76)</f>
        <v>5</v>
      </c>
      <c r="N76" s="38">
        <v>7</v>
      </c>
      <c r="O76" s="26">
        <f>M76/N76</f>
        <v>0.7142857142857143</v>
      </c>
    </row>
    <row r="77" spans="1:15">
      <c r="A77" s="3">
        <v>76</v>
      </c>
      <c r="B77" s="4" t="s">
        <v>49</v>
      </c>
      <c r="C77" s="5" t="s">
        <v>16</v>
      </c>
      <c r="D77" s="6" t="s">
        <v>24</v>
      </c>
      <c r="E77" s="5" t="s">
        <v>22</v>
      </c>
      <c r="F77" s="22">
        <v>0</v>
      </c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3">
        <f>SUM(F77:L77)</f>
        <v>6</v>
      </c>
      <c r="N77" s="38">
        <v>6</v>
      </c>
      <c r="O77" s="26">
        <f>M77/N77</f>
        <v>1</v>
      </c>
    </row>
    <row r="78" spans="1:15">
      <c r="A78" s="3">
        <v>77</v>
      </c>
      <c r="B78" s="4" t="s">
        <v>49</v>
      </c>
      <c r="C78" s="5" t="s">
        <v>20</v>
      </c>
      <c r="D78" s="6" t="s">
        <v>17</v>
      </c>
      <c r="E78" s="5" t="s">
        <v>18</v>
      </c>
      <c r="F78" s="22">
        <v>1</v>
      </c>
      <c r="G78" s="22">
        <v>0</v>
      </c>
      <c r="H78" s="22">
        <v>0</v>
      </c>
      <c r="I78" s="22">
        <v>0</v>
      </c>
      <c r="J78" s="22">
        <v>0</v>
      </c>
      <c r="K78" s="22">
        <v>1</v>
      </c>
      <c r="L78" s="22">
        <v>1</v>
      </c>
      <c r="M78" s="23">
        <f>SUM(F78:L78)</f>
        <v>3</v>
      </c>
      <c r="N78" s="38">
        <v>7</v>
      </c>
      <c r="O78" s="26">
        <f>M78/N78</f>
        <v>0.42857142857142855</v>
      </c>
    </row>
    <row r="79" spans="1:15">
      <c r="A79" s="3">
        <v>78</v>
      </c>
      <c r="B79" s="4" t="s">
        <v>49</v>
      </c>
      <c r="C79" s="5" t="s">
        <v>23</v>
      </c>
      <c r="D79" s="6" t="s">
        <v>21</v>
      </c>
      <c r="E79" s="5" t="s">
        <v>18</v>
      </c>
      <c r="F79" s="22"/>
      <c r="G79" s="22"/>
      <c r="H79" s="22"/>
      <c r="I79" s="22"/>
      <c r="J79" s="22"/>
      <c r="K79" s="22"/>
      <c r="L79" s="22"/>
      <c r="M79" s="23">
        <f>SUM(F79:L79)</f>
        <v>0</v>
      </c>
      <c r="N79" s="38">
        <v>7</v>
      </c>
      <c r="O79" s="26">
        <f>M79/N79</f>
        <v>0</v>
      </c>
    </row>
    <row r="80" spans="1:15">
      <c r="A80" s="3">
        <v>79</v>
      </c>
      <c r="B80" s="4" t="s">
        <v>50</v>
      </c>
      <c r="C80" s="5" t="s">
        <v>16</v>
      </c>
      <c r="D80" s="6" t="s">
        <v>21</v>
      </c>
      <c r="E80" s="5" t="s">
        <v>22</v>
      </c>
      <c r="F80" s="22">
        <v>0</v>
      </c>
      <c r="G80" s="22">
        <v>1</v>
      </c>
      <c r="H80" s="22">
        <v>1</v>
      </c>
      <c r="I80" s="22">
        <v>1</v>
      </c>
      <c r="J80" s="22">
        <v>1</v>
      </c>
      <c r="K80" s="22">
        <v>0</v>
      </c>
      <c r="L80" s="22">
        <v>1</v>
      </c>
      <c r="M80" s="23">
        <f>SUM(F80:L80)</f>
        <v>5</v>
      </c>
      <c r="N80" s="38">
        <v>6</v>
      </c>
      <c r="O80" s="26">
        <f>M80/N80</f>
        <v>0.83333333333333337</v>
      </c>
    </row>
    <row r="81" spans="1:15">
      <c r="A81" s="3">
        <v>80</v>
      </c>
      <c r="B81" s="4" t="s">
        <v>50</v>
      </c>
      <c r="C81" s="5" t="s">
        <v>20</v>
      </c>
      <c r="D81" s="6" t="s">
        <v>17</v>
      </c>
      <c r="E81" s="5" t="s">
        <v>22</v>
      </c>
      <c r="F81" s="22">
        <v>0</v>
      </c>
      <c r="G81" s="22">
        <v>1</v>
      </c>
      <c r="H81" s="22">
        <v>0</v>
      </c>
      <c r="I81" s="22">
        <v>0</v>
      </c>
      <c r="J81" s="22">
        <v>1</v>
      </c>
      <c r="K81" s="22">
        <v>1</v>
      </c>
      <c r="L81" s="22">
        <v>1</v>
      </c>
      <c r="M81" s="23">
        <f>SUM(F81:L81)</f>
        <v>4</v>
      </c>
      <c r="N81" s="38">
        <v>7</v>
      </c>
      <c r="O81" s="26">
        <f>M81/N81</f>
        <v>0.5714285714285714</v>
      </c>
    </row>
    <row r="82" spans="1:15">
      <c r="A82" s="3">
        <v>81</v>
      </c>
      <c r="B82" s="4" t="s">
        <v>50</v>
      </c>
      <c r="C82" s="5" t="s">
        <v>23</v>
      </c>
      <c r="D82" s="6" t="s">
        <v>24</v>
      </c>
      <c r="E82" s="5" t="s">
        <v>18</v>
      </c>
      <c r="F82" s="22">
        <v>0</v>
      </c>
      <c r="G82" s="22">
        <v>0</v>
      </c>
      <c r="H82" s="22">
        <v>0</v>
      </c>
      <c r="I82" s="22">
        <v>1</v>
      </c>
      <c r="J82" s="22">
        <v>1</v>
      </c>
      <c r="K82" s="22">
        <v>1</v>
      </c>
      <c r="L82" s="22">
        <v>0</v>
      </c>
      <c r="M82" s="23">
        <f>SUM(F82:L82)</f>
        <v>3</v>
      </c>
      <c r="N82" s="38">
        <v>7</v>
      </c>
      <c r="O82" s="26">
        <f>M82/N82</f>
        <v>0.42857142857142855</v>
      </c>
    </row>
    <row r="83" spans="1:15">
      <c r="A83" s="3">
        <v>82</v>
      </c>
      <c r="B83" s="4" t="s">
        <v>51</v>
      </c>
      <c r="C83" s="5" t="s">
        <v>16</v>
      </c>
      <c r="D83" s="6" t="s">
        <v>24</v>
      </c>
      <c r="E83" s="5" t="s">
        <v>22</v>
      </c>
      <c r="F83" s="22">
        <v>0</v>
      </c>
      <c r="G83" s="22">
        <v>1</v>
      </c>
      <c r="H83" s="22">
        <v>1</v>
      </c>
      <c r="I83" s="22">
        <v>1</v>
      </c>
      <c r="J83" s="22">
        <v>0</v>
      </c>
      <c r="K83" s="22">
        <v>1</v>
      </c>
      <c r="L83" s="22">
        <v>1</v>
      </c>
      <c r="M83" s="23">
        <f>SUM(F83:L83)</f>
        <v>5</v>
      </c>
      <c r="N83" s="38">
        <v>6</v>
      </c>
      <c r="O83" s="26">
        <f>M83/N83</f>
        <v>0.83333333333333337</v>
      </c>
    </row>
    <row r="84" spans="1:15">
      <c r="A84" s="3">
        <v>83</v>
      </c>
      <c r="B84" s="4" t="s">
        <v>51</v>
      </c>
      <c r="C84" s="5" t="s">
        <v>20</v>
      </c>
      <c r="D84" s="6" t="s">
        <v>17</v>
      </c>
      <c r="E84" s="5" t="s">
        <v>18</v>
      </c>
      <c r="F84" s="22">
        <v>1</v>
      </c>
      <c r="G84" s="22">
        <v>0</v>
      </c>
      <c r="H84" s="22">
        <v>0</v>
      </c>
      <c r="I84" s="22">
        <v>0</v>
      </c>
      <c r="J84" s="22">
        <v>1</v>
      </c>
      <c r="K84" s="22">
        <v>0</v>
      </c>
      <c r="L84" s="22">
        <v>1</v>
      </c>
      <c r="M84" s="23">
        <f>SUM(F84:L84)</f>
        <v>3</v>
      </c>
      <c r="N84" s="38">
        <v>7</v>
      </c>
      <c r="O84" s="26">
        <f>M84/N84</f>
        <v>0.42857142857142855</v>
      </c>
    </row>
    <row r="85" spans="1:15">
      <c r="A85" s="3">
        <v>84</v>
      </c>
      <c r="B85" s="4" t="s">
        <v>51</v>
      </c>
      <c r="C85" s="5" t="s">
        <v>23</v>
      </c>
      <c r="D85" s="6" t="s">
        <v>21</v>
      </c>
      <c r="E85" s="5" t="s">
        <v>18</v>
      </c>
      <c r="F85" s="22">
        <v>1</v>
      </c>
      <c r="G85" s="22">
        <v>1</v>
      </c>
      <c r="H85" s="22">
        <v>0</v>
      </c>
      <c r="I85" s="22">
        <v>1</v>
      </c>
      <c r="J85" s="22">
        <v>1</v>
      </c>
      <c r="K85" s="22">
        <v>1</v>
      </c>
      <c r="L85" s="22">
        <v>1</v>
      </c>
      <c r="M85" s="23">
        <f>SUM(F85:L85)</f>
        <v>6</v>
      </c>
      <c r="N85" s="38">
        <v>7</v>
      </c>
      <c r="O85" s="26">
        <f>M85/N85</f>
        <v>0.8571428571428571</v>
      </c>
    </row>
    <row r="86" spans="1:15">
      <c r="A86" s="3">
        <v>85</v>
      </c>
      <c r="B86" s="4" t="s">
        <v>52</v>
      </c>
      <c r="C86" s="5" t="s">
        <v>16</v>
      </c>
      <c r="D86" s="6" t="s">
        <v>24</v>
      </c>
      <c r="E86" s="5" t="s">
        <v>18</v>
      </c>
      <c r="F86" s="22">
        <v>1</v>
      </c>
      <c r="G86" s="22"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3">
        <f>SUM(F86:L86)</f>
        <v>7</v>
      </c>
      <c r="N86" s="38">
        <v>7</v>
      </c>
      <c r="O86" s="26">
        <f>M86/N86</f>
        <v>1</v>
      </c>
    </row>
    <row r="87" spans="1:15">
      <c r="A87" s="3">
        <v>86</v>
      </c>
      <c r="B87" s="24" t="s">
        <v>52</v>
      </c>
      <c r="C87" s="5" t="s">
        <v>20</v>
      </c>
      <c r="D87" s="6" t="s">
        <v>21</v>
      </c>
      <c r="E87" s="5" t="s">
        <v>22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3">
        <f>SUM(F87:L87)</f>
        <v>7</v>
      </c>
      <c r="N87" s="38">
        <v>7</v>
      </c>
      <c r="O87" s="26">
        <f>M87/N87</f>
        <v>1</v>
      </c>
    </row>
    <row r="88" spans="1:15" ht="15.75" thickBot="1">
      <c r="A88" s="10">
        <v>87</v>
      </c>
      <c r="B88" s="11" t="s">
        <v>52</v>
      </c>
      <c r="C88" s="12" t="s">
        <v>23</v>
      </c>
      <c r="D88" s="13" t="s">
        <v>17</v>
      </c>
      <c r="E88" s="12" t="s">
        <v>22</v>
      </c>
      <c r="F88" s="12">
        <v>1</v>
      </c>
      <c r="G88" s="12">
        <v>0</v>
      </c>
      <c r="H88" s="12">
        <v>0</v>
      </c>
      <c r="I88" s="12">
        <v>1</v>
      </c>
      <c r="J88" s="12">
        <v>0</v>
      </c>
      <c r="K88" s="12">
        <v>1</v>
      </c>
      <c r="L88" s="12">
        <v>0</v>
      </c>
      <c r="M88" s="16">
        <f>SUM(F88:L88)</f>
        <v>3</v>
      </c>
      <c r="N88" s="38">
        <v>7</v>
      </c>
      <c r="O88" s="26">
        <f>M88/N88</f>
        <v>0.42857142857142855</v>
      </c>
    </row>
    <row r="89" spans="1:15" ht="15.75" thickTop="1"/>
  </sheetData>
  <sortState ref="A2:O89">
    <sortCondition ref="A2:A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F12" sqref="F12:L20"/>
    </sheetView>
  </sheetViews>
  <sheetFormatPr baseColWidth="10" defaultColWidth="9.140625" defaultRowHeight="15"/>
  <cols>
    <col min="15" max="15" width="9.140625" style="33"/>
  </cols>
  <sheetData>
    <row r="1" spans="1:15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31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25" t="s">
        <v>67</v>
      </c>
      <c r="O1" s="32" t="s">
        <v>66</v>
      </c>
    </row>
    <row r="2" spans="1:15">
      <c r="A2" s="27">
        <v>9</v>
      </c>
      <c r="B2" s="4" t="s">
        <v>28</v>
      </c>
      <c r="C2" s="5" t="s">
        <v>16</v>
      </c>
      <c r="D2" s="6" t="s">
        <v>21</v>
      </c>
      <c r="E2" s="5" t="s">
        <v>22</v>
      </c>
      <c r="F2" s="22">
        <v>0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3">
        <f>SUM(F2:L2)</f>
        <v>6</v>
      </c>
      <c r="N2" s="34">
        <v>6</v>
      </c>
      <c r="O2" s="33">
        <f>M2/N2</f>
        <v>1</v>
      </c>
    </row>
    <row r="3" spans="1:15">
      <c r="A3" s="27">
        <v>13</v>
      </c>
      <c r="B3" s="4" t="s">
        <v>30</v>
      </c>
      <c r="C3" s="5" t="s">
        <v>16</v>
      </c>
      <c r="D3" s="6" t="s">
        <v>21</v>
      </c>
      <c r="E3" s="5" t="s">
        <v>22</v>
      </c>
      <c r="F3" s="22">
        <v>0</v>
      </c>
      <c r="G3" s="22">
        <v>0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3">
        <f>SUM(F3:L3)</f>
        <v>5</v>
      </c>
      <c r="N3" s="34">
        <v>6</v>
      </c>
      <c r="O3" s="33">
        <f>M3/N3</f>
        <v>0.83333333333333337</v>
      </c>
    </row>
    <row r="4" spans="1:15">
      <c r="A4" s="27">
        <v>31</v>
      </c>
      <c r="B4" s="4" t="s">
        <v>39</v>
      </c>
      <c r="C4" s="5" t="s">
        <v>16</v>
      </c>
      <c r="D4" s="6" t="s">
        <v>21</v>
      </c>
      <c r="E4" s="5" t="s">
        <v>22</v>
      </c>
      <c r="F4" s="22">
        <v>0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3">
        <f>SUM(F4:L4)</f>
        <v>6</v>
      </c>
      <c r="N4" s="34">
        <v>6</v>
      </c>
      <c r="O4" s="33">
        <f>M4/N4</f>
        <v>1</v>
      </c>
    </row>
    <row r="5" spans="1:15">
      <c r="A5" s="27">
        <v>49</v>
      </c>
      <c r="B5" s="4" t="s">
        <v>48</v>
      </c>
      <c r="C5" s="5" t="s">
        <v>16</v>
      </c>
      <c r="D5" s="6" t="s">
        <v>21</v>
      </c>
      <c r="E5" s="5" t="s">
        <v>22</v>
      </c>
      <c r="F5" s="22">
        <v>0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3">
        <f>SUM(F5:L5)</f>
        <v>6</v>
      </c>
      <c r="N5" s="34">
        <v>6</v>
      </c>
      <c r="O5" s="33">
        <f>M5/N5</f>
        <v>1</v>
      </c>
    </row>
    <row r="6" spans="1:15">
      <c r="A6" s="27">
        <v>53</v>
      </c>
      <c r="B6" s="4" t="s">
        <v>50</v>
      </c>
      <c r="C6" s="5" t="s">
        <v>16</v>
      </c>
      <c r="D6" s="6" t="s">
        <v>21</v>
      </c>
      <c r="E6" s="5" t="s">
        <v>22</v>
      </c>
      <c r="F6" s="22">
        <v>0</v>
      </c>
      <c r="G6" s="22">
        <v>0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3">
        <f>SUM(F6:L6)</f>
        <v>5</v>
      </c>
      <c r="N6" s="34">
        <v>6</v>
      </c>
      <c r="O6" s="33">
        <f>M6/N6</f>
        <v>0.83333333333333337</v>
      </c>
    </row>
    <row r="7" spans="1:15">
      <c r="A7" s="27">
        <v>23</v>
      </c>
      <c r="B7" s="4" t="s">
        <v>35</v>
      </c>
      <c r="C7" s="5" t="s">
        <v>16</v>
      </c>
      <c r="D7" s="6" t="s">
        <v>24</v>
      </c>
      <c r="E7" s="5" t="s">
        <v>22</v>
      </c>
      <c r="F7" s="22">
        <v>0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3">
        <f>SUM(F7:L7)</f>
        <v>6</v>
      </c>
      <c r="N7" s="34">
        <v>6</v>
      </c>
      <c r="O7" s="33">
        <f>M7/N7</f>
        <v>1</v>
      </c>
    </row>
    <row r="8" spans="1:15">
      <c r="A8" s="27">
        <v>35</v>
      </c>
      <c r="B8" s="4" t="s">
        <v>41</v>
      </c>
      <c r="C8" s="5" t="s">
        <v>16</v>
      </c>
      <c r="D8" s="6" t="s">
        <v>24</v>
      </c>
      <c r="E8" s="5" t="s">
        <v>22</v>
      </c>
      <c r="F8" s="22">
        <v>0</v>
      </c>
      <c r="G8" s="22">
        <v>0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3">
        <f>SUM(F8:L8)</f>
        <v>5</v>
      </c>
      <c r="N8" s="34">
        <v>6</v>
      </c>
      <c r="O8" s="33">
        <f>M8/N8</f>
        <v>0.83333333333333337</v>
      </c>
    </row>
    <row r="9" spans="1:15">
      <c r="A9" s="27">
        <v>41</v>
      </c>
      <c r="B9" s="4" t="s">
        <v>44</v>
      </c>
      <c r="C9" s="5" t="s">
        <v>16</v>
      </c>
      <c r="D9" s="6" t="s">
        <v>24</v>
      </c>
      <c r="E9" s="5" t="s">
        <v>22</v>
      </c>
      <c r="F9" s="22">
        <v>0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3">
        <f>SUM(F9:L9)</f>
        <v>6</v>
      </c>
      <c r="N9" s="34">
        <v>6</v>
      </c>
      <c r="O9" s="33">
        <f>M9/N9</f>
        <v>1</v>
      </c>
    </row>
    <row r="10" spans="1:15">
      <c r="A10" s="27">
        <v>51</v>
      </c>
      <c r="B10" s="4" t="s">
        <v>49</v>
      </c>
      <c r="C10" s="5" t="s">
        <v>16</v>
      </c>
      <c r="D10" s="6" t="s">
        <v>24</v>
      </c>
      <c r="E10" s="5" t="s">
        <v>22</v>
      </c>
      <c r="F10" s="22">
        <v>0</v>
      </c>
      <c r="G10" s="22">
        <v>0</v>
      </c>
      <c r="H10" s="22">
        <v>1</v>
      </c>
      <c r="I10" s="22">
        <v>1</v>
      </c>
      <c r="J10" s="22">
        <v>0</v>
      </c>
      <c r="K10" s="22">
        <v>1</v>
      </c>
      <c r="L10" s="22">
        <v>1</v>
      </c>
      <c r="M10" s="23">
        <f>SUM(F10:L10)</f>
        <v>4</v>
      </c>
      <c r="N10" s="34">
        <v>6</v>
      </c>
      <c r="O10" s="33">
        <f>M10/N10</f>
        <v>0.66666666666666663</v>
      </c>
    </row>
    <row r="11" spans="1:15">
      <c r="A11" s="27">
        <v>55</v>
      </c>
      <c r="B11" s="4" t="s">
        <v>51</v>
      </c>
      <c r="C11" s="5" t="s">
        <v>16</v>
      </c>
      <c r="D11" s="6" t="s">
        <v>24</v>
      </c>
      <c r="E11" s="5" t="s">
        <v>22</v>
      </c>
      <c r="F11" s="22">
        <v>0</v>
      </c>
      <c r="G11" s="22">
        <v>0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3">
        <f>SUM(F11:L11)</f>
        <v>5</v>
      </c>
      <c r="N11" s="34">
        <v>6</v>
      </c>
      <c r="O11" s="33">
        <f>M11/N11</f>
        <v>0.83333333333333337</v>
      </c>
    </row>
    <row r="12" spans="1:15">
      <c r="A12" s="27">
        <v>7</v>
      </c>
      <c r="B12" s="4" t="s">
        <v>27</v>
      </c>
      <c r="C12" s="5" t="s">
        <v>16</v>
      </c>
      <c r="D12" s="6" t="s">
        <v>21</v>
      </c>
      <c r="E12" s="5" t="s">
        <v>18</v>
      </c>
      <c r="F12" s="22">
        <v>1</v>
      </c>
      <c r="G12" s="22">
        <v>0</v>
      </c>
      <c r="H12" s="22">
        <v>1</v>
      </c>
      <c r="I12" s="22">
        <v>0</v>
      </c>
      <c r="J12" s="22">
        <v>1</v>
      </c>
      <c r="K12" s="22">
        <v>1</v>
      </c>
      <c r="L12" s="22">
        <v>1</v>
      </c>
      <c r="M12" s="23">
        <f>SUM(F12:L12)</f>
        <v>5</v>
      </c>
      <c r="N12" s="34">
        <v>7</v>
      </c>
      <c r="O12" s="33">
        <f>M12/N12</f>
        <v>0.7142857142857143</v>
      </c>
    </row>
    <row r="13" spans="1:15">
      <c r="A13" s="27">
        <v>15</v>
      </c>
      <c r="B13" s="4" t="s">
        <v>31</v>
      </c>
      <c r="C13" s="5" t="s">
        <v>16</v>
      </c>
      <c r="D13" s="6" t="s">
        <v>21</v>
      </c>
      <c r="E13" s="5" t="s">
        <v>18</v>
      </c>
      <c r="F13" s="22">
        <v>1</v>
      </c>
      <c r="G13" s="22">
        <v>0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3">
        <f>SUM(F13:L13)</f>
        <v>6</v>
      </c>
      <c r="N13" s="34">
        <v>7</v>
      </c>
      <c r="O13" s="33">
        <f>M13/N13</f>
        <v>0.8571428571428571</v>
      </c>
    </row>
    <row r="14" spans="1:15">
      <c r="A14" s="27">
        <v>33</v>
      </c>
      <c r="B14" s="4" t="s">
        <v>40</v>
      </c>
      <c r="C14" s="5" t="s">
        <v>16</v>
      </c>
      <c r="D14" s="6" t="s">
        <v>21</v>
      </c>
      <c r="E14" s="5" t="s">
        <v>18</v>
      </c>
      <c r="F14" s="22">
        <v>1</v>
      </c>
      <c r="G14" s="22">
        <v>0</v>
      </c>
      <c r="H14" s="22">
        <v>1</v>
      </c>
      <c r="I14" s="22">
        <v>0</v>
      </c>
      <c r="J14" s="22">
        <v>0</v>
      </c>
      <c r="K14" s="22">
        <v>1</v>
      </c>
      <c r="L14" s="22">
        <v>1</v>
      </c>
      <c r="M14" s="23">
        <f>SUM(F14:L14)</f>
        <v>4</v>
      </c>
      <c r="N14" s="34">
        <v>7</v>
      </c>
      <c r="O14" s="33">
        <f>M14/N14</f>
        <v>0.5714285714285714</v>
      </c>
    </row>
    <row r="15" spans="1:15">
      <c r="A15" s="27">
        <v>37</v>
      </c>
      <c r="B15" s="4" t="s">
        <v>42</v>
      </c>
      <c r="C15" s="5" t="s">
        <v>16</v>
      </c>
      <c r="D15" s="6" t="s">
        <v>21</v>
      </c>
      <c r="E15" s="5" t="s">
        <v>18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3">
        <f>SUM(F15:L15)</f>
        <v>7</v>
      </c>
      <c r="N15" s="34">
        <v>7</v>
      </c>
      <c r="O15" s="33">
        <f>M15/N15</f>
        <v>1</v>
      </c>
    </row>
    <row r="16" spans="1:15">
      <c r="A16" s="27">
        <v>5</v>
      </c>
      <c r="B16" s="4" t="s">
        <v>26</v>
      </c>
      <c r="C16" s="5" t="s">
        <v>16</v>
      </c>
      <c r="D16" s="6" t="s">
        <v>24</v>
      </c>
      <c r="E16" s="5" t="s">
        <v>18</v>
      </c>
      <c r="F16" s="22">
        <v>1</v>
      </c>
      <c r="G16" s="22">
        <v>0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3">
        <f>SUM(F16:L16)</f>
        <v>6</v>
      </c>
      <c r="N16" s="34">
        <v>7</v>
      </c>
      <c r="O16" s="33">
        <f>M16/N16</f>
        <v>0.8571428571428571</v>
      </c>
    </row>
    <row r="17" spans="1:15">
      <c r="A17" s="27">
        <v>25</v>
      </c>
      <c r="B17" s="4" t="s">
        <v>36</v>
      </c>
      <c r="C17" s="5" t="s">
        <v>16</v>
      </c>
      <c r="D17" s="6" t="s">
        <v>24</v>
      </c>
      <c r="E17" s="5" t="s">
        <v>18</v>
      </c>
      <c r="F17" s="22">
        <v>1</v>
      </c>
      <c r="G17" s="22">
        <v>0</v>
      </c>
      <c r="H17" s="22">
        <v>1</v>
      </c>
      <c r="I17" s="22">
        <v>0</v>
      </c>
      <c r="J17" s="22">
        <v>1</v>
      </c>
      <c r="K17" s="22">
        <v>1</v>
      </c>
      <c r="L17" s="22">
        <v>1</v>
      </c>
      <c r="M17" s="23">
        <f>SUM(F17:L17)</f>
        <v>5</v>
      </c>
      <c r="N17" s="34">
        <v>7</v>
      </c>
      <c r="O17" s="33">
        <f>M17/N17</f>
        <v>0.7142857142857143</v>
      </c>
    </row>
    <row r="18" spans="1:15">
      <c r="A18" s="27">
        <v>29</v>
      </c>
      <c r="B18" s="4" t="s">
        <v>38</v>
      </c>
      <c r="C18" s="5" t="s">
        <v>16</v>
      </c>
      <c r="D18" s="6" t="s">
        <v>24</v>
      </c>
      <c r="E18" s="5" t="s">
        <v>18</v>
      </c>
      <c r="F18" s="22">
        <v>0</v>
      </c>
      <c r="G18" s="22">
        <v>0</v>
      </c>
      <c r="H18" s="22">
        <v>0</v>
      </c>
      <c r="I18" s="22">
        <v>1</v>
      </c>
      <c r="J18" s="22">
        <v>1</v>
      </c>
      <c r="K18" s="22">
        <v>1</v>
      </c>
      <c r="L18" s="22">
        <v>1</v>
      </c>
      <c r="M18" s="23">
        <f>SUM(F18:L18)</f>
        <v>4</v>
      </c>
      <c r="N18" s="34">
        <v>7</v>
      </c>
      <c r="O18" s="33">
        <f>M18/N18</f>
        <v>0.5714285714285714</v>
      </c>
    </row>
    <row r="19" spans="1:15">
      <c r="A19" s="27">
        <v>43</v>
      </c>
      <c r="B19" s="4" t="s">
        <v>45</v>
      </c>
      <c r="C19" s="5" t="s">
        <v>16</v>
      </c>
      <c r="D19" s="6" t="s">
        <v>24</v>
      </c>
      <c r="E19" s="5" t="s">
        <v>18</v>
      </c>
      <c r="F19" s="22">
        <v>1</v>
      </c>
      <c r="G19" s="22">
        <v>0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3">
        <f>SUM(F19:L19)</f>
        <v>6</v>
      </c>
      <c r="N19" s="34">
        <v>7</v>
      </c>
      <c r="O19" s="33">
        <f>M19/N19</f>
        <v>0.8571428571428571</v>
      </c>
    </row>
    <row r="20" spans="1:15">
      <c r="A20" s="27">
        <v>57</v>
      </c>
      <c r="B20" s="4" t="s">
        <v>52</v>
      </c>
      <c r="C20" s="5" t="s">
        <v>16</v>
      </c>
      <c r="D20" s="6" t="s">
        <v>24</v>
      </c>
      <c r="E20" s="5" t="s">
        <v>18</v>
      </c>
      <c r="F20" s="22">
        <v>1</v>
      </c>
      <c r="G20" s="22">
        <v>0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3">
        <f>SUM(F20:L20)</f>
        <v>6</v>
      </c>
      <c r="N20" s="34">
        <v>7</v>
      </c>
      <c r="O20" s="33">
        <f>M20/N20</f>
        <v>0.8571428571428571</v>
      </c>
    </row>
    <row r="21" spans="1:15">
      <c r="A21" s="27">
        <v>1</v>
      </c>
      <c r="B21" s="4" t="s">
        <v>15</v>
      </c>
      <c r="C21" s="5" t="s">
        <v>20</v>
      </c>
      <c r="D21" s="6" t="s">
        <v>21</v>
      </c>
      <c r="E21" s="5" t="s">
        <v>22</v>
      </c>
      <c r="F21" s="22">
        <v>1</v>
      </c>
      <c r="G21" s="22">
        <v>0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3">
        <f>SUM(F21:L21)</f>
        <v>6</v>
      </c>
      <c r="N21" s="34">
        <v>7</v>
      </c>
      <c r="O21" s="33">
        <f>M21/N21</f>
        <v>0.8571428571428571</v>
      </c>
    </row>
    <row r="22" spans="1:15">
      <c r="A22" s="27">
        <v>19</v>
      </c>
      <c r="B22" s="4" t="s">
        <v>33</v>
      </c>
      <c r="C22" s="5" t="s">
        <v>20</v>
      </c>
      <c r="D22" s="6" t="s">
        <v>21</v>
      </c>
      <c r="E22" s="5" t="s">
        <v>22</v>
      </c>
      <c r="F22" s="22">
        <v>1</v>
      </c>
      <c r="G22" s="22">
        <v>0</v>
      </c>
      <c r="H22" s="22">
        <v>1</v>
      </c>
      <c r="I22" s="22">
        <v>1</v>
      </c>
      <c r="J22" s="22">
        <v>1</v>
      </c>
      <c r="K22" s="22">
        <v>0</v>
      </c>
      <c r="L22" s="22">
        <v>1</v>
      </c>
      <c r="M22" s="23">
        <f>SUM(F22:L22)</f>
        <v>5</v>
      </c>
      <c r="N22" s="34">
        <v>7</v>
      </c>
      <c r="O22" s="33">
        <f>M22/N22</f>
        <v>0.7142857142857143</v>
      </c>
    </row>
    <row r="23" spans="1:15">
      <c r="A23" s="27">
        <v>26</v>
      </c>
      <c r="B23" s="4" t="s">
        <v>36</v>
      </c>
      <c r="C23" s="5" t="s">
        <v>20</v>
      </c>
      <c r="D23" s="6" t="s">
        <v>21</v>
      </c>
      <c r="E23" s="5" t="s">
        <v>22</v>
      </c>
      <c r="F23" s="22">
        <v>1</v>
      </c>
      <c r="G23" s="22">
        <v>0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3">
        <f>SUM(F23:L23)</f>
        <v>6</v>
      </c>
      <c r="N23" s="34">
        <v>7</v>
      </c>
      <c r="O23" s="33">
        <f>M23/N23</f>
        <v>0.8571428571428571</v>
      </c>
    </row>
    <row r="24" spans="1:15">
      <c r="A24" s="27">
        <v>45</v>
      </c>
      <c r="B24" s="4" t="s">
        <v>46</v>
      </c>
      <c r="C24" s="5" t="s">
        <v>20</v>
      </c>
      <c r="D24" s="6" t="s">
        <v>21</v>
      </c>
      <c r="E24" s="5" t="s">
        <v>22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3">
        <f>SUM(F24:L24)</f>
        <v>7</v>
      </c>
      <c r="N24" s="34">
        <v>7</v>
      </c>
      <c r="O24" s="33">
        <f>M24/N24</f>
        <v>1</v>
      </c>
    </row>
    <row r="25" spans="1:15">
      <c r="A25" s="27">
        <v>58</v>
      </c>
      <c r="B25" s="4" t="s">
        <v>52</v>
      </c>
      <c r="C25" s="5" t="s">
        <v>20</v>
      </c>
      <c r="D25" s="6" t="s">
        <v>21</v>
      </c>
      <c r="E25" s="5" t="s">
        <v>22</v>
      </c>
      <c r="F25" s="22">
        <v>1</v>
      </c>
      <c r="G25" s="22">
        <v>0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3">
        <f>SUM(F25:L25)</f>
        <v>6</v>
      </c>
      <c r="N25" s="34">
        <v>7</v>
      </c>
      <c r="O25" s="33">
        <f>M25/N25</f>
        <v>0.8571428571428571</v>
      </c>
    </row>
    <row r="26" spans="1:15">
      <c r="A26" s="27">
        <v>3</v>
      </c>
      <c r="B26" s="4" t="s">
        <v>25</v>
      </c>
      <c r="C26" s="5" t="s">
        <v>20</v>
      </c>
      <c r="D26" s="6" t="s">
        <v>24</v>
      </c>
      <c r="E26" s="5" t="s">
        <v>22</v>
      </c>
      <c r="F26" s="22">
        <v>1</v>
      </c>
      <c r="G26" s="22">
        <v>0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3">
        <f>SUM(F26:L26)</f>
        <v>6</v>
      </c>
      <c r="N26" s="34">
        <v>7</v>
      </c>
      <c r="O26" s="33">
        <f>M26/N26</f>
        <v>0.8571428571428571</v>
      </c>
    </row>
    <row r="27" spans="1:15">
      <c r="A27" s="27">
        <v>27</v>
      </c>
      <c r="B27" s="4" t="s">
        <v>37</v>
      </c>
      <c r="C27" s="5" t="s">
        <v>20</v>
      </c>
      <c r="D27" s="6" t="s">
        <v>24</v>
      </c>
      <c r="E27" s="5" t="s">
        <v>22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3">
        <f>SUM(F27:L27)</f>
        <v>7</v>
      </c>
      <c r="N27" s="34">
        <v>7</v>
      </c>
      <c r="O27" s="33">
        <f>M27/N27</f>
        <v>1</v>
      </c>
    </row>
    <row r="28" spans="1:15">
      <c r="A28" s="27">
        <v>38</v>
      </c>
      <c r="B28" s="4" t="s">
        <v>42</v>
      </c>
      <c r="C28" s="5" t="s">
        <v>20</v>
      </c>
      <c r="D28" s="6" t="s">
        <v>24</v>
      </c>
      <c r="E28" s="5" t="s">
        <v>22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3">
        <f>SUM(F28:L28)</f>
        <v>7</v>
      </c>
      <c r="N28" s="34">
        <v>7</v>
      </c>
      <c r="O28" s="33">
        <f>M28/N28</f>
        <v>1</v>
      </c>
    </row>
    <row r="29" spans="1:15">
      <c r="A29" s="27">
        <v>39</v>
      </c>
      <c r="B29" s="4" t="s">
        <v>43</v>
      </c>
      <c r="C29" s="5" t="s">
        <v>20</v>
      </c>
      <c r="D29" s="6" t="s">
        <v>24</v>
      </c>
      <c r="E29" s="5" t="s">
        <v>22</v>
      </c>
      <c r="F29" s="22">
        <v>1</v>
      </c>
      <c r="G29" s="22">
        <v>0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3">
        <f>SUM(F29:L29)</f>
        <v>6</v>
      </c>
      <c r="N29" s="34">
        <v>7</v>
      </c>
      <c r="O29" s="33">
        <f>M29/N29</f>
        <v>0.8571428571428571</v>
      </c>
    </row>
    <row r="30" spans="1:15">
      <c r="A30" s="27">
        <v>50</v>
      </c>
      <c r="B30" s="4" t="s">
        <v>48</v>
      </c>
      <c r="C30" s="5" t="s">
        <v>20</v>
      </c>
      <c r="D30" s="6" t="s">
        <v>24</v>
      </c>
      <c r="E30" s="5" t="s">
        <v>22</v>
      </c>
      <c r="F30" s="22">
        <v>1</v>
      </c>
      <c r="G30" s="22">
        <v>0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3">
        <f>SUM(F30:L30)</f>
        <v>6</v>
      </c>
      <c r="N30" s="34">
        <v>7</v>
      </c>
      <c r="O30" s="33">
        <f>M30/N30</f>
        <v>0.8571428571428571</v>
      </c>
    </row>
    <row r="31" spans="1:15">
      <c r="A31" s="27">
        <v>11</v>
      </c>
      <c r="B31" s="4" t="s">
        <v>29</v>
      </c>
      <c r="C31" s="5" t="s">
        <v>20</v>
      </c>
      <c r="D31" s="6" t="s">
        <v>21</v>
      </c>
      <c r="E31" s="5" t="s">
        <v>18</v>
      </c>
      <c r="F31" s="22">
        <v>1</v>
      </c>
      <c r="G31" s="22">
        <v>0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3">
        <f>SUM(F31:L31)</f>
        <v>6</v>
      </c>
      <c r="N31" s="34">
        <v>7</v>
      </c>
      <c r="O31" s="33">
        <f>M31/N31</f>
        <v>0.8571428571428571</v>
      </c>
    </row>
    <row r="32" spans="1:15">
      <c r="A32" s="27">
        <v>21</v>
      </c>
      <c r="B32" s="4" t="s">
        <v>34</v>
      </c>
      <c r="C32" s="5" t="s">
        <v>20</v>
      </c>
      <c r="D32" s="6" t="s">
        <v>21</v>
      </c>
      <c r="E32" s="5" t="s">
        <v>18</v>
      </c>
      <c r="F32" s="22">
        <v>1</v>
      </c>
      <c r="G32" s="22">
        <v>0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3">
        <f>SUM(F32:L32)</f>
        <v>6</v>
      </c>
      <c r="N32" s="34">
        <v>7</v>
      </c>
      <c r="O32" s="33">
        <f>M32/N32</f>
        <v>0.8571428571428571</v>
      </c>
    </row>
    <row r="33" spans="1:15">
      <c r="A33" s="27">
        <v>36</v>
      </c>
      <c r="B33" s="4" t="s">
        <v>41</v>
      </c>
      <c r="C33" s="5" t="s">
        <v>20</v>
      </c>
      <c r="D33" s="6" t="s">
        <v>21</v>
      </c>
      <c r="E33" s="5" t="s">
        <v>18</v>
      </c>
      <c r="F33" s="22">
        <v>1</v>
      </c>
      <c r="G33" s="22">
        <v>0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3">
        <f>SUM(F33:L33)</f>
        <v>6</v>
      </c>
      <c r="N33" s="34">
        <v>7</v>
      </c>
      <c r="O33" s="33">
        <f>M33/N33</f>
        <v>0.8571428571428571</v>
      </c>
    </row>
    <row r="34" spans="1:15">
      <c r="A34" s="27">
        <v>42</v>
      </c>
      <c r="B34" s="4" t="s">
        <v>44</v>
      </c>
      <c r="C34" s="5" t="s">
        <v>20</v>
      </c>
      <c r="D34" s="6" t="s">
        <v>21</v>
      </c>
      <c r="E34" s="5" t="s">
        <v>18</v>
      </c>
      <c r="F34" s="22">
        <v>1</v>
      </c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3">
        <f>SUM(F34:L34)</f>
        <v>7</v>
      </c>
      <c r="N34" s="34">
        <v>7</v>
      </c>
      <c r="O34" s="33">
        <f>M34/N34</f>
        <v>1</v>
      </c>
    </row>
    <row r="35" spans="1:15">
      <c r="A35" s="27">
        <v>10</v>
      </c>
      <c r="B35" s="4" t="s">
        <v>28</v>
      </c>
      <c r="C35" s="5" t="s">
        <v>20</v>
      </c>
      <c r="D35" s="6" t="s">
        <v>24</v>
      </c>
      <c r="E35" s="5" t="s">
        <v>18</v>
      </c>
      <c r="F35" s="22">
        <v>1</v>
      </c>
      <c r="G35" s="22">
        <v>0</v>
      </c>
      <c r="H35" s="22">
        <v>0</v>
      </c>
      <c r="I35" s="22">
        <v>1</v>
      </c>
      <c r="J35" s="22">
        <v>1</v>
      </c>
      <c r="K35" s="22">
        <v>1</v>
      </c>
      <c r="L35" s="22">
        <v>1</v>
      </c>
      <c r="M35" s="23">
        <f>SUM(F35:L35)</f>
        <v>5</v>
      </c>
      <c r="N35" s="34">
        <v>7</v>
      </c>
      <c r="O35" s="33">
        <f>M35/N35</f>
        <v>0.7142857142857143</v>
      </c>
    </row>
    <row r="36" spans="1:15">
      <c r="A36" s="27">
        <v>17</v>
      </c>
      <c r="B36" s="4" t="s">
        <v>32</v>
      </c>
      <c r="C36" s="5" t="s">
        <v>20</v>
      </c>
      <c r="D36" s="6" t="s">
        <v>24</v>
      </c>
      <c r="E36" s="5" t="s">
        <v>18</v>
      </c>
      <c r="F36" s="22">
        <v>1</v>
      </c>
      <c r="G36" s="22">
        <v>0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3">
        <f>SUM(F36:L36)</f>
        <v>6</v>
      </c>
      <c r="N36" s="34">
        <v>7</v>
      </c>
      <c r="O36" s="33">
        <f>M36/N36</f>
        <v>0.8571428571428571</v>
      </c>
    </row>
    <row r="37" spans="1:15">
      <c r="A37" s="27">
        <v>34</v>
      </c>
      <c r="B37" s="4" t="s">
        <v>40</v>
      </c>
      <c r="C37" s="5" t="s">
        <v>20</v>
      </c>
      <c r="D37" s="6" t="s">
        <v>24</v>
      </c>
      <c r="E37" s="5" t="s">
        <v>18</v>
      </c>
      <c r="F37" s="22">
        <v>1</v>
      </c>
      <c r="G37" s="22">
        <v>0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3">
        <f>SUM(F37:L37)</f>
        <v>6</v>
      </c>
      <c r="N37" s="34">
        <v>7</v>
      </c>
      <c r="O37" s="33">
        <f>M37/N37</f>
        <v>0.8571428571428571</v>
      </c>
    </row>
    <row r="38" spans="1:15">
      <c r="A38" s="27">
        <v>47</v>
      </c>
      <c r="B38" s="4" t="s">
        <v>47</v>
      </c>
      <c r="C38" s="5" t="s">
        <v>20</v>
      </c>
      <c r="D38" s="6" t="s">
        <v>24</v>
      </c>
      <c r="E38" s="5" t="s">
        <v>18</v>
      </c>
      <c r="F38" s="22">
        <v>1</v>
      </c>
      <c r="G38" s="22">
        <v>0</v>
      </c>
      <c r="H38" s="22">
        <v>0</v>
      </c>
      <c r="I38" s="22">
        <v>1</v>
      </c>
      <c r="J38" s="22">
        <v>1</v>
      </c>
      <c r="K38" s="22">
        <v>1</v>
      </c>
      <c r="L38" s="22">
        <v>1</v>
      </c>
      <c r="M38" s="23">
        <f>SUM(F38:L38)</f>
        <v>5</v>
      </c>
      <c r="N38" s="34">
        <v>7</v>
      </c>
      <c r="O38" s="33">
        <f>M38/N38</f>
        <v>0.7142857142857143</v>
      </c>
    </row>
    <row r="39" spans="1:15">
      <c r="A39" s="27">
        <v>4</v>
      </c>
      <c r="B39" s="4" t="s">
        <v>25</v>
      </c>
      <c r="C39" s="5" t="s">
        <v>23</v>
      </c>
      <c r="D39" s="6" t="s">
        <v>21</v>
      </c>
      <c r="E39" s="5" t="s">
        <v>22</v>
      </c>
      <c r="F39" s="22">
        <v>1</v>
      </c>
      <c r="G39" s="22">
        <v>1</v>
      </c>
      <c r="H39" s="22">
        <v>1</v>
      </c>
      <c r="I39" s="22">
        <v>1</v>
      </c>
      <c r="J39" s="22">
        <v>1</v>
      </c>
      <c r="K39" s="22">
        <v>1</v>
      </c>
      <c r="L39" s="22">
        <v>0</v>
      </c>
      <c r="M39" s="23">
        <f>SUM(F39:L39)</f>
        <v>6</v>
      </c>
      <c r="N39" s="34">
        <v>7</v>
      </c>
      <c r="O39" s="33">
        <f>M39/N39</f>
        <v>0.8571428571428571</v>
      </c>
    </row>
    <row r="40" spans="1:15">
      <c r="A40" s="27">
        <v>6</v>
      </c>
      <c r="B40" s="4" t="s">
        <v>26</v>
      </c>
      <c r="C40" s="5" t="s">
        <v>23</v>
      </c>
      <c r="D40" s="6" t="s">
        <v>21</v>
      </c>
      <c r="E40" s="5" t="s">
        <v>22</v>
      </c>
      <c r="F40" s="22">
        <v>1</v>
      </c>
      <c r="G40" s="22">
        <v>0</v>
      </c>
      <c r="H40" s="22">
        <v>1</v>
      </c>
      <c r="I40" s="22">
        <v>1</v>
      </c>
      <c r="J40" s="22">
        <v>1</v>
      </c>
      <c r="K40" s="22">
        <v>1</v>
      </c>
      <c r="L40" s="22">
        <v>0</v>
      </c>
      <c r="M40" s="23">
        <f>SUM(F40:L40)</f>
        <v>5</v>
      </c>
      <c r="N40" s="34">
        <v>7</v>
      </c>
      <c r="O40" s="33">
        <f>M40/N40</f>
        <v>0.7142857142857143</v>
      </c>
    </row>
    <row r="41" spans="1:15">
      <c r="A41" s="27">
        <v>18</v>
      </c>
      <c r="B41" s="4" t="s">
        <v>32</v>
      </c>
      <c r="C41" s="5" t="s">
        <v>23</v>
      </c>
      <c r="D41" s="6" t="s">
        <v>21</v>
      </c>
      <c r="E41" s="5" t="s">
        <v>22</v>
      </c>
      <c r="F41" s="22">
        <v>1</v>
      </c>
      <c r="G41" s="22">
        <v>0</v>
      </c>
      <c r="H41" s="22">
        <v>1</v>
      </c>
      <c r="I41" s="22">
        <v>1</v>
      </c>
      <c r="J41" s="22">
        <v>1</v>
      </c>
      <c r="K41" s="22">
        <v>1</v>
      </c>
      <c r="L41" s="22">
        <v>0</v>
      </c>
      <c r="M41" s="23">
        <f>SUM(F41:L41)</f>
        <v>5</v>
      </c>
      <c r="N41" s="34">
        <v>7</v>
      </c>
      <c r="O41" s="33">
        <f>M41/N41</f>
        <v>0.7142857142857143</v>
      </c>
    </row>
    <row r="42" spans="1:15">
      <c r="A42" s="27">
        <v>30</v>
      </c>
      <c r="B42" s="4" t="s">
        <v>38</v>
      </c>
      <c r="C42" s="5" t="s">
        <v>23</v>
      </c>
      <c r="D42" s="6" t="s">
        <v>21</v>
      </c>
      <c r="E42" s="5" t="s">
        <v>22</v>
      </c>
      <c r="F42" s="22">
        <v>1</v>
      </c>
      <c r="G42" s="22">
        <v>0</v>
      </c>
      <c r="H42" s="22">
        <v>1</v>
      </c>
      <c r="I42" s="22">
        <v>1</v>
      </c>
      <c r="J42" s="22">
        <v>1</v>
      </c>
      <c r="K42" s="22">
        <v>1</v>
      </c>
      <c r="L42" s="22">
        <v>0</v>
      </c>
      <c r="M42" s="23">
        <f>SUM(F42:L42)</f>
        <v>5</v>
      </c>
      <c r="N42" s="34">
        <v>7</v>
      </c>
      <c r="O42" s="33">
        <f>M42/N42</f>
        <v>0.7142857142857143</v>
      </c>
    </row>
    <row r="43" spans="1:15">
      <c r="A43" s="27">
        <v>44</v>
      </c>
      <c r="B43" s="4" t="s">
        <v>45</v>
      </c>
      <c r="C43" s="5" t="s">
        <v>23</v>
      </c>
      <c r="D43" s="6" t="s">
        <v>21</v>
      </c>
      <c r="E43" s="5" t="s">
        <v>22</v>
      </c>
      <c r="F43" s="22">
        <v>1</v>
      </c>
      <c r="G43" s="22">
        <v>0</v>
      </c>
      <c r="H43" s="22">
        <v>1</v>
      </c>
      <c r="I43" s="22">
        <v>1</v>
      </c>
      <c r="J43" s="22">
        <v>1</v>
      </c>
      <c r="K43" s="22">
        <v>1</v>
      </c>
      <c r="L43" s="22">
        <v>0</v>
      </c>
      <c r="M43" s="23">
        <f>SUM(F43:L43)</f>
        <v>5</v>
      </c>
      <c r="N43" s="34">
        <v>7</v>
      </c>
      <c r="O43" s="33">
        <f>M43/N43</f>
        <v>0.7142857142857143</v>
      </c>
    </row>
    <row r="44" spans="1:15">
      <c r="A44" s="27">
        <v>2</v>
      </c>
      <c r="B44" s="4" t="s">
        <v>15</v>
      </c>
      <c r="C44" s="5" t="s">
        <v>23</v>
      </c>
      <c r="D44" s="6" t="s">
        <v>24</v>
      </c>
      <c r="E44" s="5" t="s">
        <v>22</v>
      </c>
      <c r="F44" s="22">
        <v>0</v>
      </c>
      <c r="G44" s="22">
        <v>0</v>
      </c>
      <c r="H44" s="22">
        <v>1</v>
      </c>
      <c r="I44" s="22">
        <v>1</v>
      </c>
      <c r="J44" s="22">
        <v>1</v>
      </c>
      <c r="K44" s="22">
        <v>0</v>
      </c>
      <c r="L44" s="22">
        <v>1</v>
      </c>
      <c r="M44" s="23">
        <f>SUM(F44:L44)</f>
        <v>4</v>
      </c>
      <c r="N44" s="34">
        <v>7</v>
      </c>
      <c r="O44" s="33">
        <f>M44/N44</f>
        <v>0.5714285714285714</v>
      </c>
    </row>
    <row r="45" spans="1:15">
      <c r="A45" s="27">
        <v>8</v>
      </c>
      <c r="B45" s="4" t="s">
        <v>27</v>
      </c>
      <c r="C45" s="5" t="s">
        <v>23</v>
      </c>
      <c r="D45" s="6" t="s">
        <v>24</v>
      </c>
      <c r="E45" s="5" t="s">
        <v>22</v>
      </c>
      <c r="F45" s="22">
        <v>0</v>
      </c>
      <c r="G45" s="22">
        <v>0</v>
      </c>
      <c r="H45" s="22">
        <v>0</v>
      </c>
      <c r="I45" s="22">
        <v>1</v>
      </c>
      <c r="J45" s="22">
        <v>1</v>
      </c>
      <c r="K45" s="22">
        <v>0</v>
      </c>
      <c r="L45" s="22">
        <v>0</v>
      </c>
      <c r="M45" s="23">
        <f>SUM(F45:L45)</f>
        <v>2</v>
      </c>
      <c r="N45" s="34">
        <v>7</v>
      </c>
      <c r="O45" s="33">
        <f>M45/N45</f>
        <v>0.2857142857142857</v>
      </c>
    </row>
    <row r="46" spans="1:15">
      <c r="A46" s="27">
        <v>16</v>
      </c>
      <c r="B46" s="4" t="s">
        <v>31</v>
      </c>
      <c r="C46" s="5" t="s">
        <v>23</v>
      </c>
      <c r="D46" s="6" t="s">
        <v>24</v>
      </c>
      <c r="E46" s="5" t="s">
        <v>22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1</v>
      </c>
      <c r="L46" s="22">
        <v>0</v>
      </c>
      <c r="M46" s="23">
        <f>SUM(F46:L46)</f>
        <v>5</v>
      </c>
      <c r="N46" s="34">
        <v>7</v>
      </c>
      <c r="O46" s="33">
        <f>M46/N46</f>
        <v>0.7142857142857143</v>
      </c>
    </row>
    <row r="47" spans="1:15">
      <c r="A47" s="27">
        <v>22</v>
      </c>
      <c r="B47" s="4" t="s">
        <v>34</v>
      </c>
      <c r="C47" s="5" t="s">
        <v>23</v>
      </c>
      <c r="D47" s="6" t="s">
        <v>24</v>
      </c>
      <c r="E47" s="5" t="s">
        <v>22</v>
      </c>
      <c r="F47" s="22">
        <v>1</v>
      </c>
      <c r="G47" s="22">
        <v>0</v>
      </c>
      <c r="H47" s="22">
        <v>1</v>
      </c>
      <c r="I47" s="22">
        <v>1</v>
      </c>
      <c r="J47" s="22">
        <v>1</v>
      </c>
      <c r="K47" s="22">
        <v>1</v>
      </c>
      <c r="L47" s="22">
        <v>0</v>
      </c>
      <c r="M47" s="23">
        <f>SUM(F47:L47)</f>
        <v>5</v>
      </c>
      <c r="N47" s="34">
        <v>7</v>
      </c>
      <c r="O47" s="33">
        <f>M47/N47</f>
        <v>0.7142857142857143</v>
      </c>
    </row>
    <row r="48" spans="1:15">
      <c r="A48" s="27">
        <v>46</v>
      </c>
      <c r="B48" s="4" t="s">
        <v>46</v>
      </c>
      <c r="C48" s="5" t="s">
        <v>23</v>
      </c>
      <c r="D48" s="6" t="s">
        <v>24</v>
      </c>
      <c r="E48" s="5" t="s">
        <v>22</v>
      </c>
      <c r="F48" s="22">
        <v>1</v>
      </c>
      <c r="G48" s="22">
        <v>1</v>
      </c>
      <c r="H48" s="22">
        <v>1</v>
      </c>
      <c r="I48" s="22">
        <v>1</v>
      </c>
      <c r="J48" s="22">
        <v>1</v>
      </c>
      <c r="K48" s="22">
        <v>1</v>
      </c>
      <c r="L48" s="22">
        <v>0</v>
      </c>
      <c r="M48" s="23">
        <f>SUM(F48:L48)</f>
        <v>6</v>
      </c>
      <c r="N48" s="34">
        <v>7</v>
      </c>
      <c r="O48" s="33">
        <f>M48/N48</f>
        <v>0.8571428571428571</v>
      </c>
    </row>
    <row r="49" spans="1:15">
      <c r="A49" s="27">
        <v>24</v>
      </c>
      <c r="B49" s="4" t="s">
        <v>35</v>
      </c>
      <c r="C49" s="5" t="s">
        <v>23</v>
      </c>
      <c r="D49" s="6" t="s">
        <v>21</v>
      </c>
      <c r="E49" s="5" t="s">
        <v>18</v>
      </c>
      <c r="F49" s="22">
        <v>0</v>
      </c>
      <c r="G49" s="22">
        <v>1</v>
      </c>
      <c r="H49" s="22">
        <v>1</v>
      </c>
      <c r="I49" s="22">
        <v>1</v>
      </c>
      <c r="J49" s="22">
        <v>1</v>
      </c>
      <c r="K49" s="22">
        <v>1</v>
      </c>
      <c r="L49" s="22">
        <v>1</v>
      </c>
      <c r="M49" s="23">
        <f>SUM(F49:L49)</f>
        <v>6</v>
      </c>
      <c r="N49" s="34">
        <v>7</v>
      </c>
      <c r="O49" s="33">
        <f>M49/N49</f>
        <v>0.8571428571428571</v>
      </c>
    </row>
    <row r="50" spans="1:15">
      <c r="A50" s="27">
        <v>28</v>
      </c>
      <c r="B50" s="4" t="s">
        <v>37</v>
      </c>
      <c r="C50" s="5" t="s">
        <v>23</v>
      </c>
      <c r="D50" s="6" t="s">
        <v>21</v>
      </c>
      <c r="E50" s="5" t="s">
        <v>18</v>
      </c>
      <c r="F50" s="22">
        <v>1</v>
      </c>
      <c r="G50" s="22">
        <v>1</v>
      </c>
      <c r="H50" s="22">
        <v>1</v>
      </c>
      <c r="I50" s="22">
        <v>1</v>
      </c>
      <c r="J50" s="22">
        <v>1</v>
      </c>
      <c r="K50" s="22">
        <v>0</v>
      </c>
      <c r="L50" s="22">
        <v>1</v>
      </c>
      <c r="M50" s="23">
        <f>SUM(F50:L50)</f>
        <v>6</v>
      </c>
      <c r="N50" s="34">
        <v>7</v>
      </c>
      <c r="O50" s="33">
        <f>M50/N50</f>
        <v>0.8571428571428571</v>
      </c>
    </row>
    <row r="51" spans="1:15">
      <c r="A51" s="27">
        <v>40</v>
      </c>
      <c r="B51" s="4" t="s">
        <v>43</v>
      </c>
      <c r="C51" s="5" t="s">
        <v>23</v>
      </c>
      <c r="D51" s="6" t="s">
        <v>21</v>
      </c>
      <c r="E51" s="5" t="s">
        <v>18</v>
      </c>
      <c r="F51" s="22">
        <v>1</v>
      </c>
      <c r="G51" s="22">
        <v>0</v>
      </c>
      <c r="H51" s="22">
        <v>1</v>
      </c>
      <c r="I51" s="22">
        <v>1</v>
      </c>
      <c r="J51" s="22">
        <v>1</v>
      </c>
      <c r="K51" s="22">
        <v>1</v>
      </c>
      <c r="L51" s="22">
        <v>1</v>
      </c>
      <c r="M51" s="23">
        <f>SUM(F51:L51)</f>
        <v>6</v>
      </c>
      <c r="N51" s="34">
        <v>7</v>
      </c>
      <c r="O51" s="33">
        <f>M51/N51</f>
        <v>0.8571428571428571</v>
      </c>
    </row>
    <row r="52" spans="1:15">
      <c r="A52" s="27">
        <v>48</v>
      </c>
      <c r="B52" s="4" t="s">
        <v>47</v>
      </c>
      <c r="C52" s="5" t="s">
        <v>23</v>
      </c>
      <c r="D52" s="6" t="s">
        <v>21</v>
      </c>
      <c r="E52" s="5" t="s">
        <v>18</v>
      </c>
      <c r="F52" s="22">
        <v>1</v>
      </c>
      <c r="G52" s="22">
        <v>0</v>
      </c>
      <c r="H52" s="22">
        <v>1</v>
      </c>
      <c r="I52" s="22">
        <v>1</v>
      </c>
      <c r="J52" s="22">
        <v>1</v>
      </c>
      <c r="K52" s="22">
        <v>1</v>
      </c>
      <c r="L52" s="22">
        <v>1</v>
      </c>
      <c r="M52" s="23">
        <f>SUM(F52:L52)</f>
        <v>6</v>
      </c>
      <c r="N52" s="34">
        <v>7</v>
      </c>
      <c r="O52" s="33">
        <f>M52/N52</f>
        <v>0.8571428571428571</v>
      </c>
    </row>
    <row r="53" spans="1:15">
      <c r="A53" s="27">
        <v>52</v>
      </c>
      <c r="B53" s="4" t="s">
        <v>49</v>
      </c>
      <c r="C53" s="5" t="s">
        <v>23</v>
      </c>
      <c r="D53" s="6" t="s">
        <v>21</v>
      </c>
      <c r="E53" s="5" t="s">
        <v>18</v>
      </c>
      <c r="F53" s="22">
        <v>0</v>
      </c>
      <c r="G53" s="22">
        <v>0</v>
      </c>
      <c r="H53" s="22">
        <v>1</v>
      </c>
      <c r="I53" s="22">
        <v>0</v>
      </c>
      <c r="J53" s="22">
        <v>1</v>
      </c>
      <c r="K53" s="22">
        <v>0</v>
      </c>
      <c r="L53" s="22">
        <v>1</v>
      </c>
      <c r="M53" s="23">
        <f>SUM(F53:L53)</f>
        <v>3</v>
      </c>
      <c r="N53" s="34">
        <v>7</v>
      </c>
      <c r="O53" s="33">
        <f>M53/N53</f>
        <v>0.42857142857142855</v>
      </c>
    </row>
    <row r="54" spans="1:15">
      <c r="A54" s="27">
        <v>56</v>
      </c>
      <c r="B54" s="4" t="s">
        <v>51</v>
      </c>
      <c r="C54" s="5" t="s">
        <v>23</v>
      </c>
      <c r="D54" s="6" t="s">
        <v>21</v>
      </c>
      <c r="E54" s="5" t="s">
        <v>18</v>
      </c>
      <c r="F54" s="22">
        <v>1</v>
      </c>
      <c r="G54" s="22">
        <v>1</v>
      </c>
      <c r="H54" s="22">
        <v>1</v>
      </c>
      <c r="I54" s="22">
        <v>1</v>
      </c>
      <c r="J54" s="22">
        <v>1</v>
      </c>
      <c r="K54" s="22">
        <v>1</v>
      </c>
      <c r="L54" s="22">
        <v>1</v>
      </c>
      <c r="M54" s="23">
        <f>SUM(F54:L54)</f>
        <v>7</v>
      </c>
      <c r="N54" s="34">
        <v>7</v>
      </c>
      <c r="O54" s="33">
        <f>M54/N54</f>
        <v>1</v>
      </c>
    </row>
    <row r="55" spans="1:15">
      <c r="A55" s="27">
        <v>12</v>
      </c>
      <c r="B55" s="4" t="s">
        <v>29</v>
      </c>
      <c r="C55" s="5" t="s">
        <v>23</v>
      </c>
      <c r="D55" s="6" t="s">
        <v>24</v>
      </c>
      <c r="E55" s="5" t="s">
        <v>18</v>
      </c>
      <c r="F55" s="22">
        <v>1</v>
      </c>
      <c r="G55" s="22">
        <v>0</v>
      </c>
      <c r="H55" s="22">
        <v>1</v>
      </c>
      <c r="I55" s="22">
        <v>1</v>
      </c>
      <c r="J55" s="22">
        <v>1</v>
      </c>
      <c r="K55" s="22">
        <v>1</v>
      </c>
      <c r="L55" s="22">
        <v>1</v>
      </c>
      <c r="M55" s="23">
        <f>SUM(F55:L55)</f>
        <v>6</v>
      </c>
      <c r="N55" s="34">
        <v>7</v>
      </c>
      <c r="O55" s="33">
        <f>M55/N55</f>
        <v>0.8571428571428571</v>
      </c>
    </row>
    <row r="56" spans="1:15">
      <c r="A56" s="27">
        <v>14</v>
      </c>
      <c r="B56" s="4" t="s">
        <v>30</v>
      </c>
      <c r="C56" s="5" t="s">
        <v>23</v>
      </c>
      <c r="D56" s="6" t="s">
        <v>24</v>
      </c>
      <c r="E56" s="5" t="s">
        <v>18</v>
      </c>
      <c r="F56" s="22">
        <v>1</v>
      </c>
      <c r="G56" s="22">
        <v>0</v>
      </c>
      <c r="H56" s="22">
        <v>1</v>
      </c>
      <c r="I56" s="22">
        <v>1</v>
      </c>
      <c r="J56" s="22">
        <v>1</v>
      </c>
      <c r="K56" s="22">
        <v>0</v>
      </c>
      <c r="L56" s="22">
        <v>1</v>
      </c>
      <c r="M56" s="23">
        <f>SUM(F56:L56)</f>
        <v>5</v>
      </c>
      <c r="N56" s="34">
        <v>7</v>
      </c>
      <c r="O56" s="33">
        <f>M56/N56</f>
        <v>0.7142857142857143</v>
      </c>
    </row>
    <row r="57" spans="1:15">
      <c r="A57" s="27">
        <v>20</v>
      </c>
      <c r="B57" s="4" t="s">
        <v>33</v>
      </c>
      <c r="C57" s="5" t="s">
        <v>23</v>
      </c>
      <c r="D57" s="6" t="s">
        <v>24</v>
      </c>
      <c r="E57" s="5" t="s">
        <v>18</v>
      </c>
      <c r="F57" s="22">
        <v>1</v>
      </c>
      <c r="G57" s="22">
        <v>1</v>
      </c>
      <c r="H57" s="22">
        <v>1</v>
      </c>
      <c r="I57" s="22">
        <v>1</v>
      </c>
      <c r="J57" s="22">
        <v>1</v>
      </c>
      <c r="K57" s="22">
        <v>0</v>
      </c>
      <c r="L57" s="22">
        <v>1</v>
      </c>
      <c r="M57" s="23">
        <f>SUM(F57:L57)</f>
        <v>6</v>
      </c>
      <c r="N57" s="34">
        <v>7</v>
      </c>
      <c r="O57" s="33">
        <f>M57/N57</f>
        <v>0.8571428571428571</v>
      </c>
    </row>
    <row r="58" spans="1:15">
      <c r="A58" s="27">
        <v>32</v>
      </c>
      <c r="B58" s="24" t="s">
        <v>39</v>
      </c>
      <c r="C58" s="5" t="s">
        <v>23</v>
      </c>
      <c r="D58" s="6" t="s">
        <v>24</v>
      </c>
      <c r="E58" s="5" t="s">
        <v>18</v>
      </c>
      <c r="F58" s="22">
        <v>1</v>
      </c>
      <c r="G58" s="22">
        <v>1</v>
      </c>
      <c r="H58" s="22">
        <v>1</v>
      </c>
      <c r="I58" s="22">
        <v>1</v>
      </c>
      <c r="J58" s="22">
        <v>1</v>
      </c>
      <c r="K58" s="22">
        <v>0</v>
      </c>
      <c r="L58" s="22">
        <v>1</v>
      </c>
      <c r="M58" s="23">
        <f>SUM(F58:L58)</f>
        <v>6</v>
      </c>
      <c r="N58" s="34">
        <v>7</v>
      </c>
      <c r="O58" s="33">
        <f>M58/N58</f>
        <v>0.8571428571428571</v>
      </c>
    </row>
    <row r="59" spans="1:15" ht="15.75" thickBot="1">
      <c r="A59" s="28">
        <v>54</v>
      </c>
      <c r="B59" s="11" t="s">
        <v>50</v>
      </c>
      <c r="C59" s="12" t="s">
        <v>23</v>
      </c>
      <c r="D59" s="13" t="s">
        <v>24</v>
      </c>
      <c r="E59" s="12" t="s">
        <v>18</v>
      </c>
      <c r="F59" s="29">
        <v>1</v>
      </c>
      <c r="G59" s="29">
        <v>1</v>
      </c>
      <c r="H59" s="29">
        <v>1</v>
      </c>
      <c r="I59" s="29">
        <v>1</v>
      </c>
      <c r="J59" s="29">
        <v>1</v>
      </c>
      <c r="K59" s="29">
        <v>0</v>
      </c>
      <c r="L59" s="29">
        <v>1</v>
      </c>
      <c r="M59" s="30">
        <f>SUM(F59:L59)</f>
        <v>6</v>
      </c>
      <c r="N59" s="34">
        <v>7</v>
      </c>
      <c r="O59" s="33">
        <f>M59/N59</f>
        <v>0.8571428571428571</v>
      </c>
    </row>
    <row r="60" spans="1:15" ht="15.75" thickTop="1"/>
  </sheetData>
  <sortState ref="A2:O60">
    <sortCondition ref="C2:C60"/>
    <sortCondition ref="E2:E60"/>
    <sortCondition ref="D2:D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>
      <selection activeCell="H7" sqref="H7"/>
    </sheetView>
  </sheetViews>
  <sheetFormatPr baseColWidth="10" defaultColWidth="9.140625" defaultRowHeight="15"/>
  <cols>
    <col min="15" max="15" width="9.140625" style="35"/>
  </cols>
  <sheetData>
    <row r="1" spans="1:15" ht="15.75" thickTop="1">
      <c r="A1" s="17" t="s">
        <v>53</v>
      </c>
      <c r="B1" s="18" t="s">
        <v>54</v>
      </c>
      <c r="C1" s="19" t="s">
        <v>55</v>
      </c>
      <c r="D1" s="19" t="s">
        <v>56</v>
      </c>
      <c r="E1" s="31" t="s">
        <v>57</v>
      </c>
      <c r="F1" s="20" t="s">
        <v>58</v>
      </c>
      <c r="G1" s="20" t="s">
        <v>59</v>
      </c>
      <c r="H1" s="20" t="s">
        <v>60</v>
      </c>
      <c r="I1" s="20" t="s">
        <v>61</v>
      </c>
      <c r="J1" s="20" t="s">
        <v>62</v>
      </c>
      <c r="K1" s="20" t="s">
        <v>63</v>
      </c>
      <c r="L1" s="20" t="s">
        <v>64</v>
      </c>
      <c r="M1" s="21" t="s">
        <v>65</v>
      </c>
      <c r="N1" s="25" t="s">
        <v>67</v>
      </c>
      <c r="O1" s="36" t="s">
        <v>66</v>
      </c>
    </row>
    <row r="2" spans="1:15">
      <c r="A2" s="27">
        <v>1</v>
      </c>
      <c r="B2" s="4" t="s">
        <v>15</v>
      </c>
      <c r="C2" s="5" t="s">
        <v>20</v>
      </c>
      <c r="D2" s="6" t="s">
        <v>21</v>
      </c>
      <c r="E2" s="5" t="s">
        <v>22</v>
      </c>
      <c r="F2">
        <f>IF(AND('Observable faults'!F3, 'Failure visibility'!F2), 1,0)</f>
        <v>0</v>
      </c>
      <c r="G2">
        <f>IF(AND('Observable faults'!G3, 'Failure visibility'!G2), 1,0)</f>
        <v>1</v>
      </c>
      <c r="H2">
        <f>IF(AND('Observable faults'!H3, 'Failure visibility'!H2), 1,0)</f>
        <v>1</v>
      </c>
      <c r="I2">
        <f>IF(AND('Observable faults'!I3, 'Failure visibility'!I2), 1,0)</f>
        <v>1</v>
      </c>
      <c r="J2">
        <f>IF(AND('Observable faults'!J3, 'Failure visibility'!J2), 1,0)</f>
        <v>0</v>
      </c>
      <c r="K2">
        <f>IF(AND('Observable faults'!K3, 'Failure visibility'!K2), 1,0)</f>
        <v>1</v>
      </c>
      <c r="L2">
        <f>IF(AND('Observable faults'!L3, 'Failure visibility'!L2), 1,0)</f>
        <v>1</v>
      </c>
      <c r="M2">
        <f>SUM(F2:L2)</f>
        <v>5</v>
      </c>
      <c r="N2">
        <v>7</v>
      </c>
      <c r="O2" s="33">
        <f>M2/N2</f>
        <v>0.7142857142857143</v>
      </c>
    </row>
    <row r="3" spans="1:15">
      <c r="A3" s="27">
        <v>2</v>
      </c>
      <c r="B3" s="4" t="s">
        <v>15</v>
      </c>
      <c r="C3" s="5" t="s">
        <v>23</v>
      </c>
      <c r="D3" s="6" t="s">
        <v>24</v>
      </c>
      <c r="E3" s="5" t="s">
        <v>22</v>
      </c>
      <c r="F3">
        <f>IF(AND('Observable faults'!F4, 'Failure visibility'!F3), 1,0)</f>
        <v>0</v>
      </c>
      <c r="G3">
        <f>IF(AND('Observable faults'!G4, 'Failure visibility'!G3), 1,0)</f>
        <v>0</v>
      </c>
      <c r="H3">
        <f>IF(AND('Observable faults'!H4, 'Failure visibility'!H3), 1,0)</f>
        <v>1</v>
      </c>
      <c r="I3">
        <f>IF(AND('Observable faults'!I4, 'Failure visibility'!I3), 1,0)</f>
        <v>1</v>
      </c>
      <c r="J3">
        <f>IF(AND('Observable faults'!J4, 'Failure visibility'!J3), 1,0)</f>
        <v>1</v>
      </c>
      <c r="K3">
        <f>IF(AND('Observable faults'!K4, 'Failure visibility'!K3), 1,0)</f>
        <v>1</v>
      </c>
      <c r="L3">
        <f>IF(AND('Observable faults'!L4, 'Failure visibility'!L3), 1,0)</f>
        <v>0</v>
      </c>
      <c r="M3">
        <f t="shared" ref="M3:M59" si="0">SUM(F3:L3)</f>
        <v>4</v>
      </c>
      <c r="N3">
        <v>7</v>
      </c>
      <c r="O3" s="33">
        <f t="shared" ref="O3:O59" si="1">M3/N3</f>
        <v>0.5714285714285714</v>
      </c>
    </row>
    <row r="4" spans="1:15">
      <c r="A4" s="27">
        <v>3</v>
      </c>
      <c r="B4" s="4" t="s">
        <v>25</v>
      </c>
      <c r="C4" s="5" t="s">
        <v>20</v>
      </c>
      <c r="D4" s="6" t="s">
        <v>24</v>
      </c>
      <c r="E4" s="5" t="s">
        <v>22</v>
      </c>
      <c r="F4">
        <f>IF(AND('Observable faults'!F6, 'Failure visibility'!F4), 1,0)</f>
        <v>0</v>
      </c>
      <c r="G4">
        <f>IF(AND('Observable faults'!G6, 'Failure visibility'!G4), 1,0)</f>
        <v>1</v>
      </c>
      <c r="H4">
        <f>IF(AND('Observable faults'!H6, 'Failure visibility'!H4), 1,0)</f>
        <v>1</v>
      </c>
      <c r="I4">
        <f>IF(AND('Observable faults'!I6, 'Failure visibility'!I4), 1,0)</f>
        <v>1</v>
      </c>
      <c r="J4">
        <f>IF(AND('Observable faults'!J6, 'Failure visibility'!J4), 1,0)</f>
        <v>1</v>
      </c>
      <c r="K4">
        <f>IF(AND('Observable faults'!K6, 'Failure visibility'!K4), 1,0)</f>
        <v>1</v>
      </c>
      <c r="L4">
        <f>IF(AND('Observable faults'!L6, 'Failure visibility'!L4), 1,0)</f>
        <v>1</v>
      </c>
      <c r="M4">
        <f t="shared" si="0"/>
        <v>6</v>
      </c>
      <c r="N4">
        <v>7</v>
      </c>
      <c r="O4" s="33">
        <f t="shared" si="1"/>
        <v>0.8571428571428571</v>
      </c>
    </row>
    <row r="5" spans="1:15">
      <c r="A5" s="27">
        <v>4</v>
      </c>
      <c r="B5" s="4" t="s">
        <v>25</v>
      </c>
      <c r="C5" s="5" t="s">
        <v>23</v>
      </c>
      <c r="D5" s="6" t="s">
        <v>21</v>
      </c>
      <c r="E5" s="5" t="s">
        <v>22</v>
      </c>
      <c r="F5">
        <f>IF(AND('Observable faults'!F7, 'Failure visibility'!F5), 1,0)</f>
        <v>0</v>
      </c>
      <c r="G5">
        <f>IF(AND('Observable faults'!G7, 'Failure visibility'!G5), 1,0)</f>
        <v>1</v>
      </c>
      <c r="H5">
        <f>IF(AND('Observable faults'!H7, 'Failure visibility'!H5), 1,0)</f>
        <v>0</v>
      </c>
      <c r="I5">
        <f>IF(AND('Observable faults'!I7, 'Failure visibility'!I5), 1,0)</f>
        <v>0</v>
      </c>
      <c r="J5">
        <f>IF(AND('Observable faults'!J7, 'Failure visibility'!J5), 1,0)</f>
        <v>1</v>
      </c>
      <c r="K5">
        <f>IF(AND('Observable faults'!K7, 'Failure visibility'!K5), 1,0)</f>
        <v>1</v>
      </c>
      <c r="L5">
        <f>IF(AND('Observable faults'!L7, 'Failure visibility'!L5), 1,0)</f>
        <v>0</v>
      </c>
      <c r="M5">
        <f t="shared" si="0"/>
        <v>3</v>
      </c>
      <c r="N5">
        <v>7</v>
      </c>
      <c r="O5" s="33">
        <f t="shared" si="1"/>
        <v>0.42857142857142855</v>
      </c>
    </row>
    <row r="6" spans="1:15">
      <c r="A6" s="27">
        <v>5</v>
      </c>
      <c r="B6" s="4" t="s">
        <v>26</v>
      </c>
      <c r="C6" s="5" t="s">
        <v>16</v>
      </c>
      <c r="D6" s="6" t="s">
        <v>24</v>
      </c>
      <c r="E6" s="5" t="s">
        <v>18</v>
      </c>
      <c r="F6">
        <f>IF(AND('Observable faults'!F8, 'Failure visibility'!F6), 1,0)</f>
        <v>0</v>
      </c>
      <c r="G6">
        <f>IF(AND('Observable faults'!G8, 'Failure visibility'!G6), 1,0)</f>
        <v>0</v>
      </c>
      <c r="H6">
        <f>IF(AND('Observable faults'!H8, 'Failure visibility'!H6), 1,0)</f>
        <v>1</v>
      </c>
      <c r="I6">
        <f>IF(AND('Observable faults'!I8, 'Failure visibility'!I6), 1,0)</f>
        <v>1</v>
      </c>
      <c r="J6">
        <f>IF(AND('Observable faults'!J8, 'Failure visibility'!J6), 1,0)</f>
        <v>0</v>
      </c>
      <c r="K6">
        <f>IF(AND('Observable faults'!K8, 'Failure visibility'!K6), 1,0)</f>
        <v>1</v>
      </c>
      <c r="L6">
        <f>IF(AND('Observable faults'!L8, 'Failure visibility'!L6), 1,0)</f>
        <v>1</v>
      </c>
      <c r="M6">
        <f t="shared" si="0"/>
        <v>4</v>
      </c>
      <c r="N6">
        <v>7</v>
      </c>
      <c r="O6" s="33">
        <f t="shared" si="1"/>
        <v>0.5714285714285714</v>
      </c>
    </row>
    <row r="7" spans="1:15">
      <c r="A7" s="27">
        <v>6</v>
      </c>
      <c r="B7" s="4" t="s">
        <v>26</v>
      </c>
      <c r="C7" s="5" t="s">
        <v>23</v>
      </c>
      <c r="D7" s="6" t="s">
        <v>21</v>
      </c>
      <c r="E7" s="5" t="s">
        <v>22</v>
      </c>
      <c r="F7">
        <f>IF(AND('Observable faults'!F10, 'Failure visibility'!F7), 1,0)</f>
        <v>0</v>
      </c>
      <c r="G7">
        <f>IF(AND('Observable faults'!G10, 'Failure visibility'!G7), 1,0)</f>
        <v>1</v>
      </c>
      <c r="H7">
        <f>IF(AND('Observable faults'!H10, 'Failure visibility'!H7), 1,0)</f>
        <v>1</v>
      </c>
      <c r="I7">
        <f>IF(AND('Observable faults'!I10, 'Failure visibility'!I7), 1,0)</f>
        <v>0</v>
      </c>
      <c r="J7">
        <f>IF(AND('Observable faults'!J10, 'Failure visibility'!J7), 1,0)</f>
        <v>1</v>
      </c>
      <c r="K7">
        <f>IF(AND('Observable faults'!K10, 'Failure visibility'!K7), 1,0)</f>
        <v>1</v>
      </c>
      <c r="L7">
        <f>IF(AND('Observable faults'!L10, 'Failure visibility'!L7), 1,0)</f>
        <v>0</v>
      </c>
      <c r="M7">
        <f t="shared" si="0"/>
        <v>4</v>
      </c>
      <c r="N7">
        <v>7</v>
      </c>
      <c r="O7" s="33">
        <f t="shared" si="1"/>
        <v>0.5714285714285714</v>
      </c>
    </row>
    <row r="8" spans="1:15">
      <c r="A8" s="27">
        <v>7</v>
      </c>
      <c r="B8" s="4" t="s">
        <v>27</v>
      </c>
      <c r="C8" s="5" t="s">
        <v>16</v>
      </c>
      <c r="D8" s="6" t="s">
        <v>21</v>
      </c>
      <c r="E8" s="5" t="s">
        <v>18</v>
      </c>
      <c r="F8">
        <f>IF(AND('Observable faults'!F11, 'Failure visibility'!F8), 1,0)</f>
        <v>0</v>
      </c>
      <c r="G8">
        <f>IF(AND('Observable faults'!G11, 'Failure visibility'!G8), 1,0)</f>
        <v>0</v>
      </c>
      <c r="H8">
        <f>IF(AND('Observable faults'!H11, 'Failure visibility'!H8), 1,0)</f>
        <v>1</v>
      </c>
      <c r="I8">
        <f>IF(AND('Observable faults'!I11, 'Failure visibility'!I8), 1,0)</f>
        <v>1</v>
      </c>
      <c r="J8">
        <f>IF(AND('Observable faults'!J11, 'Failure visibility'!J8), 1,0)</f>
        <v>1</v>
      </c>
      <c r="K8">
        <f>IF(AND('Observable faults'!K11, 'Failure visibility'!K8), 1,0)</f>
        <v>1</v>
      </c>
      <c r="L8">
        <f>IF(AND('Observable faults'!L11, 'Failure visibility'!L8), 1,0)</f>
        <v>1</v>
      </c>
      <c r="M8">
        <f t="shared" si="0"/>
        <v>5</v>
      </c>
      <c r="N8">
        <v>7</v>
      </c>
      <c r="O8" s="33">
        <f t="shared" si="1"/>
        <v>0.7142857142857143</v>
      </c>
    </row>
    <row r="9" spans="1:15">
      <c r="A9" s="27">
        <v>8</v>
      </c>
      <c r="B9" s="4" t="s">
        <v>27</v>
      </c>
      <c r="C9" s="5" t="s">
        <v>23</v>
      </c>
      <c r="D9" s="6" t="s">
        <v>24</v>
      </c>
      <c r="E9" s="5" t="s">
        <v>22</v>
      </c>
      <c r="F9">
        <f>IF(AND('Observable faults'!F13, 'Failure visibility'!F9), 1,0)</f>
        <v>0</v>
      </c>
      <c r="G9">
        <f>IF(AND('Observable faults'!G13, 'Failure visibility'!G9), 1,0)</f>
        <v>1</v>
      </c>
      <c r="H9">
        <f>IF(AND('Observable faults'!H13, 'Failure visibility'!H9), 1,0)</f>
        <v>1</v>
      </c>
      <c r="I9">
        <f>IF(AND('Observable faults'!I13, 'Failure visibility'!I9), 1,0)</f>
        <v>1</v>
      </c>
      <c r="J9">
        <f>IF(AND('Observable faults'!J13, 'Failure visibility'!J9), 1,0)</f>
        <v>1</v>
      </c>
      <c r="K9">
        <f>IF(AND('Observable faults'!K13, 'Failure visibility'!K9), 1,0)</f>
        <v>0</v>
      </c>
      <c r="L9">
        <f>IF(AND('Observable faults'!L13, 'Failure visibility'!L9), 1,0)</f>
        <v>0</v>
      </c>
      <c r="M9">
        <f t="shared" si="0"/>
        <v>4</v>
      </c>
      <c r="N9">
        <v>7</v>
      </c>
      <c r="O9" s="33">
        <f t="shared" si="1"/>
        <v>0.5714285714285714</v>
      </c>
    </row>
    <row r="10" spans="1:15">
      <c r="A10" s="27">
        <v>9</v>
      </c>
      <c r="B10" s="4" t="s">
        <v>28</v>
      </c>
      <c r="C10" s="5" t="s">
        <v>16</v>
      </c>
      <c r="D10" s="6" t="s">
        <v>21</v>
      </c>
      <c r="E10" s="5" t="s">
        <v>22</v>
      </c>
      <c r="F10">
        <f>IF(AND('Observable faults'!F14, 'Failure visibility'!F10), 1,0)</f>
        <v>0</v>
      </c>
      <c r="G10">
        <f>IF(AND('Observable faults'!G14, 'Failure visibility'!G10), 1,0)</f>
        <v>0</v>
      </c>
      <c r="H10">
        <f>IF(AND('Observable faults'!H14, 'Failure visibility'!H10), 1,0)</f>
        <v>1</v>
      </c>
      <c r="I10">
        <f>IF(AND('Observable faults'!I14, 'Failure visibility'!I10), 1,0)</f>
        <v>1</v>
      </c>
      <c r="J10">
        <f>IF(AND('Observable faults'!J14, 'Failure visibility'!J10), 1,0)</f>
        <v>0</v>
      </c>
      <c r="K10">
        <f>IF(AND('Observable faults'!K14, 'Failure visibility'!K10), 1,0)</f>
        <v>1</v>
      </c>
      <c r="L10">
        <f>IF(AND('Observable faults'!L14, 'Failure visibility'!L10), 1,0)</f>
        <v>1</v>
      </c>
      <c r="M10">
        <f t="shared" si="0"/>
        <v>4</v>
      </c>
      <c r="N10">
        <v>6</v>
      </c>
      <c r="O10" s="33">
        <f t="shared" si="1"/>
        <v>0.66666666666666663</v>
      </c>
    </row>
    <row r="11" spans="1:15">
      <c r="A11" s="27">
        <v>10</v>
      </c>
      <c r="B11" s="4" t="s">
        <v>28</v>
      </c>
      <c r="C11" s="5" t="s">
        <v>20</v>
      </c>
      <c r="D11" s="6" t="s">
        <v>24</v>
      </c>
      <c r="E11" s="5" t="s">
        <v>18</v>
      </c>
      <c r="F11">
        <f>IF(AND('Observable faults'!F15, 'Failure visibility'!F11), 1,0)</f>
        <v>0</v>
      </c>
      <c r="G11">
        <f>IF(AND('Observable faults'!G15, 'Failure visibility'!G11), 1,0)</f>
        <v>0</v>
      </c>
      <c r="H11">
        <f>IF(AND('Observable faults'!H15, 'Failure visibility'!H11), 1,0)</f>
        <v>1</v>
      </c>
      <c r="I11">
        <f>IF(AND('Observable faults'!I15, 'Failure visibility'!I11), 1,0)</f>
        <v>1</v>
      </c>
      <c r="J11">
        <f>IF(AND('Observable faults'!J15, 'Failure visibility'!J11), 1,0)</f>
        <v>1</v>
      </c>
      <c r="K11">
        <f>IF(AND('Observable faults'!K15, 'Failure visibility'!K11), 1,0)</f>
        <v>1</v>
      </c>
      <c r="L11">
        <f>IF(AND('Observable faults'!L15, 'Failure visibility'!L11), 1,0)</f>
        <v>1</v>
      </c>
      <c r="M11">
        <f t="shared" si="0"/>
        <v>5</v>
      </c>
      <c r="N11">
        <v>7</v>
      </c>
      <c r="O11" s="33">
        <f t="shared" si="1"/>
        <v>0.7142857142857143</v>
      </c>
    </row>
    <row r="12" spans="1:15">
      <c r="A12" s="27">
        <v>11</v>
      </c>
      <c r="B12" s="4" t="s">
        <v>29</v>
      </c>
      <c r="C12" s="5" t="s">
        <v>20</v>
      </c>
      <c r="D12" s="6" t="s">
        <v>21</v>
      </c>
      <c r="E12" s="5" t="s">
        <v>18</v>
      </c>
      <c r="F12">
        <f>IF(AND('Observable faults'!F18, 'Failure visibility'!F12), 1,0)</f>
        <v>1</v>
      </c>
      <c r="G12">
        <f>IF(AND('Observable faults'!G18, 'Failure visibility'!G12), 1,0)</f>
        <v>0</v>
      </c>
      <c r="H12">
        <f>IF(AND('Observable faults'!H18, 'Failure visibility'!H12), 1,0)</f>
        <v>0</v>
      </c>
      <c r="I12">
        <f>IF(AND('Observable faults'!I18, 'Failure visibility'!I12), 1,0)</f>
        <v>0</v>
      </c>
      <c r="J12">
        <f>IF(AND('Observable faults'!J18, 'Failure visibility'!J12), 1,0)</f>
        <v>1</v>
      </c>
      <c r="K12">
        <f>IF(AND('Observable faults'!K18, 'Failure visibility'!K12), 1,0)</f>
        <v>1</v>
      </c>
      <c r="L12">
        <f>IF(AND('Observable faults'!L18, 'Failure visibility'!L12), 1,0)</f>
        <v>1</v>
      </c>
      <c r="M12">
        <f t="shared" si="0"/>
        <v>4</v>
      </c>
      <c r="N12">
        <v>7</v>
      </c>
      <c r="O12" s="33">
        <f t="shared" si="1"/>
        <v>0.5714285714285714</v>
      </c>
    </row>
    <row r="13" spans="1:15">
      <c r="A13" s="27">
        <v>12</v>
      </c>
      <c r="B13" s="4" t="s">
        <v>29</v>
      </c>
      <c r="C13" s="5" t="s">
        <v>23</v>
      </c>
      <c r="D13" s="6" t="s">
        <v>24</v>
      </c>
      <c r="E13" s="5" t="s">
        <v>18</v>
      </c>
      <c r="F13">
        <f>IF(AND('Observable faults'!F19, 'Failure visibility'!F13), 1,0)</f>
        <v>1</v>
      </c>
      <c r="G13">
        <f>IF(AND('Observable faults'!G19, 'Failure visibility'!G13), 1,0)</f>
        <v>0</v>
      </c>
      <c r="H13">
        <f>IF(AND('Observable faults'!H19, 'Failure visibility'!H13), 1,0)</f>
        <v>0</v>
      </c>
      <c r="I13">
        <f>IF(AND('Observable faults'!I19, 'Failure visibility'!I13), 1,0)</f>
        <v>1</v>
      </c>
      <c r="J13">
        <f>IF(AND('Observable faults'!J19, 'Failure visibility'!J13), 1,0)</f>
        <v>1</v>
      </c>
      <c r="K13">
        <f>IF(AND('Observable faults'!K19, 'Failure visibility'!K13), 1,0)</f>
        <v>1</v>
      </c>
      <c r="L13">
        <f>IF(AND('Observable faults'!L19, 'Failure visibility'!L13), 1,0)</f>
        <v>1</v>
      </c>
      <c r="M13">
        <f t="shared" si="0"/>
        <v>5</v>
      </c>
      <c r="N13">
        <v>7</v>
      </c>
      <c r="O13" s="33">
        <f t="shared" si="1"/>
        <v>0.7142857142857143</v>
      </c>
    </row>
    <row r="14" spans="1:15">
      <c r="A14" s="27">
        <v>13</v>
      </c>
      <c r="B14" s="4" t="s">
        <v>30</v>
      </c>
      <c r="C14" s="5" t="s">
        <v>16</v>
      </c>
      <c r="D14" s="6" t="s">
        <v>21</v>
      </c>
      <c r="E14" s="5" t="s">
        <v>22</v>
      </c>
      <c r="F14">
        <f>IF(AND('Observable faults'!F20, 'Failure visibility'!F14), 1,0)</f>
        <v>0</v>
      </c>
      <c r="G14">
        <f>IF(AND('Observable faults'!G20, 'Failure visibility'!G14), 1,0)</f>
        <v>0</v>
      </c>
      <c r="H14">
        <f>IF(AND('Observable faults'!H20, 'Failure visibility'!H14), 1,0)</f>
        <v>1</v>
      </c>
      <c r="I14">
        <f>IF(AND('Observable faults'!I20, 'Failure visibility'!I14), 1,0)</f>
        <v>0</v>
      </c>
      <c r="J14">
        <f>IF(AND('Observable faults'!J20, 'Failure visibility'!J14), 1,0)</f>
        <v>0</v>
      </c>
      <c r="K14">
        <f>IF(AND('Observable faults'!K20, 'Failure visibility'!K14), 1,0)</f>
        <v>1</v>
      </c>
      <c r="L14">
        <f>IF(AND('Observable faults'!L20, 'Failure visibility'!L14), 1,0)</f>
        <v>1</v>
      </c>
      <c r="M14">
        <f t="shared" si="0"/>
        <v>3</v>
      </c>
      <c r="N14">
        <v>6</v>
      </c>
      <c r="O14" s="33">
        <f t="shared" si="1"/>
        <v>0.5</v>
      </c>
    </row>
    <row r="15" spans="1:15">
      <c r="A15" s="27">
        <v>14</v>
      </c>
      <c r="B15" s="4" t="s">
        <v>30</v>
      </c>
      <c r="C15" s="5" t="s">
        <v>23</v>
      </c>
      <c r="D15" s="6" t="s">
        <v>24</v>
      </c>
      <c r="E15" s="5" t="s">
        <v>18</v>
      </c>
      <c r="F15">
        <f>IF(AND('Observable faults'!F22, 'Failure visibility'!F15), 1,0)</f>
        <v>1</v>
      </c>
      <c r="G15">
        <f>IF(AND('Observable faults'!G22, 'Failure visibility'!G15), 1,0)</f>
        <v>1</v>
      </c>
      <c r="H15">
        <f>IF(AND('Observable faults'!H22, 'Failure visibility'!H15), 1,0)</f>
        <v>0</v>
      </c>
      <c r="I15">
        <f>IF(AND('Observable faults'!I22, 'Failure visibility'!I15), 1,0)</f>
        <v>1</v>
      </c>
      <c r="J15">
        <f>IF(AND('Observable faults'!J22, 'Failure visibility'!J15), 1,0)</f>
        <v>1</v>
      </c>
      <c r="K15">
        <f>IF(AND('Observable faults'!K22, 'Failure visibility'!K15), 1,0)</f>
        <v>1</v>
      </c>
      <c r="L15">
        <f>IF(AND('Observable faults'!L22, 'Failure visibility'!L15), 1,0)</f>
        <v>1</v>
      </c>
      <c r="M15">
        <f t="shared" si="0"/>
        <v>6</v>
      </c>
      <c r="N15">
        <v>7</v>
      </c>
      <c r="O15" s="33">
        <f t="shared" si="1"/>
        <v>0.8571428571428571</v>
      </c>
    </row>
    <row r="16" spans="1:15">
      <c r="A16" s="27">
        <v>15</v>
      </c>
      <c r="B16" s="4" t="s">
        <v>31</v>
      </c>
      <c r="C16" s="5" t="s">
        <v>16</v>
      </c>
      <c r="D16" s="6" t="s">
        <v>21</v>
      </c>
      <c r="E16" s="5" t="s">
        <v>18</v>
      </c>
      <c r="F16">
        <f>IF(AND('Observable faults'!F23, 'Failure visibility'!F16), 1,0)</f>
        <v>1</v>
      </c>
      <c r="G16">
        <f>IF(AND('Observable faults'!G23, 'Failure visibility'!G16), 1,0)</f>
        <v>0</v>
      </c>
      <c r="H16">
        <f>IF(AND('Observable faults'!H23, 'Failure visibility'!H16), 1,0)</f>
        <v>1</v>
      </c>
      <c r="I16">
        <f>IF(AND('Observable faults'!I23, 'Failure visibility'!I16), 1,0)</f>
        <v>1</v>
      </c>
      <c r="J16">
        <f>IF(AND('Observable faults'!J23, 'Failure visibility'!J16), 1,0)</f>
        <v>1</v>
      </c>
      <c r="K16">
        <f>IF(AND('Observable faults'!K23, 'Failure visibility'!K16), 1,0)</f>
        <v>1</v>
      </c>
      <c r="L16">
        <f>IF(AND('Observable faults'!L23, 'Failure visibility'!L16), 1,0)</f>
        <v>1</v>
      </c>
      <c r="M16">
        <f t="shared" si="0"/>
        <v>6</v>
      </c>
      <c r="N16">
        <v>7</v>
      </c>
      <c r="O16" s="33">
        <f t="shared" si="1"/>
        <v>0.8571428571428571</v>
      </c>
    </row>
    <row r="17" spans="1:15">
      <c r="A17" s="27">
        <v>16</v>
      </c>
      <c r="B17" s="4" t="s">
        <v>31</v>
      </c>
      <c r="C17" s="5" t="s">
        <v>23</v>
      </c>
      <c r="D17" s="6" t="s">
        <v>24</v>
      </c>
      <c r="E17" s="5" t="s">
        <v>22</v>
      </c>
      <c r="F17">
        <f>IF(AND('Observable faults'!F25, 'Failure visibility'!F17), 1,0)</f>
        <v>1</v>
      </c>
      <c r="G17">
        <f>IF(AND('Observable faults'!G25, 'Failure visibility'!G17), 1,0)</f>
        <v>0</v>
      </c>
      <c r="H17">
        <f>IF(AND('Observable faults'!H25, 'Failure visibility'!H17), 1,0)</f>
        <v>1</v>
      </c>
      <c r="I17">
        <f>IF(AND('Observable faults'!I25, 'Failure visibility'!I17), 1,0)</f>
        <v>0</v>
      </c>
      <c r="J17">
        <f>IF(AND('Observable faults'!J25, 'Failure visibility'!J17), 1,0)</f>
        <v>1</v>
      </c>
      <c r="K17">
        <f>IF(AND('Observable faults'!K25, 'Failure visibility'!K17), 1,0)</f>
        <v>1</v>
      </c>
      <c r="L17">
        <f>IF(AND('Observable faults'!L25, 'Failure visibility'!L17), 1,0)</f>
        <v>0</v>
      </c>
      <c r="M17">
        <f t="shared" si="0"/>
        <v>4</v>
      </c>
      <c r="N17">
        <v>7</v>
      </c>
      <c r="O17" s="33">
        <f t="shared" si="1"/>
        <v>0.5714285714285714</v>
      </c>
    </row>
    <row r="18" spans="1:15">
      <c r="A18" s="27">
        <v>17</v>
      </c>
      <c r="B18" s="4" t="s">
        <v>32</v>
      </c>
      <c r="C18" s="5" t="s">
        <v>20</v>
      </c>
      <c r="D18" s="6" t="s">
        <v>24</v>
      </c>
      <c r="E18" s="5" t="s">
        <v>18</v>
      </c>
      <c r="F18">
        <f>IF(AND('Observable faults'!F27, 'Failure visibility'!F18), 1,0)</f>
        <v>0</v>
      </c>
      <c r="G18">
        <f>IF(AND('Observable faults'!G27, 'Failure visibility'!G18), 1,0)</f>
        <v>0</v>
      </c>
      <c r="H18">
        <f>IF(AND('Observable faults'!H27, 'Failure visibility'!H18), 1,0)</f>
        <v>0</v>
      </c>
      <c r="I18">
        <f>IF(AND('Observable faults'!I27, 'Failure visibility'!I18), 1,0)</f>
        <v>1</v>
      </c>
      <c r="J18">
        <f>IF(AND('Observable faults'!J27, 'Failure visibility'!J18), 1,0)</f>
        <v>1</v>
      </c>
      <c r="K18">
        <f>IF(AND('Observable faults'!K27, 'Failure visibility'!K18), 1,0)</f>
        <v>1</v>
      </c>
      <c r="L18">
        <f>IF(AND('Observable faults'!L27, 'Failure visibility'!L18), 1,0)</f>
        <v>1</v>
      </c>
      <c r="M18">
        <f t="shared" si="0"/>
        <v>4</v>
      </c>
      <c r="N18">
        <v>7</v>
      </c>
      <c r="O18" s="33">
        <f t="shared" si="1"/>
        <v>0.5714285714285714</v>
      </c>
    </row>
    <row r="19" spans="1:15">
      <c r="A19" s="27">
        <v>18</v>
      </c>
      <c r="B19" s="4" t="s">
        <v>32</v>
      </c>
      <c r="C19" s="5" t="s">
        <v>23</v>
      </c>
      <c r="D19" s="6" t="s">
        <v>21</v>
      </c>
      <c r="E19" s="5" t="s">
        <v>22</v>
      </c>
      <c r="F19">
        <f>IF(AND('Observable faults'!F28, 'Failure visibility'!F19), 1,0)</f>
        <v>0</v>
      </c>
      <c r="G19">
        <f>IF(AND('Observable faults'!G28, 'Failure visibility'!G19), 1,0)</f>
        <v>0</v>
      </c>
      <c r="H19">
        <f>IF(AND('Observable faults'!H28, 'Failure visibility'!H19), 1,0)</f>
        <v>1</v>
      </c>
      <c r="I19">
        <f>IF(AND('Observable faults'!I28, 'Failure visibility'!I19), 1,0)</f>
        <v>1</v>
      </c>
      <c r="J19">
        <f>IF(AND('Observable faults'!J28, 'Failure visibility'!J19), 1,0)</f>
        <v>1</v>
      </c>
      <c r="K19">
        <f>IF(AND('Observable faults'!K28, 'Failure visibility'!K19), 1,0)</f>
        <v>1</v>
      </c>
      <c r="L19">
        <f>IF(AND('Observable faults'!L28, 'Failure visibility'!L19), 1,0)</f>
        <v>0</v>
      </c>
      <c r="M19">
        <f t="shared" si="0"/>
        <v>4</v>
      </c>
      <c r="N19">
        <v>7</v>
      </c>
      <c r="O19" s="33">
        <f t="shared" si="1"/>
        <v>0.5714285714285714</v>
      </c>
    </row>
    <row r="20" spans="1:15">
      <c r="A20" s="27">
        <v>19</v>
      </c>
      <c r="B20" s="4" t="s">
        <v>33</v>
      </c>
      <c r="C20" s="5" t="s">
        <v>20</v>
      </c>
      <c r="D20" s="6" t="s">
        <v>21</v>
      </c>
      <c r="E20" s="5" t="s">
        <v>22</v>
      </c>
      <c r="F20">
        <f>IF(AND('Observable faults'!F30, 'Failure visibility'!F20), 1,0)</f>
        <v>1</v>
      </c>
      <c r="G20">
        <f>IF(AND('Observable faults'!G30, 'Failure visibility'!G20), 1,0)</f>
        <v>0</v>
      </c>
      <c r="H20">
        <f>IF(AND('Observable faults'!H30, 'Failure visibility'!H20), 1,0)</f>
        <v>1</v>
      </c>
      <c r="I20">
        <f>IF(AND('Observable faults'!I30, 'Failure visibility'!I20), 1,0)</f>
        <v>1</v>
      </c>
      <c r="J20">
        <f>IF(AND('Observable faults'!J30, 'Failure visibility'!J20), 1,0)</f>
        <v>1</v>
      </c>
      <c r="K20">
        <f>IF(AND('Observable faults'!K30, 'Failure visibility'!K20), 1,0)</f>
        <v>1</v>
      </c>
      <c r="L20">
        <f>IF(AND('Observable faults'!L30, 'Failure visibility'!L20), 1,0)</f>
        <v>1</v>
      </c>
      <c r="M20">
        <f t="shared" si="0"/>
        <v>6</v>
      </c>
      <c r="N20">
        <v>7</v>
      </c>
      <c r="O20" s="33">
        <f t="shared" si="1"/>
        <v>0.8571428571428571</v>
      </c>
    </row>
    <row r="21" spans="1:15">
      <c r="A21" s="27">
        <v>20</v>
      </c>
      <c r="B21" s="4" t="s">
        <v>33</v>
      </c>
      <c r="C21" s="5" t="s">
        <v>23</v>
      </c>
      <c r="D21" s="6" t="s">
        <v>24</v>
      </c>
      <c r="E21" s="5" t="s">
        <v>18</v>
      </c>
      <c r="F21">
        <f>IF(AND('Observable faults'!F31, 'Failure visibility'!F21), 1,0)</f>
        <v>0</v>
      </c>
      <c r="G21">
        <f>IF(AND('Observable faults'!G31, 'Failure visibility'!G21), 1,0)</f>
        <v>0</v>
      </c>
      <c r="H21">
        <f>IF(AND('Observable faults'!H31, 'Failure visibility'!H21), 1,0)</f>
        <v>0</v>
      </c>
      <c r="I21">
        <f>IF(AND('Observable faults'!I31, 'Failure visibility'!I21), 1,0)</f>
        <v>1</v>
      </c>
      <c r="J21">
        <f>IF(AND('Observable faults'!J31, 'Failure visibility'!J21), 1,0)</f>
        <v>1</v>
      </c>
      <c r="K21">
        <f>IF(AND('Observable faults'!K31, 'Failure visibility'!K21), 1,0)</f>
        <v>1</v>
      </c>
      <c r="L21">
        <f>IF(AND('Observable faults'!L31, 'Failure visibility'!L21), 1,0)</f>
        <v>0</v>
      </c>
      <c r="M21">
        <f t="shared" si="0"/>
        <v>3</v>
      </c>
      <c r="N21">
        <v>7</v>
      </c>
      <c r="O21" s="33">
        <f t="shared" si="1"/>
        <v>0.42857142857142855</v>
      </c>
    </row>
    <row r="22" spans="1:15">
      <c r="A22" s="27">
        <v>21</v>
      </c>
      <c r="B22" s="4" t="s">
        <v>34</v>
      </c>
      <c r="C22" s="5" t="s">
        <v>20</v>
      </c>
      <c r="D22" s="6" t="s">
        <v>21</v>
      </c>
      <c r="E22" s="5" t="s">
        <v>18</v>
      </c>
      <c r="F22">
        <f>IF(AND('Observable faults'!F33, 'Failure visibility'!F22), 1,0)</f>
        <v>1</v>
      </c>
      <c r="G22">
        <f>IF(AND('Observable faults'!G33, 'Failure visibility'!G22), 1,0)</f>
        <v>0</v>
      </c>
      <c r="H22">
        <f>IF(AND('Observable faults'!H33, 'Failure visibility'!H22), 1,0)</f>
        <v>1</v>
      </c>
      <c r="I22">
        <f>IF(AND('Observable faults'!I33, 'Failure visibility'!I22), 1,0)</f>
        <v>1</v>
      </c>
      <c r="J22">
        <f>IF(AND('Observable faults'!J33, 'Failure visibility'!J22), 1,0)</f>
        <v>1</v>
      </c>
      <c r="K22">
        <f>IF(AND('Observable faults'!K33, 'Failure visibility'!K22), 1,0)</f>
        <v>0</v>
      </c>
      <c r="L22">
        <f>IF(AND('Observable faults'!L33, 'Failure visibility'!L22), 1,0)</f>
        <v>1</v>
      </c>
      <c r="M22">
        <f t="shared" si="0"/>
        <v>5</v>
      </c>
      <c r="N22">
        <v>7</v>
      </c>
      <c r="O22" s="33">
        <f t="shared" si="1"/>
        <v>0.7142857142857143</v>
      </c>
    </row>
    <row r="23" spans="1:15">
      <c r="A23" s="27">
        <v>22</v>
      </c>
      <c r="B23" s="4" t="s">
        <v>34</v>
      </c>
      <c r="C23" s="5" t="s">
        <v>23</v>
      </c>
      <c r="D23" s="6" t="s">
        <v>24</v>
      </c>
      <c r="E23" s="5" t="s">
        <v>22</v>
      </c>
      <c r="F23">
        <f>IF(AND('Observable faults'!F34, 'Failure visibility'!F23), 1,0)</f>
        <v>1</v>
      </c>
      <c r="G23">
        <f>IF(AND('Observable faults'!G34, 'Failure visibility'!G23), 1,0)</f>
        <v>0</v>
      </c>
      <c r="H23">
        <f>IF(AND('Observable faults'!H34, 'Failure visibility'!H23), 1,0)</f>
        <v>1</v>
      </c>
      <c r="I23">
        <f>IF(AND('Observable faults'!I34, 'Failure visibility'!I23), 1,0)</f>
        <v>1</v>
      </c>
      <c r="J23">
        <f>IF(AND('Observable faults'!J34, 'Failure visibility'!J23), 1,0)</f>
        <v>1</v>
      </c>
      <c r="K23">
        <f>IF(AND('Observable faults'!K34, 'Failure visibility'!K23), 1,0)</f>
        <v>0</v>
      </c>
      <c r="L23">
        <f>IF(AND('Observable faults'!L34, 'Failure visibility'!L23), 1,0)</f>
        <v>0</v>
      </c>
      <c r="M23">
        <f t="shared" si="0"/>
        <v>4</v>
      </c>
      <c r="N23">
        <v>7</v>
      </c>
      <c r="O23" s="33">
        <f t="shared" si="1"/>
        <v>0.5714285714285714</v>
      </c>
    </row>
    <row r="24" spans="1:15">
      <c r="A24" s="27">
        <v>23</v>
      </c>
      <c r="B24" s="4" t="s">
        <v>35</v>
      </c>
      <c r="C24" s="5" t="s">
        <v>16</v>
      </c>
      <c r="D24" s="6" t="s">
        <v>24</v>
      </c>
      <c r="E24" s="5" t="s">
        <v>22</v>
      </c>
      <c r="F24">
        <f>IF(AND('Observable faults'!F35, 'Failure visibility'!F24), 1,0)</f>
        <v>0</v>
      </c>
      <c r="G24">
        <f>IF(AND('Observable faults'!G35, 'Failure visibility'!G24), 1,0)</f>
        <v>1</v>
      </c>
      <c r="H24">
        <f>IF(AND('Observable faults'!H35, 'Failure visibility'!H24), 1,0)</f>
        <v>1</v>
      </c>
      <c r="I24">
        <f>IF(AND('Observable faults'!I35, 'Failure visibility'!I24), 1,0)</f>
        <v>1</v>
      </c>
      <c r="J24">
        <f>IF(AND('Observable faults'!J35, 'Failure visibility'!J24), 1,0)</f>
        <v>0</v>
      </c>
      <c r="K24">
        <f>IF(AND('Observable faults'!K35, 'Failure visibility'!K24), 1,0)</f>
        <v>1</v>
      </c>
      <c r="L24">
        <f>IF(AND('Observable faults'!L35, 'Failure visibility'!L24), 1,0)</f>
        <v>1</v>
      </c>
      <c r="M24">
        <f t="shared" si="0"/>
        <v>5</v>
      </c>
      <c r="N24">
        <v>6</v>
      </c>
      <c r="O24" s="33">
        <f t="shared" si="1"/>
        <v>0.83333333333333337</v>
      </c>
    </row>
    <row r="25" spans="1:15">
      <c r="A25" s="27">
        <v>24</v>
      </c>
      <c r="B25" s="4" t="s">
        <v>35</v>
      </c>
      <c r="C25" s="5" t="s">
        <v>23</v>
      </c>
      <c r="D25" s="6" t="s">
        <v>21</v>
      </c>
      <c r="E25" s="5" t="s">
        <v>18</v>
      </c>
      <c r="F25">
        <f>IF(AND('Observable faults'!F37, 'Failure visibility'!F25), 1,0)</f>
        <v>0</v>
      </c>
      <c r="G25">
        <f>IF(AND('Observable faults'!G37, 'Failure visibility'!G25), 1,0)</f>
        <v>0</v>
      </c>
      <c r="H25">
        <f>IF(AND('Observable faults'!H37, 'Failure visibility'!H25), 1,0)</f>
        <v>0</v>
      </c>
      <c r="I25">
        <f>IF(AND('Observable faults'!I37, 'Failure visibility'!I25), 1,0)</f>
        <v>1</v>
      </c>
      <c r="J25">
        <f>IF(AND('Observable faults'!J37, 'Failure visibility'!J25), 1,0)</f>
        <v>1</v>
      </c>
      <c r="K25">
        <f>IF(AND('Observable faults'!K37, 'Failure visibility'!K25), 1,0)</f>
        <v>1</v>
      </c>
      <c r="L25">
        <f>IF(AND('Observable faults'!L37, 'Failure visibility'!L25), 1,0)</f>
        <v>1</v>
      </c>
      <c r="M25">
        <f t="shared" si="0"/>
        <v>4</v>
      </c>
      <c r="N25">
        <v>7</v>
      </c>
      <c r="O25" s="33">
        <f t="shared" si="1"/>
        <v>0.5714285714285714</v>
      </c>
    </row>
    <row r="26" spans="1:15">
      <c r="A26" s="27">
        <v>25</v>
      </c>
      <c r="B26" s="4" t="s">
        <v>36</v>
      </c>
      <c r="C26" s="5" t="s">
        <v>16</v>
      </c>
      <c r="D26" s="6" t="s">
        <v>24</v>
      </c>
      <c r="E26" s="5" t="s">
        <v>18</v>
      </c>
      <c r="F26">
        <f>IF(AND('Observable faults'!F38, 'Failure visibility'!F26), 1,0)</f>
        <v>1</v>
      </c>
      <c r="G26">
        <f>IF(AND('Observable faults'!G38, 'Failure visibility'!G26), 1,0)</f>
        <v>0</v>
      </c>
      <c r="H26">
        <f>IF(AND('Observable faults'!H38, 'Failure visibility'!H26), 1,0)</f>
        <v>1</v>
      </c>
      <c r="I26">
        <f>IF(AND('Observable faults'!I38, 'Failure visibility'!I26), 1,0)</f>
        <v>1</v>
      </c>
      <c r="J26">
        <f>IF(AND('Observable faults'!J38, 'Failure visibility'!J26), 1,0)</f>
        <v>0</v>
      </c>
      <c r="K26">
        <f>IF(AND('Observable faults'!K38, 'Failure visibility'!K26), 1,0)</f>
        <v>1</v>
      </c>
      <c r="L26">
        <f>IF(AND('Observable faults'!L38, 'Failure visibility'!L26), 1,0)</f>
        <v>1</v>
      </c>
      <c r="M26">
        <f t="shared" si="0"/>
        <v>5</v>
      </c>
      <c r="N26">
        <v>7</v>
      </c>
      <c r="O26" s="33">
        <f t="shared" si="1"/>
        <v>0.7142857142857143</v>
      </c>
    </row>
    <row r="27" spans="1:15">
      <c r="A27" s="27">
        <v>26</v>
      </c>
      <c r="B27" s="4" t="s">
        <v>36</v>
      </c>
      <c r="C27" s="5" t="s">
        <v>20</v>
      </c>
      <c r="D27" s="6" t="s">
        <v>21</v>
      </c>
      <c r="E27" s="5" t="s">
        <v>22</v>
      </c>
      <c r="F27">
        <f>IF(AND('Observable faults'!F39, 'Failure visibility'!F27), 1,0)</f>
        <v>1</v>
      </c>
      <c r="G27">
        <f>IF(AND('Observable faults'!G39, 'Failure visibility'!G27), 1,0)</f>
        <v>1</v>
      </c>
      <c r="H27">
        <f>IF(AND('Observable faults'!H39, 'Failure visibility'!H27), 1,0)</f>
        <v>1</v>
      </c>
      <c r="I27">
        <f>IF(AND('Observable faults'!I39, 'Failure visibility'!I27), 1,0)</f>
        <v>1</v>
      </c>
      <c r="J27">
        <f>IF(AND('Observable faults'!J39, 'Failure visibility'!J27), 1,0)</f>
        <v>1</v>
      </c>
      <c r="K27">
        <f>IF(AND('Observable faults'!K39, 'Failure visibility'!K27), 1,0)</f>
        <v>1</v>
      </c>
      <c r="L27">
        <f>IF(AND('Observable faults'!L39, 'Failure visibility'!L27), 1,0)</f>
        <v>1</v>
      </c>
      <c r="M27">
        <f t="shared" si="0"/>
        <v>7</v>
      </c>
      <c r="N27">
        <v>7</v>
      </c>
      <c r="O27" s="33">
        <f t="shared" si="1"/>
        <v>1</v>
      </c>
    </row>
    <row r="28" spans="1:15">
      <c r="A28" s="27">
        <v>27</v>
      </c>
      <c r="B28" s="4" t="s">
        <v>37</v>
      </c>
      <c r="C28" s="5" t="s">
        <v>20</v>
      </c>
      <c r="D28" s="6" t="s">
        <v>24</v>
      </c>
      <c r="E28" s="5" t="s">
        <v>22</v>
      </c>
      <c r="F28">
        <f>IF(AND('Observable faults'!F42, 'Failure visibility'!F28), 1,0)</f>
        <v>1</v>
      </c>
      <c r="G28">
        <f>IF(AND('Observable faults'!G42, 'Failure visibility'!G28), 1,0)</f>
        <v>1</v>
      </c>
      <c r="H28">
        <f>IF(AND('Observable faults'!H42, 'Failure visibility'!H28), 1,0)</f>
        <v>1</v>
      </c>
      <c r="I28">
        <f>IF(AND('Observable faults'!I42, 'Failure visibility'!I28), 1,0)</f>
        <v>1</v>
      </c>
      <c r="J28">
        <f>IF(AND('Observable faults'!J42, 'Failure visibility'!J28), 1,0)</f>
        <v>1</v>
      </c>
      <c r="K28">
        <f>IF(AND('Observable faults'!K42, 'Failure visibility'!K28), 1,0)</f>
        <v>1</v>
      </c>
      <c r="L28">
        <f>IF(AND('Observable faults'!L42, 'Failure visibility'!L28), 1,0)</f>
        <v>1</v>
      </c>
      <c r="M28">
        <f t="shared" si="0"/>
        <v>7</v>
      </c>
      <c r="N28">
        <v>7</v>
      </c>
      <c r="O28" s="33">
        <f t="shared" si="1"/>
        <v>1</v>
      </c>
    </row>
    <row r="29" spans="1:15">
      <c r="A29" s="27">
        <v>28</v>
      </c>
      <c r="B29" s="4" t="s">
        <v>37</v>
      </c>
      <c r="C29" s="5" t="s">
        <v>23</v>
      </c>
      <c r="D29" s="6" t="s">
        <v>21</v>
      </c>
      <c r="E29" s="5" t="s">
        <v>18</v>
      </c>
      <c r="F29">
        <f>IF(AND('Observable faults'!F43, 'Failure visibility'!F29), 1,0)</f>
        <v>1</v>
      </c>
      <c r="G29">
        <f>IF(AND('Observable faults'!G43, 'Failure visibility'!G29), 1,0)</f>
        <v>0</v>
      </c>
      <c r="H29">
        <f>IF(AND('Observable faults'!H43, 'Failure visibility'!H29), 1,0)</f>
        <v>1</v>
      </c>
      <c r="I29">
        <f>IF(AND('Observable faults'!I43, 'Failure visibility'!I29), 1,0)</f>
        <v>1</v>
      </c>
      <c r="J29">
        <f>IF(AND('Observable faults'!J43, 'Failure visibility'!J29), 1,0)</f>
        <v>1</v>
      </c>
      <c r="K29">
        <f>IF(AND('Observable faults'!K43, 'Failure visibility'!K29), 1,0)</f>
        <v>1</v>
      </c>
      <c r="L29">
        <f>IF(AND('Observable faults'!L43, 'Failure visibility'!L29), 1,0)</f>
        <v>1</v>
      </c>
      <c r="M29">
        <f t="shared" si="0"/>
        <v>6</v>
      </c>
      <c r="N29">
        <v>7</v>
      </c>
      <c r="O29" s="33">
        <f t="shared" si="1"/>
        <v>0.8571428571428571</v>
      </c>
    </row>
    <row r="30" spans="1:15">
      <c r="A30" s="27">
        <v>29</v>
      </c>
      <c r="B30" s="4" t="s">
        <v>38</v>
      </c>
      <c r="C30" s="5" t="s">
        <v>16</v>
      </c>
      <c r="D30" s="6" t="s">
        <v>24</v>
      </c>
      <c r="E30" s="5" t="s">
        <v>18</v>
      </c>
      <c r="F30">
        <f>IF(AND('Observable faults'!F44, 'Failure visibility'!F30), 1,0)</f>
        <v>1</v>
      </c>
      <c r="G30">
        <f>IF(AND('Observable faults'!G44, 'Failure visibility'!G30), 1,0)</f>
        <v>0</v>
      </c>
      <c r="H30">
        <f>IF(AND('Observable faults'!H44, 'Failure visibility'!H30), 1,0)</f>
        <v>1</v>
      </c>
      <c r="I30">
        <f>IF(AND('Observable faults'!I44, 'Failure visibility'!I30), 1,0)</f>
        <v>0</v>
      </c>
      <c r="J30">
        <f>IF(AND('Observable faults'!J44, 'Failure visibility'!J30), 1,0)</f>
        <v>1</v>
      </c>
      <c r="K30">
        <f>IF(AND('Observable faults'!K44, 'Failure visibility'!K30), 1,0)</f>
        <v>1</v>
      </c>
      <c r="L30">
        <f>IF(AND('Observable faults'!L44, 'Failure visibility'!L30), 1,0)</f>
        <v>1</v>
      </c>
      <c r="M30">
        <f t="shared" si="0"/>
        <v>5</v>
      </c>
      <c r="N30">
        <v>7</v>
      </c>
      <c r="O30" s="33">
        <f t="shared" si="1"/>
        <v>0.7142857142857143</v>
      </c>
    </row>
    <row r="31" spans="1:15">
      <c r="A31" s="27">
        <v>30</v>
      </c>
      <c r="B31" s="4" t="s">
        <v>38</v>
      </c>
      <c r="C31" s="5" t="s">
        <v>23</v>
      </c>
      <c r="D31" s="6" t="s">
        <v>21</v>
      </c>
      <c r="E31" s="5" t="s">
        <v>22</v>
      </c>
      <c r="F31">
        <f>IF(AND('Observable faults'!F46, 'Failure visibility'!F31), 1,0)</f>
        <v>1</v>
      </c>
      <c r="G31">
        <f>IF(AND('Observable faults'!G46, 'Failure visibility'!G31), 1,0)</f>
        <v>0</v>
      </c>
      <c r="H31">
        <f>IF(AND('Observable faults'!H46, 'Failure visibility'!H31), 1,0)</f>
        <v>1</v>
      </c>
      <c r="I31">
        <f>IF(AND('Observable faults'!I46, 'Failure visibility'!I31), 1,0)</f>
        <v>1</v>
      </c>
      <c r="J31">
        <f>IF(AND('Observable faults'!J46, 'Failure visibility'!J31), 1,0)</f>
        <v>1</v>
      </c>
      <c r="K31">
        <f>IF(AND('Observable faults'!K46, 'Failure visibility'!K31), 1,0)</f>
        <v>1</v>
      </c>
      <c r="L31">
        <f>IF(AND('Observable faults'!L46, 'Failure visibility'!L31), 1,0)</f>
        <v>0</v>
      </c>
      <c r="M31">
        <f t="shared" si="0"/>
        <v>5</v>
      </c>
      <c r="N31">
        <v>7</v>
      </c>
      <c r="O31" s="33">
        <f t="shared" si="1"/>
        <v>0.7142857142857143</v>
      </c>
    </row>
    <row r="32" spans="1:15">
      <c r="A32" s="27">
        <v>31</v>
      </c>
      <c r="B32" s="4" t="s">
        <v>39</v>
      </c>
      <c r="C32" s="5" t="s">
        <v>16</v>
      </c>
      <c r="D32" s="6" t="s">
        <v>21</v>
      </c>
      <c r="E32" s="5" t="s">
        <v>22</v>
      </c>
      <c r="F32">
        <f>IF(AND('Observable faults'!F47, 'Failure visibility'!F32), 1,0)</f>
        <v>0</v>
      </c>
      <c r="G32">
        <f>IF(AND('Observable faults'!G47, 'Failure visibility'!G32), 1,0)</f>
        <v>0</v>
      </c>
      <c r="H32">
        <f>IF(AND('Observable faults'!H47, 'Failure visibility'!H32), 1,0)</f>
        <v>1</v>
      </c>
      <c r="I32">
        <f>IF(AND('Observable faults'!I47, 'Failure visibility'!I32), 1,0)</f>
        <v>1</v>
      </c>
      <c r="J32">
        <f>IF(AND('Observable faults'!J47, 'Failure visibility'!J32), 1,0)</f>
        <v>0</v>
      </c>
      <c r="K32">
        <f>IF(AND('Observable faults'!K47, 'Failure visibility'!K32), 1,0)</f>
        <v>1</v>
      </c>
      <c r="L32">
        <f>IF(AND('Observable faults'!L47, 'Failure visibility'!L32), 1,0)</f>
        <v>1</v>
      </c>
      <c r="M32">
        <f t="shared" si="0"/>
        <v>4</v>
      </c>
      <c r="N32">
        <v>6</v>
      </c>
      <c r="O32" s="33">
        <f t="shared" si="1"/>
        <v>0.66666666666666663</v>
      </c>
    </row>
    <row r="33" spans="1:15">
      <c r="A33" s="27">
        <v>32</v>
      </c>
      <c r="B33" s="4" t="s">
        <v>39</v>
      </c>
      <c r="C33" s="5" t="s">
        <v>23</v>
      </c>
      <c r="D33" s="6" t="s">
        <v>24</v>
      </c>
      <c r="E33" s="5" t="s">
        <v>18</v>
      </c>
      <c r="F33">
        <f>IF(AND('Observable faults'!F49, 'Failure visibility'!F33), 1,0)</f>
        <v>1</v>
      </c>
      <c r="G33">
        <f>IF(AND('Observable faults'!G49, 'Failure visibility'!G33), 1,0)</f>
        <v>0</v>
      </c>
      <c r="H33">
        <f>IF(AND('Observable faults'!H49, 'Failure visibility'!H33), 1,0)</f>
        <v>0</v>
      </c>
      <c r="I33">
        <f>IF(AND('Observable faults'!I49, 'Failure visibility'!I33), 1,0)</f>
        <v>1</v>
      </c>
      <c r="J33">
        <f>IF(AND('Observable faults'!J49, 'Failure visibility'!J33), 1,0)</f>
        <v>1</v>
      </c>
      <c r="K33">
        <f>IF(AND('Observable faults'!K49, 'Failure visibility'!K33), 1,0)</f>
        <v>1</v>
      </c>
      <c r="L33">
        <f>IF(AND('Observable faults'!L49, 'Failure visibility'!L33), 1,0)</f>
        <v>1</v>
      </c>
      <c r="M33">
        <f t="shared" si="0"/>
        <v>5</v>
      </c>
      <c r="N33">
        <v>7</v>
      </c>
      <c r="O33" s="33">
        <f t="shared" si="1"/>
        <v>0.7142857142857143</v>
      </c>
    </row>
    <row r="34" spans="1:15">
      <c r="A34" s="27">
        <v>33</v>
      </c>
      <c r="B34" s="4" t="s">
        <v>40</v>
      </c>
      <c r="C34" s="5" t="s">
        <v>16</v>
      </c>
      <c r="D34" s="6" t="s">
        <v>21</v>
      </c>
      <c r="E34" s="5" t="s">
        <v>18</v>
      </c>
      <c r="F34">
        <f>IF(AND('Observable faults'!F50, 'Failure visibility'!F34), 1,0)</f>
        <v>1</v>
      </c>
      <c r="G34">
        <f>IF(AND('Observable faults'!G50, 'Failure visibility'!G34), 1,0)</f>
        <v>1</v>
      </c>
      <c r="H34">
        <f>IF(AND('Observable faults'!H50, 'Failure visibility'!H34), 1,0)</f>
        <v>1</v>
      </c>
      <c r="I34">
        <f>IF(AND('Observable faults'!I50, 'Failure visibility'!I34), 1,0)</f>
        <v>0</v>
      </c>
      <c r="J34">
        <f>IF(AND('Observable faults'!J50, 'Failure visibility'!J34), 1,0)</f>
        <v>1</v>
      </c>
      <c r="K34">
        <f>IF(AND('Observable faults'!K50, 'Failure visibility'!K34), 1,0)</f>
        <v>1</v>
      </c>
      <c r="L34">
        <f>IF(AND('Observable faults'!L50, 'Failure visibility'!L34), 1,0)</f>
        <v>1</v>
      </c>
      <c r="M34">
        <f t="shared" si="0"/>
        <v>6</v>
      </c>
      <c r="N34">
        <v>7</v>
      </c>
      <c r="O34" s="33">
        <f t="shared" si="1"/>
        <v>0.8571428571428571</v>
      </c>
    </row>
    <row r="35" spans="1:15">
      <c r="A35" s="27">
        <v>34</v>
      </c>
      <c r="B35" s="4" t="s">
        <v>40</v>
      </c>
      <c r="C35" s="5" t="s">
        <v>20</v>
      </c>
      <c r="D35" s="6" t="s">
        <v>24</v>
      </c>
      <c r="E35" s="5" t="s">
        <v>18</v>
      </c>
      <c r="F35">
        <f>IF(AND('Observable faults'!F51, 'Failure visibility'!F35), 1,0)</f>
        <v>1</v>
      </c>
      <c r="G35">
        <f>IF(AND('Observable faults'!G51, 'Failure visibility'!G35), 1,0)</f>
        <v>0</v>
      </c>
      <c r="H35">
        <f>IF(AND('Observable faults'!H51, 'Failure visibility'!H35), 1,0)</f>
        <v>0</v>
      </c>
      <c r="I35">
        <f>IF(AND('Observable faults'!I51, 'Failure visibility'!I35), 1,0)</f>
        <v>1</v>
      </c>
      <c r="J35">
        <f>IF(AND('Observable faults'!J51, 'Failure visibility'!J35), 1,0)</f>
        <v>1</v>
      </c>
      <c r="K35">
        <f>IF(AND('Observable faults'!K51, 'Failure visibility'!K35), 1,0)</f>
        <v>1</v>
      </c>
      <c r="L35">
        <f>IF(AND('Observable faults'!L51, 'Failure visibility'!L35), 1,0)</f>
        <v>1</v>
      </c>
      <c r="M35">
        <f t="shared" si="0"/>
        <v>5</v>
      </c>
      <c r="N35">
        <v>7</v>
      </c>
      <c r="O35" s="33">
        <f t="shared" si="1"/>
        <v>0.7142857142857143</v>
      </c>
    </row>
    <row r="36" spans="1:15">
      <c r="A36" s="27">
        <v>35</v>
      </c>
      <c r="B36" s="4" t="s">
        <v>41</v>
      </c>
      <c r="C36" s="5" t="s">
        <v>16</v>
      </c>
      <c r="D36" s="6" t="s">
        <v>24</v>
      </c>
      <c r="E36" s="5" t="s">
        <v>22</v>
      </c>
      <c r="F36">
        <f>IF(AND('Observable faults'!F53, 'Failure visibility'!F36), 1,0)</f>
        <v>0</v>
      </c>
      <c r="G36">
        <f>IF(AND('Observable faults'!G53, 'Failure visibility'!G36), 1,0)</f>
        <v>0</v>
      </c>
      <c r="H36">
        <f>IF(AND('Observable faults'!H53, 'Failure visibility'!H36), 1,0)</f>
        <v>1</v>
      </c>
      <c r="I36">
        <f>IF(AND('Observable faults'!I53, 'Failure visibility'!I36), 1,0)</f>
        <v>1</v>
      </c>
      <c r="J36">
        <f>IF(AND('Observable faults'!J53, 'Failure visibility'!J36), 1,0)</f>
        <v>0</v>
      </c>
      <c r="K36">
        <f>IF(AND('Observable faults'!K53, 'Failure visibility'!K36), 1,0)</f>
        <v>1</v>
      </c>
      <c r="L36">
        <f>IF(AND('Observable faults'!L53, 'Failure visibility'!L36), 1,0)</f>
        <v>1</v>
      </c>
      <c r="M36">
        <f t="shared" si="0"/>
        <v>4</v>
      </c>
      <c r="N36">
        <v>6</v>
      </c>
      <c r="O36" s="33">
        <f t="shared" si="1"/>
        <v>0.66666666666666663</v>
      </c>
    </row>
    <row r="37" spans="1:15">
      <c r="A37" s="27">
        <v>36</v>
      </c>
      <c r="B37" s="4" t="s">
        <v>41</v>
      </c>
      <c r="C37" s="5" t="s">
        <v>20</v>
      </c>
      <c r="D37" s="6" t="s">
        <v>21</v>
      </c>
      <c r="E37" s="5" t="s">
        <v>18</v>
      </c>
      <c r="F37">
        <f>IF(AND('Observable faults'!F54, 'Failure visibility'!F37), 1,0)</f>
        <v>1</v>
      </c>
      <c r="G37">
        <f>IF(AND('Observable faults'!G54, 'Failure visibility'!G37), 1,0)</f>
        <v>0</v>
      </c>
      <c r="H37">
        <f>IF(AND('Observable faults'!H54, 'Failure visibility'!H37), 1,0)</f>
        <v>1</v>
      </c>
      <c r="I37">
        <f>IF(AND('Observable faults'!I54, 'Failure visibility'!I37), 1,0)</f>
        <v>1</v>
      </c>
      <c r="J37">
        <f>IF(AND('Observable faults'!J54, 'Failure visibility'!J37), 1,0)</f>
        <v>1</v>
      </c>
      <c r="K37">
        <f>IF(AND('Observable faults'!K54, 'Failure visibility'!K37), 1,0)</f>
        <v>1</v>
      </c>
      <c r="L37">
        <f>IF(AND('Observable faults'!L54, 'Failure visibility'!L37), 1,0)</f>
        <v>1</v>
      </c>
      <c r="M37">
        <f t="shared" si="0"/>
        <v>6</v>
      </c>
      <c r="N37">
        <v>7</v>
      </c>
      <c r="O37" s="33">
        <f t="shared" si="1"/>
        <v>0.8571428571428571</v>
      </c>
    </row>
    <row r="38" spans="1:15">
      <c r="A38" s="27">
        <v>37</v>
      </c>
      <c r="B38" s="4" t="s">
        <v>42</v>
      </c>
      <c r="C38" s="5" t="s">
        <v>16</v>
      </c>
      <c r="D38" s="6" t="s">
        <v>21</v>
      </c>
      <c r="E38" s="5" t="s">
        <v>18</v>
      </c>
      <c r="F38">
        <f>IF(AND('Observable faults'!F56, 'Failure visibility'!F38), 1,0)</f>
        <v>1</v>
      </c>
      <c r="G38">
        <f>IF(AND('Observable faults'!G56, 'Failure visibility'!G38), 1,0)</f>
        <v>0</v>
      </c>
      <c r="H38">
        <f>IF(AND('Observable faults'!H56, 'Failure visibility'!H38), 1,0)</f>
        <v>0</v>
      </c>
      <c r="I38">
        <f>IF(AND('Observable faults'!I56, 'Failure visibility'!I38), 1,0)</f>
        <v>1</v>
      </c>
      <c r="J38">
        <f>IF(AND('Observable faults'!J56, 'Failure visibility'!J38), 1,0)</f>
        <v>0</v>
      </c>
      <c r="K38">
        <f>IF(AND('Observable faults'!K56, 'Failure visibility'!K38), 1,0)</f>
        <v>1</v>
      </c>
      <c r="L38">
        <f>IF(AND('Observable faults'!L56, 'Failure visibility'!L38), 1,0)</f>
        <v>1</v>
      </c>
      <c r="M38">
        <f t="shared" si="0"/>
        <v>4</v>
      </c>
      <c r="N38">
        <v>7</v>
      </c>
      <c r="O38" s="33">
        <f t="shared" si="1"/>
        <v>0.5714285714285714</v>
      </c>
    </row>
    <row r="39" spans="1:15">
      <c r="A39" s="27">
        <v>38</v>
      </c>
      <c r="B39" s="4" t="s">
        <v>42</v>
      </c>
      <c r="C39" s="5" t="s">
        <v>20</v>
      </c>
      <c r="D39" s="6" t="s">
        <v>24</v>
      </c>
      <c r="E39" s="5" t="s">
        <v>22</v>
      </c>
      <c r="F39">
        <f>IF(AND('Observable faults'!F57, 'Failure visibility'!F39), 1,0)</f>
        <v>1</v>
      </c>
      <c r="G39">
        <f>IF(AND('Observable faults'!G57, 'Failure visibility'!G39), 1,0)</f>
        <v>1</v>
      </c>
      <c r="H39">
        <f>IF(AND('Observable faults'!H57, 'Failure visibility'!H39), 1,0)</f>
        <v>1</v>
      </c>
      <c r="I39">
        <f>IF(AND('Observable faults'!I57, 'Failure visibility'!I39), 1,0)</f>
        <v>1</v>
      </c>
      <c r="J39">
        <f>IF(AND('Observable faults'!J57, 'Failure visibility'!J39), 1,0)</f>
        <v>1</v>
      </c>
      <c r="K39">
        <f>IF(AND('Observable faults'!K57, 'Failure visibility'!K39), 1,0)</f>
        <v>1</v>
      </c>
      <c r="L39">
        <f>IF(AND('Observable faults'!L57, 'Failure visibility'!L39), 1,0)</f>
        <v>0</v>
      </c>
      <c r="M39">
        <f t="shared" si="0"/>
        <v>6</v>
      </c>
      <c r="N39">
        <v>7</v>
      </c>
      <c r="O39" s="33">
        <f t="shared" si="1"/>
        <v>0.8571428571428571</v>
      </c>
    </row>
    <row r="40" spans="1:15">
      <c r="A40" s="27">
        <v>39</v>
      </c>
      <c r="B40" s="4" t="s">
        <v>43</v>
      </c>
      <c r="C40" s="5" t="s">
        <v>20</v>
      </c>
      <c r="D40" s="6" t="s">
        <v>24</v>
      </c>
      <c r="E40" s="5" t="s">
        <v>22</v>
      </c>
      <c r="F40">
        <f>IF(AND('Observable faults'!F60, 'Failure visibility'!F40), 1,0)</f>
        <v>1</v>
      </c>
      <c r="G40">
        <f>IF(AND('Observable faults'!G60, 'Failure visibility'!G40), 1,0)</f>
        <v>0</v>
      </c>
      <c r="H40">
        <f>IF(AND('Observable faults'!H60, 'Failure visibility'!H40), 1,0)</f>
        <v>1</v>
      </c>
      <c r="I40">
        <f>IF(AND('Observable faults'!I60, 'Failure visibility'!I40), 1,0)</f>
        <v>1</v>
      </c>
      <c r="J40">
        <f>IF(AND('Observable faults'!J60, 'Failure visibility'!J40), 1,0)</f>
        <v>1</v>
      </c>
      <c r="K40">
        <f>IF(AND('Observable faults'!K60, 'Failure visibility'!K40), 1,0)</f>
        <v>1</v>
      </c>
      <c r="L40">
        <f>IF(AND('Observable faults'!L60, 'Failure visibility'!L40), 1,0)</f>
        <v>0</v>
      </c>
      <c r="M40">
        <f t="shared" si="0"/>
        <v>5</v>
      </c>
      <c r="N40">
        <v>7</v>
      </c>
      <c r="O40" s="33">
        <f t="shared" si="1"/>
        <v>0.7142857142857143</v>
      </c>
    </row>
    <row r="41" spans="1:15">
      <c r="A41" s="27">
        <v>40</v>
      </c>
      <c r="B41" s="4" t="s">
        <v>43</v>
      </c>
      <c r="C41" s="5" t="s">
        <v>23</v>
      </c>
      <c r="D41" s="6" t="s">
        <v>21</v>
      </c>
      <c r="E41" s="5" t="s">
        <v>18</v>
      </c>
      <c r="F41">
        <f>IF(AND('Observable faults'!F61, 'Failure visibility'!F41), 1,0)</f>
        <v>1</v>
      </c>
      <c r="G41">
        <f>IF(AND('Observable faults'!G61, 'Failure visibility'!G41), 1,0)</f>
        <v>0</v>
      </c>
      <c r="H41">
        <f>IF(AND('Observable faults'!H61, 'Failure visibility'!H41), 1,0)</f>
        <v>1</v>
      </c>
      <c r="I41">
        <f>IF(AND('Observable faults'!I61, 'Failure visibility'!I41), 1,0)</f>
        <v>1</v>
      </c>
      <c r="J41">
        <f>IF(AND('Observable faults'!J61, 'Failure visibility'!J41), 1,0)</f>
        <v>1</v>
      </c>
      <c r="K41">
        <f>IF(AND('Observable faults'!K61, 'Failure visibility'!K41), 1,0)</f>
        <v>1</v>
      </c>
      <c r="L41">
        <f>IF(AND('Observable faults'!L61, 'Failure visibility'!L41), 1,0)</f>
        <v>0</v>
      </c>
      <c r="M41">
        <f t="shared" si="0"/>
        <v>5</v>
      </c>
      <c r="N41">
        <v>7</v>
      </c>
      <c r="O41" s="33">
        <f t="shared" si="1"/>
        <v>0.7142857142857143</v>
      </c>
    </row>
    <row r="42" spans="1:15">
      <c r="A42" s="27">
        <v>41</v>
      </c>
      <c r="B42" s="4" t="s">
        <v>44</v>
      </c>
      <c r="C42" s="5" t="s">
        <v>16</v>
      </c>
      <c r="D42" s="6" t="s">
        <v>24</v>
      </c>
      <c r="E42" s="5" t="s">
        <v>22</v>
      </c>
      <c r="F42">
        <f>IF(AND('Observable faults'!F62, 'Failure visibility'!F42), 1,0)</f>
        <v>0</v>
      </c>
      <c r="G42">
        <f>IF(AND('Observable faults'!G62, 'Failure visibility'!G42), 1,0)</f>
        <v>0</v>
      </c>
      <c r="H42">
        <f>IF(AND('Observable faults'!H62, 'Failure visibility'!H42), 1,0)</f>
        <v>1</v>
      </c>
      <c r="I42">
        <f>IF(AND('Observable faults'!I62, 'Failure visibility'!I42), 1,0)</f>
        <v>1</v>
      </c>
      <c r="J42">
        <f>IF(AND('Observable faults'!J62, 'Failure visibility'!J42), 1,0)</f>
        <v>0</v>
      </c>
      <c r="K42">
        <f>IF(AND('Observable faults'!K62, 'Failure visibility'!K42), 1,0)</f>
        <v>1</v>
      </c>
      <c r="L42">
        <f>IF(AND('Observable faults'!L62, 'Failure visibility'!L42), 1,0)</f>
        <v>0</v>
      </c>
      <c r="M42">
        <f t="shared" si="0"/>
        <v>3</v>
      </c>
      <c r="N42">
        <v>6</v>
      </c>
      <c r="O42" s="33">
        <f t="shared" si="1"/>
        <v>0.5</v>
      </c>
    </row>
    <row r="43" spans="1:15">
      <c r="A43" s="27">
        <v>42</v>
      </c>
      <c r="B43" s="4" t="s">
        <v>44</v>
      </c>
      <c r="C43" s="5" t="s">
        <v>20</v>
      </c>
      <c r="D43" s="6" t="s">
        <v>21</v>
      </c>
      <c r="E43" s="5" t="s">
        <v>18</v>
      </c>
      <c r="F43">
        <f>IF(AND('Observable faults'!F63, 'Failure visibility'!F43), 1,0)</f>
        <v>1</v>
      </c>
      <c r="G43">
        <f>IF(AND('Observable faults'!G63, 'Failure visibility'!G43), 1,0)</f>
        <v>0</v>
      </c>
      <c r="H43">
        <f>IF(AND('Observable faults'!H63, 'Failure visibility'!H43), 1,0)</f>
        <v>1</v>
      </c>
      <c r="I43">
        <f>IF(AND('Observable faults'!I63, 'Failure visibility'!I43), 1,0)</f>
        <v>1</v>
      </c>
      <c r="J43">
        <f>IF(AND('Observable faults'!J63, 'Failure visibility'!J43), 1,0)</f>
        <v>1</v>
      </c>
      <c r="K43">
        <f>IF(AND('Observable faults'!K63, 'Failure visibility'!K43), 1,0)</f>
        <v>1</v>
      </c>
      <c r="L43">
        <f>IF(AND('Observable faults'!L63, 'Failure visibility'!L43), 1,0)</f>
        <v>0</v>
      </c>
      <c r="M43">
        <f t="shared" si="0"/>
        <v>5</v>
      </c>
      <c r="N43">
        <v>7</v>
      </c>
      <c r="O43" s="33">
        <f t="shared" si="1"/>
        <v>0.7142857142857143</v>
      </c>
    </row>
    <row r="44" spans="1:15">
      <c r="A44" s="27">
        <v>43</v>
      </c>
      <c r="B44" s="4" t="s">
        <v>45</v>
      </c>
      <c r="C44" s="5" t="s">
        <v>16</v>
      </c>
      <c r="D44" s="6" t="s">
        <v>24</v>
      </c>
      <c r="E44" s="5" t="s">
        <v>18</v>
      </c>
      <c r="F44">
        <f>IF(AND('Observable faults'!F65, 'Failure visibility'!F44), 1,0)</f>
        <v>0</v>
      </c>
      <c r="G44">
        <f>IF(AND('Observable faults'!G65, 'Failure visibility'!G44), 1,0)</f>
        <v>0</v>
      </c>
      <c r="H44">
        <f>IF(AND('Observable faults'!H65, 'Failure visibility'!H44), 1,0)</f>
        <v>1</v>
      </c>
      <c r="I44">
        <f>IF(AND('Observable faults'!I65, 'Failure visibility'!I44), 1,0)</f>
        <v>1</v>
      </c>
      <c r="J44">
        <f>IF(AND('Observable faults'!J65, 'Failure visibility'!J44), 1,0)</f>
        <v>1</v>
      </c>
      <c r="K44">
        <f>IF(AND('Observable faults'!K65, 'Failure visibility'!K44), 1,0)</f>
        <v>0</v>
      </c>
      <c r="L44">
        <f>IF(AND('Observable faults'!L65, 'Failure visibility'!L44), 1,0)</f>
        <v>1</v>
      </c>
      <c r="M44">
        <f t="shared" si="0"/>
        <v>4</v>
      </c>
      <c r="N44">
        <v>7</v>
      </c>
      <c r="O44" s="33">
        <f t="shared" si="1"/>
        <v>0.5714285714285714</v>
      </c>
    </row>
    <row r="45" spans="1:15">
      <c r="A45" s="27">
        <v>44</v>
      </c>
      <c r="B45" s="4" t="s">
        <v>45</v>
      </c>
      <c r="C45" s="5" t="s">
        <v>23</v>
      </c>
      <c r="D45" s="6" t="s">
        <v>21</v>
      </c>
      <c r="E45" s="5" t="s">
        <v>22</v>
      </c>
      <c r="F45">
        <f>IF(AND('Observable faults'!F67, 'Failure visibility'!F45), 1,0)</f>
        <v>0</v>
      </c>
      <c r="G45">
        <f>IF(AND('Observable faults'!G67, 'Failure visibility'!G45), 1,0)</f>
        <v>0</v>
      </c>
      <c r="H45">
        <f>IF(AND('Observable faults'!H67, 'Failure visibility'!H45), 1,0)</f>
        <v>0</v>
      </c>
      <c r="I45">
        <f>IF(AND('Observable faults'!I67, 'Failure visibility'!I45), 1,0)</f>
        <v>1</v>
      </c>
      <c r="J45">
        <f>IF(AND('Observable faults'!J67, 'Failure visibility'!J45), 1,0)</f>
        <v>1</v>
      </c>
      <c r="K45">
        <f>IF(AND('Observable faults'!K67, 'Failure visibility'!K45), 1,0)</f>
        <v>0</v>
      </c>
      <c r="L45">
        <f>IF(AND('Observable faults'!L67, 'Failure visibility'!L45), 1,0)</f>
        <v>0</v>
      </c>
      <c r="M45">
        <f t="shared" si="0"/>
        <v>2</v>
      </c>
      <c r="N45">
        <v>7</v>
      </c>
      <c r="O45" s="33">
        <f t="shared" si="1"/>
        <v>0.2857142857142857</v>
      </c>
    </row>
    <row r="46" spans="1:15">
      <c r="A46" s="27">
        <v>45</v>
      </c>
      <c r="B46" s="4" t="s">
        <v>46</v>
      </c>
      <c r="C46" s="5" t="s">
        <v>20</v>
      </c>
      <c r="D46" s="6" t="s">
        <v>21</v>
      </c>
      <c r="E46" s="5" t="s">
        <v>22</v>
      </c>
      <c r="F46">
        <f>IF(AND('Observable faults'!F69, 'Failure visibility'!F46), 1,0)</f>
        <v>1</v>
      </c>
      <c r="G46">
        <f>IF(AND('Observable faults'!G69, 'Failure visibility'!G46), 1,0)</f>
        <v>0</v>
      </c>
      <c r="H46">
        <f>IF(AND('Observable faults'!H69, 'Failure visibility'!H46), 1,0)</f>
        <v>1</v>
      </c>
      <c r="I46">
        <f>IF(AND('Observable faults'!I69, 'Failure visibility'!I46), 1,0)</f>
        <v>1</v>
      </c>
      <c r="J46">
        <f>IF(AND('Observable faults'!J69, 'Failure visibility'!J46), 1,0)</f>
        <v>1</v>
      </c>
      <c r="K46">
        <f>IF(AND('Observable faults'!K69, 'Failure visibility'!K46), 1,0)</f>
        <v>1</v>
      </c>
      <c r="L46">
        <f>IF(AND('Observable faults'!L69, 'Failure visibility'!L46), 1,0)</f>
        <v>0</v>
      </c>
      <c r="M46">
        <f t="shared" si="0"/>
        <v>5</v>
      </c>
      <c r="N46">
        <v>7</v>
      </c>
      <c r="O46" s="33">
        <f t="shared" si="1"/>
        <v>0.7142857142857143</v>
      </c>
    </row>
    <row r="47" spans="1:15">
      <c r="A47" s="27">
        <v>46</v>
      </c>
      <c r="B47" s="4" t="s">
        <v>46</v>
      </c>
      <c r="C47" s="5" t="s">
        <v>23</v>
      </c>
      <c r="D47" s="6" t="s">
        <v>24</v>
      </c>
      <c r="E47" s="5" t="s">
        <v>22</v>
      </c>
      <c r="F47">
        <f>IF(AND('Observable faults'!F70, 'Failure visibility'!F47), 1,0)</f>
        <v>1</v>
      </c>
      <c r="G47">
        <f>IF(AND('Observable faults'!G70, 'Failure visibility'!G47), 1,0)</f>
        <v>0</v>
      </c>
      <c r="H47">
        <f>IF(AND('Observable faults'!H70, 'Failure visibility'!H47), 1,0)</f>
        <v>1</v>
      </c>
      <c r="I47">
        <f>IF(AND('Observable faults'!I70, 'Failure visibility'!I47), 1,0)</f>
        <v>1</v>
      </c>
      <c r="J47">
        <f>IF(AND('Observable faults'!J70, 'Failure visibility'!J47), 1,0)</f>
        <v>1</v>
      </c>
      <c r="K47">
        <f>IF(AND('Observable faults'!K70, 'Failure visibility'!K47), 1,0)</f>
        <v>1</v>
      </c>
      <c r="L47">
        <f>IF(AND('Observable faults'!L70, 'Failure visibility'!L47), 1,0)</f>
        <v>0</v>
      </c>
      <c r="M47">
        <f t="shared" si="0"/>
        <v>5</v>
      </c>
      <c r="N47">
        <v>7</v>
      </c>
      <c r="O47" s="33">
        <f t="shared" si="1"/>
        <v>0.7142857142857143</v>
      </c>
    </row>
    <row r="48" spans="1:15">
      <c r="A48" s="27">
        <v>47</v>
      </c>
      <c r="B48" s="4" t="s">
        <v>47</v>
      </c>
      <c r="C48" s="5" t="s">
        <v>20</v>
      </c>
      <c r="D48" s="6" t="s">
        <v>24</v>
      </c>
      <c r="E48" s="5" t="s">
        <v>18</v>
      </c>
      <c r="F48">
        <f>IF(AND('Observable faults'!F72, 'Failure visibility'!F48), 1,0)</f>
        <v>1</v>
      </c>
      <c r="G48">
        <f>IF(AND('Observable faults'!G72, 'Failure visibility'!G48), 1,0)</f>
        <v>1</v>
      </c>
      <c r="H48">
        <f>IF(AND('Observable faults'!H72, 'Failure visibility'!H48), 1,0)</f>
        <v>1</v>
      </c>
      <c r="I48">
        <f>IF(AND('Observable faults'!I72, 'Failure visibility'!I48), 1,0)</f>
        <v>1</v>
      </c>
      <c r="J48">
        <f>IF(AND('Observable faults'!J72, 'Failure visibility'!J48), 1,0)</f>
        <v>1</v>
      </c>
      <c r="K48">
        <f>IF(AND('Observable faults'!K72, 'Failure visibility'!K48), 1,0)</f>
        <v>1</v>
      </c>
      <c r="L48">
        <f>IF(AND('Observable faults'!L72, 'Failure visibility'!L48), 1,0)</f>
        <v>0</v>
      </c>
      <c r="M48">
        <f t="shared" si="0"/>
        <v>6</v>
      </c>
      <c r="N48">
        <v>7</v>
      </c>
      <c r="O48" s="33">
        <f t="shared" si="1"/>
        <v>0.8571428571428571</v>
      </c>
    </row>
    <row r="49" spans="1:15">
      <c r="A49" s="27">
        <v>48</v>
      </c>
      <c r="B49" s="4" t="s">
        <v>47</v>
      </c>
      <c r="C49" s="5" t="s">
        <v>23</v>
      </c>
      <c r="D49" s="6" t="s">
        <v>21</v>
      </c>
      <c r="E49" s="5" t="s">
        <v>18</v>
      </c>
      <c r="F49">
        <f>IF(AND('Observable faults'!F73, 'Failure visibility'!F49), 1,0)</f>
        <v>0</v>
      </c>
      <c r="G49">
        <f>IF(AND('Observable faults'!G73, 'Failure visibility'!G49), 1,0)</f>
        <v>1</v>
      </c>
      <c r="H49">
        <f>IF(AND('Observable faults'!H73, 'Failure visibility'!H49), 1,0)</f>
        <v>0</v>
      </c>
      <c r="I49">
        <f>IF(AND('Observable faults'!I73, 'Failure visibility'!I49), 1,0)</f>
        <v>1</v>
      </c>
      <c r="J49">
        <f>IF(AND('Observable faults'!J73, 'Failure visibility'!J49), 1,0)</f>
        <v>1</v>
      </c>
      <c r="K49">
        <f>IF(AND('Observable faults'!K73, 'Failure visibility'!K49), 1,0)</f>
        <v>1</v>
      </c>
      <c r="L49">
        <f>IF(AND('Observable faults'!L73, 'Failure visibility'!L49), 1,0)</f>
        <v>1</v>
      </c>
      <c r="M49">
        <f t="shared" si="0"/>
        <v>5</v>
      </c>
      <c r="N49">
        <v>7</v>
      </c>
      <c r="O49" s="33">
        <f t="shared" si="1"/>
        <v>0.7142857142857143</v>
      </c>
    </row>
    <row r="50" spans="1:15">
      <c r="A50" s="27">
        <v>49</v>
      </c>
      <c r="B50" s="4" t="s">
        <v>48</v>
      </c>
      <c r="C50" s="5" t="s">
        <v>16</v>
      </c>
      <c r="D50" s="6" t="s">
        <v>21</v>
      </c>
      <c r="E50" s="5" t="s">
        <v>22</v>
      </c>
      <c r="F50">
        <f>IF(AND('Observable faults'!F74, 'Failure visibility'!F50), 1,0)</f>
        <v>0</v>
      </c>
      <c r="G50">
        <f>IF(AND('Observable faults'!G74, 'Failure visibility'!G50), 1,0)</f>
        <v>1</v>
      </c>
      <c r="H50">
        <f>IF(AND('Observable faults'!H74, 'Failure visibility'!H50), 1,0)</f>
        <v>1</v>
      </c>
      <c r="I50">
        <f>IF(AND('Observable faults'!I74, 'Failure visibility'!I50), 1,0)</f>
        <v>0</v>
      </c>
      <c r="J50">
        <f>IF(AND('Observable faults'!J74, 'Failure visibility'!J50), 1,0)</f>
        <v>1</v>
      </c>
      <c r="K50">
        <f>IF(AND('Observable faults'!K74, 'Failure visibility'!K50), 1,0)</f>
        <v>0</v>
      </c>
      <c r="L50">
        <f>IF(AND('Observable faults'!L74, 'Failure visibility'!L50), 1,0)</f>
        <v>1</v>
      </c>
      <c r="M50">
        <f t="shared" si="0"/>
        <v>4</v>
      </c>
      <c r="N50">
        <v>6</v>
      </c>
      <c r="O50" s="33">
        <f t="shared" si="1"/>
        <v>0.66666666666666663</v>
      </c>
    </row>
    <row r="51" spans="1:15">
      <c r="A51" s="27">
        <v>50</v>
      </c>
      <c r="B51" s="4" t="s">
        <v>48</v>
      </c>
      <c r="C51" s="5" t="s">
        <v>20</v>
      </c>
      <c r="D51" s="6" t="s">
        <v>24</v>
      </c>
      <c r="E51" s="5" t="s">
        <v>22</v>
      </c>
      <c r="F51">
        <f>IF(AND('Observable faults'!F75, 'Failure visibility'!F51), 1,0)</f>
        <v>1</v>
      </c>
      <c r="G51">
        <f>IF(AND('Observable faults'!G75, 'Failure visibility'!G51), 1,0)</f>
        <v>0</v>
      </c>
      <c r="H51">
        <f>IF(AND('Observable faults'!H75, 'Failure visibility'!H51), 1,0)</f>
        <v>1</v>
      </c>
      <c r="I51">
        <f>IF(AND('Observable faults'!I75, 'Failure visibility'!I51), 1,0)</f>
        <v>1</v>
      </c>
      <c r="J51">
        <f>IF(AND('Observable faults'!J75, 'Failure visibility'!J51), 1,0)</f>
        <v>1</v>
      </c>
      <c r="K51">
        <f>IF(AND('Observable faults'!K75, 'Failure visibility'!K51), 1,0)</f>
        <v>1</v>
      </c>
      <c r="L51">
        <f>IF(AND('Observable faults'!L75, 'Failure visibility'!L51), 1,0)</f>
        <v>1</v>
      </c>
      <c r="M51">
        <f t="shared" si="0"/>
        <v>6</v>
      </c>
      <c r="N51">
        <v>7</v>
      </c>
      <c r="O51" s="33">
        <f t="shared" si="1"/>
        <v>0.8571428571428571</v>
      </c>
    </row>
    <row r="52" spans="1:15">
      <c r="A52" s="27">
        <v>51</v>
      </c>
      <c r="B52" s="4" t="s">
        <v>49</v>
      </c>
      <c r="C52" s="5" t="s">
        <v>16</v>
      </c>
      <c r="D52" s="6" t="s">
        <v>24</v>
      </c>
      <c r="E52" s="5" t="s">
        <v>22</v>
      </c>
      <c r="F52">
        <f>IF(AND('Observable faults'!F77, 'Failure visibility'!F52), 1,0)</f>
        <v>0</v>
      </c>
      <c r="G52">
        <f>IF(AND('Observable faults'!G77, 'Failure visibility'!G52), 1,0)</f>
        <v>0</v>
      </c>
      <c r="H52">
        <f>IF(AND('Observable faults'!H77, 'Failure visibility'!H52), 1,0)</f>
        <v>1</v>
      </c>
      <c r="I52">
        <f>IF(AND('Observable faults'!I77, 'Failure visibility'!I52), 1,0)</f>
        <v>1</v>
      </c>
      <c r="J52">
        <f>IF(AND('Observable faults'!J77, 'Failure visibility'!J52), 1,0)</f>
        <v>1</v>
      </c>
      <c r="K52">
        <f>IF(AND('Observable faults'!K77, 'Failure visibility'!K52), 1,0)</f>
        <v>1</v>
      </c>
      <c r="L52">
        <f>IF(AND('Observable faults'!L77, 'Failure visibility'!L52), 1,0)</f>
        <v>1</v>
      </c>
      <c r="M52">
        <f t="shared" si="0"/>
        <v>5</v>
      </c>
      <c r="N52">
        <v>6</v>
      </c>
      <c r="O52" s="33">
        <f t="shared" si="1"/>
        <v>0.83333333333333337</v>
      </c>
    </row>
    <row r="53" spans="1:15">
      <c r="A53" s="27">
        <v>52</v>
      </c>
      <c r="B53" s="4" t="s">
        <v>49</v>
      </c>
      <c r="C53" s="5" t="s">
        <v>23</v>
      </c>
      <c r="D53" s="6" t="s">
        <v>21</v>
      </c>
      <c r="E53" s="5" t="s">
        <v>18</v>
      </c>
      <c r="F53">
        <f>IF(AND('Observable faults'!F79, 'Failure visibility'!F53), 1,0)</f>
        <v>0</v>
      </c>
      <c r="G53">
        <f>IF(AND('Observable faults'!G79, 'Failure visibility'!G53), 1,0)</f>
        <v>0</v>
      </c>
      <c r="H53">
        <f>IF(AND('Observable faults'!H79, 'Failure visibility'!H53), 1,0)</f>
        <v>1</v>
      </c>
      <c r="I53">
        <f>IF(AND('Observable faults'!I79, 'Failure visibility'!I53), 1,0)</f>
        <v>0</v>
      </c>
      <c r="J53">
        <f>IF(AND('Observable faults'!J79, 'Failure visibility'!J53), 1,0)</f>
        <v>1</v>
      </c>
      <c r="K53">
        <f>IF(AND('Observable faults'!K79, 'Failure visibility'!K53), 1,0)</f>
        <v>0</v>
      </c>
      <c r="L53">
        <f>IF(AND('Observable faults'!L79, 'Failure visibility'!L53), 1,0)</f>
        <v>1</v>
      </c>
      <c r="M53">
        <f t="shared" si="0"/>
        <v>3</v>
      </c>
      <c r="N53">
        <v>7</v>
      </c>
      <c r="O53" s="33">
        <f t="shared" si="1"/>
        <v>0.42857142857142855</v>
      </c>
    </row>
    <row r="54" spans="1:15">
      <c r="A54" s="27">
        <v>53</v>
      </c>
      <c r="B54" s="4" t="s">
        <v>50</v>
      </c>
      <c r="C54" s="5" t="s">
        <v>16</v>
      </c>
      <c r="D54" s="6" t="s">
        <v>21</v>
      </c>
      <c r="E54" s="5" t="s">
        <v>22</v>
      </c>
      <c r="F54">
        <f>IF(AND('Observable faults'!F80, 'Failure visibility'!F54), 1,0)</f>
        <v>0</v>
      </c>
      <c r="G54">
        <f>IF(AND('Observable faults'!G80, 'Failure visibility'!G54), 1,0)</f>
        <v>1</v>
      </c>
      <c r="H54">
        <f>IF(AND('Observable faults'!H80, 'Failure visibility'!H54), 1,0)</f>
        <v>1</v>
      </c>
      <c r="I54">
        <f>IF(AND('Observable faults'!I80, 'Failure visibility'!I54), 1,0)</f>
        <v>1</v>
      </c>
      <c r="J54">
        <f>IF(AND('Observable faults'!J80, 'Failure visibility'!J54), 1,0)</f>
        <v>1</v>
      </c>
      <c r="K54">
        <f>IF(AND('Observable faults'!K80, 'Failure visibility'!K54), 1,0)</f>
        <v>0</v>
      </c>
      <c r="L54">
        <f>IF(AND('Observable faults'!L80, 'Failure visibility'!L54), 1,0)</f>
        <v>1</v>
      </c>
      <c r="M54">
        <f t="shared" si="0"/>
        <v>5</v>
      </c>
      <c r="N54">
        <v>6</v>
      </c>
      <c r="O54" s="33">
        <f t="shared" si="1"/>
        <v>0.83333333333333337</v>
      </c>
    </row>
    <row r="55" spans="1:15">
      <c r="A55" s="27">
        <v>54</v>
      </c>
      <c r="B55" s="4" t="s">
        <v>50</v>
      </c>
      <c r="C55" s="5" t="s">
        <v>23</v>
      </c>
      <c r="D55" s="6" t="s">
        <v>24</v>
      </c>
      <c r="E55" s="5" t="s">
        <v>18</v>
      </c>
      <c r="F55">
        <f>IF(AND('Observable faults'!F82, 'Failure visibility'!F55), 1,0)</f>
        <v>0</v>
      </c>
      <c r="G55">
        <f>IF(AND('Observable faults'!G82, 'Failure visibility'!G55), 1,0)</f>
        <v>0</v>
      </c>
      <c r="H55">
        <f>IF(AND('Observable faults'!H82, 'Failure visibility'!H55), 1,0)</f>
        <v>0</v>
      </c>
      <c r="I55">
        <f>IF(AND('Observable faults'!I82, 'Failure visibility'!I55), 1,0)</f>
        <v>1</v>
      </c>
      <c r="J55">
        <f>IF(AND('Observable faults'!J82, 'Failure visibility'!J55), 1,0)</f>
        <v>1</v>
      </c>
      <c r="K55">
        <f>IF(AND('Observable faults'!K82, 'Failure visibility'!K55), 1,0)</f>
        <v>1</v>
      </c>
      <c r="L55">
        <f>IF(AND('Observable faults'!L82, 'Failure visibility'!L55), 1,0)</f>
        <v>0</v>
      </c>
      <c r="M55">
        <f t="shared" si="0"/>
        <v>3</v>
      </c>
      <c r="N55">
        <v>7</v>
      </c>
      <c r="O55" s="33">
        <f t="shared" si="1"/>
        <v>0.42857142857142855</v>
      </c>
    </row>
    <row r="56" spans="1:15">
      <c r="A56" s="27">
        <v>55</v>
      </c>
      <c r="B56" s="4" t="s">
        <v>51</v>
      </c>
      <c r="C56" s="5" t="s">
        <v>16</v>
      </c>
      <c r="D56" s="6" t="s">
        <v>24</v>
      </c>
      <c r="E56" s="5" t="s">
        <v>22</v>
      </c>
      <c r="F56">
        <f>IF(AND('Observable faults'!F83, 'Failure visibility'!F56), 1,0)</f>
        <v>0</v>
      </c>
      <c r="G56">
        <f>IF(AND('Observable faults'!G83, 'Failure visibility'!G56), 1,0)</f>
        <v>0</v>
      </c>
      <c r="H56">
        <f>IF(AND('Observable faults'!H83, 'Failure visibility'!H56), 1,0)</f>
        <v>1</v>
      </c>
      <c r="I56">
        <f>IF(AND('Observable faults'!I83, 'Failure visibility'!I56), 1,0)</f>
        <v>1</v>
      </c>
      <c r="J56">
        <f>IF(AND('Observable faults'!J83, 'Failure visibility'!J56), 1,0)</f>
        <v>0</v>
      </c>
      <c r="K56">
        <f>IF(AND('Observable faults'!K83, 'Failure visibility'!K56), 1,0)</f>
        <v>0</v>
      </c>
      <c r="L56">
        <f>IF(AND('Observable faults'!L83, 'Failure visibility'!L56), 1,0)</f>
        <v>1</v>
      </c>
      <c r="M56">
        <f t="shared" si="0"/>
        <v>3</v>
      </c>
      <c r="N56">
        <v>6</v>
      </c>
      <c r="O56" s="33">
        <f t="shared" si="1"/>
        <v>0.5</v>
      </c>
    </row>
    <row r="57" spans="1:15">
      <c r="A57" s="27">
        <v>56</v>
      </c>
      <c r="B57" s="4" t="s">
        <v>51</v>
      </c>
      <c r="C57" s="5" t="s">
        <v>23</v>
      </c>
      <c r="D57" s="6" t="s">
        <v>21</v>
      </c>
      <c r="E57" s="5" t="s">
        <v>18</v>
      </c>
      <c r="F57">
        <f>IF(AND('Observable faults'!F85, 'Failure visibility'!F57), 1,0)</f>
        <v>1</v>
      </c>
      <c r="G57">
        <f>IF(AND('Observable faults'!G85, 'Failure visibility'!G57), 1,0)</f>
        <v>1</v>
      </c>
      <c r="H57">
        <f>IF(AND('Observable faults'!H85, 'Failure visibility'!H57), 1,0)</f>
        <v>0</v>
      </c>
      <c r="I57">
        <f>IF(AND('Observable faults'!I85, 'Failure visibility'!I57), 1,0)</f>
        <v>1</v>
      </c>
      <c r="J57">
        <f>IF(AND('Observable faults'!J85, 'Failure visibility'!J57), 1,0)</f>
        <v>1</v>
      </c>
      <c r="K57">
        <f>IF(AND('Observable faults'!K85, 'Failure visibility'!K57), 1,0)</f>
        <v>0</v>
      </c>
      <c r="L57">
        <f>IF(AND('Observable faults'!L85, 'Failure visibility'!L57), 1,0)</f>
        <v>1</v>
      </c>
      <c r="M57">
        <f t="shared" si="0"/>
        <v>5</v>
      </c>
      <c r="N57">
        <v>7</v>
      </c>
      <c r="O57" s="33">
        <f t="shared" si="1"/>
        <v>0.7142857142857143</v>
      </c>
    </row>
    <row r="58" spans="1:15">
      <c r="A58" s="27">
        <v>57</v>
      </c>
      <c r="B58" s="24" t="s">
        <v>52</v>
      </c>
      <c r="C58" s="5" t="s">
        <v>16</v>
      </c>
      <c r="D58" s="6" t="s">
        <v>24</v>
      </c>
      <c r="E58" s="5" t="s">
        <v>18</v>
      </c>
      <c r="F58">
        <f>IF(AND('Observable faults'!F86, 'Failure visibility'!F58), 1,0)</f>
        <v>1</v>
      </c>
      <c r="G58">
        <f>IF(AND('Observable faults'!G86, 'Failure visibility'!G58), 1,0)</f>
        <v>1</v>
      </c>
      <c r="H58">
        <f>IF(AND('Observable faults'!H86, 'Failure visibility'!H58), 1,0)</f>
        <v>1</v>
      </c>
      <c r="I58">
        <f>IF(AND('Observable faults'!I86, 'Failure visibility'!I58), 1,0)</f>
        <v>1</v>
      </c>
      <c r="J58">
        <f>IF(AND('Observable faults'!J86, 'Failure visibility'!J58), 1,0)</f>
        <v>1</v>
      </c>
      <c r="K58">
        <f>IF(AND('Observable faults'!K86, 'Failure visibility'!K58), 1,0)</f>
        <v>0</v>
      </c>
      <c r="L58">
        <f>IF(AND('Observable faults'!L86, 'Failure visibility'!L58), 1,0)</f>
        <v>1</v>
      </c>
      <c r="M58">
        <f t="shared" si="0"/>
        <v>6</v>
      </c>
      <c r="N58">
        <v>7</v>
      </c>
      <c r="O58" s="33">
        <f t="shared" si="1"/>
        <v>0.8571428571428571</v>
      </c>
    </row>
    <row r="59" spans="1:15" ht="15.75" thickBot="1">
      <c r="A59" s="28">
        <v>58</v>
      </c>
      <c r="B59" s="11" t="s">
        <v>52</v>
      </c>
      <c r="C59" s="12" t="s">
        <v>20</v>
      </c>
      <c r="D59" s="13" t="s">
        <v>21</v>
      </c>
      <c r="E59" s="12" t="s">
        <v>22</v>
      </c>
      <c r="F59">
        <f>IF(AND('Observable faults'!F87, 'Failure visibility'!F59), 1,0)</f>
        <v>1</v>
      </c>
      <c r="G59">
        <f>IF(AND('Observable faults'!G87, 'Failure visibility'!G59), 1,0)</f>
        <v>1</v>
      </c>
      <c r="H59">
        <f>IF(AND('Observable faults'!H87, 'Failure visibility'!H59), 1,0)</f>
        <v>1</v>
      </c>
      <c r="I59">
        <f>IF(AND('Observable faults'!I87, 'Failure visibility'!I59), 1,0)</f>
        <v>1</v>
      </c>
      <c r="J59">
        <f>IF(AND('Observable faults'!J87, 'Failure visibility'!J59), 1,0)</f>
        <v>1</v>
      </c>
      <c r="K59">
        <f>IF(AND('Observable faults'!K87, 'Failure visibility'!K59), 1,0)</f>
        <v>0</v>
      </c>
      <c r="L59">
        <f>IF(AND('Observable faults'!L87, 'Failure visibility'!L59), 1,0)</f>
        <v>1</v>
      </c>
      <c r="M59">
        <f t="shared" si="0"/>
        <v>6</v>
      </c>
      <c r="N59">
        <v>7</v>
      </c>
      <c r="O59" s="33">
        <f t="shared" si="1"/>
        <v>0.8571428571428571</v>
      </c>
    </row>
    <row r="60" spans="1:15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Subject data</vt:lpstr>
      <vt:lpstr>Observable faults</vt:lpstr>
      <vt:lpstr>Failure visibility</vt:lpstr>
      <vt:lpstr>Observed faults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</dc:creator>
  <cp:lastModifiedBy>svegas</cp:lastModifiedBy>
  <dcterms:created xsi:type="dcterms:W3CDTF">2009-03-04T21:32:43Z</dcterms:created>
  <dcterms:modified xsi:type="dcterms:W3CDTF">2009-07-10T12:39:32Z</dcterms:modified>
</cp:coreProperties>
</file>