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tamilarasans/Desktop/"/>
    </mc:Choice>
  </mc:AlternateContent>
  <bookViews>
    <workbookView xWindow="1020" yWindow="1680" windowWidth="27760" windowHeight="16380" tabRatio="500"/>
  </bookViews>
  <sheets>
    <sheet name="Summary" sheetId="4" r:id="rId1"/>
    <sheet name="Jul-12" sheetId="1" r:id="rId2"/>
    <sheet name="Jul-18" sheetId="3" r:id="rId3"/>
    <sheet name="Jul-26" sheetId="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4" l="1"/>
  <c r="I9" i="4"/>
  <c r="H9" i="4"/>
  <c r="G9" i="4"/>
  <c r="J7" i="4"/>
  <c r="I7" i="4"/>
  <c r="H7" i="4"/>
  <c r="G7" i="4"/>
</calcChain>
</file>

<file path=xl/sharedStrings.xml><?xml version="1.0" encoding="utf-8"?>
<sst xmlns="http://schemas.openxmlformats.org/spreadsheetml/2006/main" count="555" uniqueCount="268">
  <si>
    <t>S.No</t>
  </si>
  <si>
    <t>Issue key</t>
  </si>
  <si>
    <t>Summary</t>
  </si>
  <si>
    <t>B2C18Q2-563</t>
  </si>
  <si>
    <t>TH - Product Feed</t>
  </si>
  <si>
    <t>NO QA</t>
  </si>
  <si>
    <t>B2C18Q2-1416</t>
  </si>
  <si>
    <t>DC - TH Registration Page</t>
  </si>
  <si>
    <t>B2C18Q2-98</t>
  </si>
  <si>
    <t>TH - Promotional banner and logo on specific pages</t>
  </si>
  <si>
    <t>Didn't validate, Data dependency</t>
  </si>
  <si>
    <t>B2C18Q2-110</t>
  </si>
  <si>
    <t>DC - TH - Fix the spacing for the mobile store selections in the preferences and registration</t>
  </si>
  <si>
    <t>B2C18Q2-1220</t>
  </si>
  <si>
    <t>DC - Did not receive welcome email when enrolling in the club</t>
  </si>
  <si>
    <t>B2C18Q2-245</t>
  </si>
  <si>
    <t>TH - ADA Audit Remediation Commerce Work</t>
  </si>
  <si>
    <t>B2C18Q2-1125</t>
  </si>
  <si>
    <t>SEO Enhancements | All Brands - PLP/PDP Updates Phase 2</t>
  </si>
  <si>
    <t>B2C18Q2-528</t>
  </si>
  <si>
    <t>CK - Minor UI updates</t>
  </si>
  <si>
    <t>B2C18Q2-531</t>
  </si>
  <si>
    <t>CK - Welcome E-Mail Overlay Changes (Not Always Promotional)</t>
  </si>
  <si>
    <t>B2C18Q2-79</t>
  </si>
  <si>
    <t>CKUS / CKCA - Low Stock Indicator</t>
  </si>
  <si>
    <t>B2C18Q2-540</t>
  </si>
  <si>
    <t>CK - Power Review Email Update</t>
  </si>
  <si>
    <t>B2C18Q2-162</t>
  </si>
  <si>
    <t>CK US/CA - Adobe Test &amp; Target - implement mini data layer - Phase 2</t>
  </si>
  <si>
    <t>B2C18Q2-555</t>
  </si>
  <si>
    <t>SP - Promo Messaging on PDP</t>
  </si>
  <si>
    <t>B2C18Q2-1214</t>
  </si>
  <si>
    <t>DC - SP: My orders displays paypal text two times in the order details section</t>
  </si>
  <si>
    <t>Didn't validate, Cannot place order</t>
  </si>
  <si>
    <t>B2C18Q2-89</t>
  </si>
  <si>
    <t>DC - Update SOLR index to handle unpublished plus size SKU</t>
  </si>
  <si>
    <t>B2C18Q2-1124</t>
  </si>
  <si>
    <t>All Brands - 6/28 Fast follow</t>
  </si>
  <si>
    <t>B2C18Q2-1367</t>
  </si>
  <si>
    <t>All Brands - 7/12 Fast follow</t>
  </si>
  <si>
    <t>B2C18Q2-106</t>
  </si>
  <si>
    <t>DC - All brands - Mobile Personal Preference Page &amp; Sign-in autofill</t>
  </si>
  <si>
    <t>B2C18Q2-1653</t>
  </si>
  <si>
    <t>7/12 Release Regression</t>
  </si>
  <si>
    <t>B2C18Q2-34</t>
  </si>
  <si>
    <t>All Brands - Facebook open graph image tag wrong</t>
  </si>
  <si>
    <t>B2C18Q2-130</t>
  </si>
  <si>
    <t>SEO | All Brands - Hidden Categories- Noindex Tag</t>
  </si>
  <si>
    <t>B2C18Q2-1407</t>
  </si>
  <si>
    <t>DC - ApplePay merchant configuration Info should not be looked for stores when ApplePay is disabled</t>
  </si>
  <si>
    <t>B2C18Q2-1485</t>
  </si>
  <si>
    <t>SEO Enhancements | All Brands - PLP/PDP Updates Phase 3</t>
  </si>
  <si>
    <t>B2C18Q2-1222</t>
  </si>
  <si>
    <t>DC - On load of PDP edit overlay, a size change event should not be triggered</t>
  </si>
  <si>
    <t>B2C18Q2-1186</t>
  </si>
  <si>
    <t>DC - CSR - The Enter Key is not Functional in the CSR App</t>
  </si>
  <si>
    <t>B2C18Q2-1216</t>
  </si>
  <si>
    <t>DC - (Shopping bag page)-On editing the quantity more than the available quantity the error message is not displayed</t>
  </si>
  <si>
    <t>Status</t>
  </si>
  <si>
    <t>Require updates in existing scripts</t>
  </si>
  <si>
    <t>Comments</t>
  </si>
  <si>
    <t>Lower case changes in thanks message</t>
  </si>
  <si>
    <t>Yes</t>
  </si>
  <si>
    <t>Promotion banners related</t>
  </si>
  <si>
    <t>Space between the text and label</t>
  </si>
  <si>
    <t>Email Scenarios</t>
  </si>
  <si>
    <t>UI Changes</t>
  </si>
  <si>
    <t>CMC level change for Newsletter Signup overlay</t>
  </si>
  <si>
    <t>Data Specific which ever has the less inventory</t>
  </si>
  <si>
    <t>Power review and email related epic</t>
  </si>
  <si>
    <t>Priority</t>
  </si>
  <si>
    <t>QA -&gt; UAT Dates </t>
  </si>
  <si>
    <t>Open Defects</t>
  </si>
  <si>
    <t>Comments </t>
  </si>
  <si>
    <t>B2C18Q2-1370</t>
  </si>
  <si>
    <t>SEO Enhancements | CK &amp; Speedo| Additional Updates</t>
  </si>
  <si>
    <t>Minor</t>
  </si>
  <si>
    <t>Regression Testing</t>
  </si>
  <si>
    <t>No Open Defects</t>
  </si>
  <si>
    <t>B2C18Q2-835</t>
  </si>
  <si>
    <t>TH - ADA Audit Remediation 3rd Party Work</t>
  </si>
  <si>
    <t>In Production</t>
  </si>
  <si>
    <t>General automation is still pending </t>
  </si>
  <si>
    <t>B2C18Q2-1534</t>
  </si>
  <si>
    <t>DC - CSR - Add / Remove CSR Call Tagging</t>
  </si>
  <si>
    <t>UAT</t>
  </si>
  <si>
    <t>B2C18Q2-1458</t>
  </si>
  <si>
    <t>Apple Pay Orders State Code fix on Order Transfer job</t>
  </si>
  <si>
    <t>Major</t>
  </si>
  <si>
    <t>QA</t>
  </si>
  <si>
    <t>B2C18Q2-2039 - Blocker - Pending Development </t>
  </si>
  <si>
    <t>B2C18Q2-1746</t>
  </si>
  <si>
    <t>7/26 - Release Regression</t>
  </si>
  <si>
    <t>B2C18Q2-2042 - Blocker - Development</t>
  </si>
  <si>
    <t>B2C18Q2-525</t>
  </si>
  <si>
    <t>CK - Ovative Product Feed</t>
  </si>
  <si>
    <t>Infoverity QA will test. No scope for Sirius QA</t>
  </si>
  <si>
    <t>B2C18Q2-516</t>
  </si>
  <si>
    <t>All Brands - Address validation API (Addressy)</t>
  </si>
  <si>
    <t>Addressy was disabled on Friday, we need to do regression to ensure the existing feature is not broken</t>
  </si>
  <si>
    <t>B2C18Q2-680</t>
  </si>
  <si>
    <t>CK Minor UI Updates #2</t>
  </si>
  <si>
    <t>B2C18Q2-522</t>
  </si>
  <si>
    <t>THCK-Heritage - Exclude Returns Processing Fee From Rakuten Feed</t>
  </si>
  <si>
    <t>B2C18Q2-1545</t>
  </si>
  <si>
    <t>All Brands - 7/26 Fast Follow</t>
  </si>
  <si>
    <t>HB-5925 - Major - Scope Review</t>
  </si>
  <si>
    <t>B2C18Q2-735</t>
  </si>
  <si>
    <t>TH - ADA Audit Remediation Content Work</t>
  </si>
  <si>
    <t>Development</t>
  </si>
  <si>
    <t>B2C18Q2-1350</t>
  </si>
  <si>
    <t>TH - ADA Audit Remediation Commerce Work Phase II</t>
  </si>
  <si>
    <t>No_QA</t>
  </si>
  <si>
    <t>B2C18Q2-538</t>
  </si>
  <si>
    <t>TH - US Tommy eCommerce - Site Filter Enhancements</t>
  </si>
  <si>
    <t>B2C18Q2-2088 - Minor - QA</t>
  </si>
  <si>
    <t>B2C18Q2-2052 - Minor - QA </t>
  </si>
  <si>
    <t>B2C18Q2-2051 - Minor - QA </t>
  </si>
  <si>
    <t>Nachi, not sure who pushed this defect to B2C18Q2-2073 fast follow epic? </t>
  </si>
  <si>
    <t>eSW issue is fixed. 
DV2 partner brands ticket is still open </t>
  </si>
  <si>
    <t>CSR Releated testing and features</t>
  </si>
  <si>
    <t>Apple Pay feature and backend testing</t>
  </si>
  <si>
    <t>S.No.</t>
  </si>
  <si>
    <t>Issue Type</t>
  </si>
  <si>
    <t>JIRA Status</t>
  </si>
  <si>
    <t>QA Status</t>
  </si>
  <si>
    <t>Comment</t>
  </si>
  <si>
    <t>UAT Bug</t>
  </si>
  <si>
    <t>HB-6121</t>
  </si>
  <si>
    <t>SOFT LAUNCH | UI | SEARCH RESULTS ISSUE</t>
  </si>
  <si>
    <t>UAT - Business</t>
  </si>
  <si>
    <t>Pass</t>
  </si>
  <si>
    <t>HB-6123</t>
  </si>
  <si>
    <t>SOFT LAUNCH | UI | PDP FIT BOXES ISSUE</t>
  </si>
  <si>
    <t>HB-6138</t>
  </si>
  <si>
    <t>SOFT LAUNCH | UI | PLP SWATCH NAV IS VISIBLE WHEN IT SHOULD NOT BE</t>
  </si>
  <si>
    <t>HB-6091</t>
  </si>
  <si>
    <t>Returns Confirmation Email | Returns pricing details are not reflecting order confirmation pricing details</t>
  </si>
  <si>
    <t>Medium</t>
  </si>
  <si>
    <t>Complete</t>
  </si>
  <si>
    <t>In progress</t>
  </si>
  <si>
    <t>Defect B2C18Q2-1875 came to QA</t>
  </si>
  <si>
    <t>HB-6128</t>
  </si>
  <si>
    <t>SOFT LAUNCH | UI | MOBILE SIZE CHARTS ISSUE</t>
  </si>
  <si>
    <t>HB-6111</t>
  </si>
  <si>
    <t>soft launch | tie style filter</t>
  </si>
  <si>
    <t>HB-6127</t>
  </si>
  <si>
    <t>Soft Launch 1 | UI | Mobile - Image zoom is still not hi-res</t>
  </si>
  <si>
    <t>Lina Yang to review this</t>
  </si>
  <si>
    <t>HB-6119</t>
  </si>
  <si>
    <t>SOFT LAUNCH | UI | Utility pages image issues</t>
  </si>
  <si>
    <t>HB-6171</t>
  </si>
  <si>
    <t>CK: Account registration page now contains inaccurate info</t>
  </si>
  <si>
    <t>HB-6207</t>
  </si>
  <si>
    <t>soft launch - product images missing in checkout</t>
  </si>
  <si>
    <t>Critical</t>
  </si>
  <si>
    <t>UAT-IT</t>
  </si>
  <si>
    <t>HB-6197</t>
  </si>
  <si>
    <t>DR1 (S3) - Imaage thumbnails on PDP are not working</t>
  </si>
  <si>
    <t>HB-6199</t>
  </si>
  <si>
    <t>Soft launch | tie style filter</t>
  </si>
  <si>
    <t>HB-6198</t>
  </si>
  <si>
    <t>QA Bug</t>
  </si>
  <si>
    <t>HB-6107</t>
  </si>
  <si>
    <t>PLP: Sort by Top Rated is showing same sequence as Featured</t>
  </si>
  <si>
    <t>Blocked</t>
  </si>
  <si>
    <t>Nouar and Mahesh Pandey to let us know how to test</t>
  </si>
  <si>
    <t>HB-6065</t>
  </si>
  <si>
    <t>Regression|SQ2|Order Confirmation Page| close button alignment issue on "Cancel Order" confirmation modal</t>
  </si>
  <si>
    <t>Fail</t>
  </si>
  <si>
    <t>Comparing to the other overlays the close icon is still misaligned - B2C18Q2-2023</t>
  </si>
  <si>
    <t>HB-6103</t>
  </si>
  <si>
    <t>Quick View | On having tie(item) in the cart we are not able to edit the other products available in the cart</t>
  </si>
  <si>
    <t>HB-6163</t>
  </si>
  <si>
    <t>Desktop|Search Result Page|All Results coming up in one tab.</t>
  </si>
  <si>
    <t>HB-6168</t>
  </si>
  <si>
    <t>Certona recommandation || Size attributes are misaligned in Quick Add of product tile</t>
  </si>
  <si>
    <t>Certona issue, B2C18Q2-2038</t>
  </si>
  <si>
    <t>HB-6162</t>
  </si>
  <si>
    <t>Desktop| CTA Bar|Long Product name do not have ellipses.</t>
  </si>
  <si>
    <t>HB-6185</t>
  </si>
  <si>
    <t>SQ2 | PLP | Unable to add "One Size" product to cart after changing the color</t>
  </si>
  <si>
    <t>HB-6188</t>
  </si>
  <si>
    <t>SQ2 | Bundle PDP behavior is inconsistent on selecting size attribute.</t>
  </si>
  <si>
    <t>Asked Ruchi and Nouar for Bundle products</t>
  </si>
  <si>
    <t>HB-6157</t>
  </si>
  <si>
    <t>SQ2 PDP - product name appears in breadcrumbs</t>
  </si>
  <si>
    <t>HB-6189</t>
  </si>
  <si>
    <t>Mobile|PDP|Bundle PDP UI issues</t>
  </si>
  <si>
    <t>HB-6196</t>
  </si>
  <si>
    <t>PDP page | Content espot tile | Size container overlapping with buttons when user clicks on quick add button</t>
  </si>
  <si>
    <t>HB-6183</t>
  </si>
  <si>
    <t>SQ2|Desktop|Checkout Guest user-Register yourself overlay|Alignment issues in overlay</t>
  </si>
  <si>
    <t>Total of 3 scenarios, failing in 1 - created HB-6236/B2C18Q2-2023</t>
  </si>
  <si>
    <t>HB-6205</t>
  </si>
  <si>
    <t>Complete the look product tiles Issues</t>
  </si>
  <si>
    <t>"Complete the Look" type of products, unsure what these are, asked Ruchi and Nouar</t>
  </si>
  <si>
    <t>HB-6126</t>
  </si>
  <si>
    <t>SOFT LAUNCH | UI | BREADCRUMBS</t>
  </si>
  <si>
    <t>HB-6136</t>
  </si>
  <si>
    <t>SOFT LAUNCH | UI | PDP BOTTOM ADD TO BAG BAR ISSUE</t>
  </si>
  <si>
    <t>HB-6131</t>
  </si>
  <si>
    <t>SOFT LAUNCH | UI | IE 11 MISALIGNED FILTER</t>
  </si>
  <si>
    <t>HB-6137</t>
  </si>
  <si>
    <t>SOFT LAUNCH | UI | SEARCH ICON MISALIGNED</t>
  </si>
  <si>
    <t>ie11 - will check later</t>
  </si>
  <si>
    <t>HB-6117</t>
  </si>
  <si>
    <t>SOFT LAUNCH | UI | Store Locator Breadcrumb issue</t>
  </si>
  <si>
    <t>Created new defect B2C18Q2-2019</t>
  </si>
  <si>
    <t>HB-6087</t>
  </si>
  <si>
    <t>soft launch - rewards error message update</t>
  </si>
  <si>
    <t>Have to bring zeta down</t>
  </si>
  <si>
    <t>HB-6108</t>
  </si>
  <si>
    <t>soft launch - update rewards message in SC</t>
  </si>
  <si>
    <t>Yet to Start</t>
  </si>
  <si>
    <t>HB-6154</t>
  </si>
  <si>
    <t>soft launch | womens product pdp missing style number and country of origin</t>
  </si>
  <si>
    <t>Closed defect B2C18Q2-2024</t>
  </si>
  <si>
    <t>HB-6133</t>
  </si>
  <si>
    <t>SOFT LAUNCH | UI | MAIN NAV UNDERLINES NOT DISPLAYING</t>
  </si>
  <si>
    <t>HB-6124</t>
  </si>
  <si>
    <t>SOFT LAUNCH | UI | EMPTY SHOPPING BAG MESSAGE ISSUE</t>
  </si>
  <si>
    <t>HB-6169</t>
  </si>
  <si>
    <t>soft launch - duplicate product name in shopping cart</t>
  </si>
  <si>
    <t>HB-6090</t>
  </si>
  <si>
    <t>soft launch - modal close button</t>
  </si>
  <si>
    <t>HB-5857</t>
  </si>
  <si>
    <t>Soft launch - Wrong format on edit overlay in SC</t>
  </si>
  <si>
    <t>B2C18Q2-1875</t>
  </si>
  <si>
    <t>HB - PQ1 - Ship &amp; Return Emails are not getting generated</t>
  </si>
  <si>
    <t>Didn’t receive ship confirmation emails</t>
  </si>
  <si>
    <t>B2C18Q2-2023</t>
  </si>
  <si>
    <t>PQ1- HB - The ‘X’ close button in the Cancel Order overlay is misaligned</t>
  </si>
  <si>
    <t>Dev Blocked</t>
  </si>
  <si>
    <t>Not ready for QA</t>
  </si>
  <si>
    <t>B2C18Q2-2044</t>
  </si>
  <si>
    <t>PQ1|HB: Product part number is inappropriate in tealium while adding to cart from Quick add</t>
  </si>
  <si>
    <t>Scope Review</t>
  </si>
  <si>
    <t>New defect created by QA today</t>
  </si>
  <si>
    <t>B2C18Q2-2043</t>
  </si>
  <si>
    <t>PQ1- HB - â€˜All Search Resultsâ€™ tab is showing as a single tab on the Search results page inconsistently</t>
  </si>
  <si>
    <t>New</t>
  </si>
  <si>
    <t>B2C18Q2-2041</t>
  </si>
  <si>
    <t>PQ1|HB: Partnumber array is empty while adding to cart from PDP and from add to cart carousal in footer</t>
  </si>
  <si>
    <t>B2C18Q2-2040</t>
  </si>
  <si>
    <t>PQ1- HB - No images are displayed for some products on the Search Results page and the PDP</t>
  </si>
  <si>
    <t>B2C18Q2-2038</t>
  </si>
  <si>
    <t>PQ1- HB - No QV buttons in Certona Recommendations</t>
  </si>
  <si>
    <t>B2C18Q2-2037</t>
  </si>
  <si>
    <t>HB|PQ1: "You may also like" section overlaps with qty dropdown and "Add to bag" button on scrolling</t>
  </si>
  <si>
    <t>Release</t>
  </si>
  <si>
    <t>Automation Candidate</t>
  </si>
  <si>
    <t>Non-feasible</t>
  </si>
  <si>
    <t>UI</t>
  </si>
  <si>
    <t>Backend</t>
  </si>
  <si>
    <t>No</t>
  </si>
  <si>
    <t>Automation Comments</t>
  </si>
  <si>
    <t>Mobile Specifi Fix</t>
  </si>
  <si>
    <t>Non-HB Automation Script Updates</t>
  </si>
  <si>
    <t>Email</t>
  </si>
  <si>
    <t>Dynamic</t>
  </si>
  <si>
    <t>Total Epic/Defects</t>
  </si>
  <si>
    <t>HB Release - No updates require for Non-HB</t>
  </si>
  <si>
    <t>01 - Desktop and 01 - Mobile</t>
  </si>
  <si>
    <t>-</t>
  </si>
  <si>
    <r>
      <t>Someone modified the epic summary </t>
    </r>
    <r>
      <rPr>
        <sz val="12"/>
        <color rgb="FFFF0000"/>
        <rFont val="Calibri"/>
      </rPr>
      <t>(CK - Alternate images not functioning properly on apparel bundle) and now unable to open the epic due to error</t>
    </r>
  </si>
  <si>
    <t>Fix required to maintain the existing scripts. No to cover the addressy feature</t>
  </si>
  <si>
    <t>Addressy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</si>
</sst>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9"/>
      <color rgb="FF20124D"/>
      <name val="Arial"/>
    </font>
    <font>
      <sz val="10"/>
      <color rgb="FF000000"/>
      <name val="Arial"/>
    </font>
    <font>
      <b/>
      <sz val="9"/>
      <color rgb="FFFFFFFF"/>
      <name val="Arial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b/>
      <sz val="12"/>
      <color rgb="FF002060"/>
      <name val="Calibri"/>
    </font>
    <font>
      <sz val="12"/>
      <color rgb="FFFF0000"/>
      <name val="Calibri"/>
    </font>
    <font>
      <b/>
      <sz val="12"/>
      <color rgb="FF20124D"/>
      <name val="Calibri"/>
    </font>
    <font>
      <sz val="12"/>
      <color rgb="FF20124D"/>
      <name val="Calibri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3" borderId="1" xfId="0" applyFont="1" applyFill="1" applyBorder="1"/>
    <xf numFmtId="0" fontId="9" fillId="3" borderId="1" xfId="0" applyFont="1" applyFill="1" applyBorder="1" applyAlignment="1">
      <alignment wrapText="1"/>
    </xf>
    <xf numFmtId="0" fontId="10" fillId="0" borderId="1" xfId="0" applyFont="1" applyBorder="1"/>
    <xf numFmtId="14" fontId="10" fillId="0" borderId="1" xfId="0" applyNumberFormat="1" applyFont="1" applyBorder="1"/>
    <xf numFmtId="0" fontId="10" fillId="0" borderId="1" xfId="0" applyFont="1" applyBorder="1" applyAlignment="1">
      <alignment wrapText="1"/>
    </xf>
    <xf numFmtId="0" fontId="10" fillId="0" borderId="1" xfId="0" applyFont="1" applyBorder="1" applyAlignment="1"/>
    <xf numFmtId="14" fontId="10" fillId="0" borderId="1" xfId="0" applyNumberFormat="1" applyFont="1" applyBorder="1" applyAlignment="1"/>
    <xf numFmtId="0" fontId="8" fillId="0" borderId="1" xfId="0" applyFont="1" applyBorder="1"/>
    <xf numFmtId="14" fontId="11" fillId="0" borderId="1" xfId="0" applyNumberFormat="1" applyFont="1" applyBorder="1" applyAlignment="1"/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/>
    <xf numFmtId="14" fontId="10" fillId="0" borderId="0" xfId="0" applyNumberFormat="1" applyFont="1" applyAlignment="1"/>
    <xf numFmtId="0" fontId="10" fillId="0" borderId="0" xfId="0" applyFont="1"/>
    <xf numFmtId="0" fontId="10" fillId="0" borderId="0" xfId="0" applyFont="1" applyAlignment="1">
      <alignment wrapText="1"/>
    </xf>
    <xf numFmtId="0" fontId="4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9"/>
  <sheetViews>
    <sheetView showGridLines="0" tabSelected="1" workbookViewId="0">
      <selection activeCell="G19" sqref="G19"/>
    </sheetView>
  </sheetViews>
  <sheetFormatPr baseColWidth="10" defaultRowHeight="16" x14ac:dyDescent="0.2"/>
  <cols>
    <col min="5" max="5" width="11.83203125" customWidth="1"/>
    <col min="6" max="6" width="12.83203125" customWidth="1"/>
    <col min="8" max="8" width="12.5" customWidth="1"/>
    <col min="11" max="11" width="40.5" customWidth="1"/>
  </cols>
  <sheetData>
    <row r="4" spans="4:11" x14ac:dyDescent="0.2">
      <c r="D4" s="31" t="s">
        <v>258</v>
      </c>
      <c r="E4" s="31"/>
      <c r="F4" s="31"/>
      <c r="G4" s="31"/>
      <c r="H4" s="31"/>
      <c r="I4" s="31"/>
      <c r="J4" s="31"/>
      <c r="K4" s="31"/>
    </row>
    <row r="5" spans="4:11" ht="16" customHeight="1" x14ac:dyDescent="0.2">
      <c r="D5" s="32" t="s">
        <v>250</v>
      </c>
      <c r="E5" s="32" t="s">
        <v>261</v>
      </c>
      <c r="F5" s="32" t="s">
        <v>251</v>
      </c>
      <c r="G5" s="32" t="s">
        <v>252</v>
      </c>
      <c r="H5" s="32"/>
      <c r="I5" s="32"/>
      <c r="J5" s="32"/>
      <c r="K5" s="32" t="s">
        <v>60</v>
      </c>
    </row>
    <row r="6" spans="4:11" x14ac:dyDescent="0.2">
      <c r="D6" s="32"/>
      <c r="E6" s="32"/>
      <c r="F6" s="32"/>
      <c r="G6" s="33" t="s">
        <v>253</v>
      </c>
      <c r="H6" s="33" t="s">
        <v>259</v>
      </c>
      <c r="I6" s="33" t="s">
        <v>260</v>
      </c>
      <c r="J6" s="33" t="s">
        <v>254</v>
      </c>
      <c r="K6" s="32"/>
    </row>
    <row r="7" spans="4:11" x14ac:dyDescent="0.2">
      <c r="D7" s="14">
        <v>43293</v>
      </c>
      <c r="E7" s="4">
        <v>26</v>
      </c>
      <c r="F7" s="4">
        <v>2</v>
      </c>
      <c r="G7" s="4">
        <f>COUNTIF('Jul-12'!G2:G27,"UI")</f>
        <v>4</v>
      </c>
      <c r="H7" s="4">
        <f>COUNTIF('Jul-12'!G2:G27,"Email")</f>
        <v>3</v>
      </c>
      <c r="I7" s="4">
        <f>COUNTIF('Jul-12'!G2:G27,"Dynamic")</f>
        <v>4</v>
      </c>
      <c r="J7" s="4">
        <f>COUNTIF('Jul-12'!G2:G27,"Backend")</f>
        <v>9</v>
      </c>
      <c r="K7" s="4" t="s">
        <v>263</v>
      </c>
    </row>
    <row r="8" spans="4:11" x14ac:dyDescent="0.2">
      <c r="D8" s="14">
        <v>43299</v>
      </c>
      <c r="E8" s="4">
        <v>51</v>
      </c>
      <c r="F8" s="4" t="s">
        <v>264</v>
      </c>
      <c r="G8" s="4" t="s">
        <v>264</v>
      </c>
      <c r="H8" s="4" t="s">
        <v>264</v>
      </c>
      <c r="I8" s="4" t="s">
        <v>264</v>
      </c>
      <c r="J8" s="4" t="s">
        <v>264</v>
      </c>
      <c r="K8" s="4" t="s">
        <v>262</v>
      </c>
    </row>
    <row r="9" spans="4:11" x14ac:dyDescent="0.2">
      <c r="D9" s="14">
        <v>43307</v>
      </c>
      <c r="E9" s="4">
        <v>12</v>
      </c>
      <c r="F9" s="4">
        <v>1</v>
      </c>
      <c r="G9" s="4">
        <f>COUNTIF('Jul-26'!I2:I14,"UI")</f>
        <v>1</v>
      </c>
      <c r="H9" s="4">
        <f>COUNTIF('Jul-26'!I2:I14,"Email")</f>
        <v>0</v>
      </c>
      <c r="I9" s="4">
        <f>COUNTIF('Jul-26'!I2:I14,"Dynamic")</f>
        <v>1</v>
      </c>
      <c r="J9" s="4">
        <f>COUNTIF('Jul-26'!I2:I14,"Backend")</f>
        <v>8</v>
      </c>
      <c r="K9" s="4" t="s">
        <v>267</v>
      </c>
    </row>
  </sheetData>
  <mergeCells count="6">
    <mergeCell ref="D5:D6"/>
    <mergeCell ref="E5:E6"/>
    <mergeCell ref="F5:F6"/>
    <mergeCell ref="G5:J5"/>
    <mergeCell ref="D4:K4"/>
    <mergeCell ref="K5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28" sqref="G28"/>
    </sheetView>
  </sheetViews>
  <sheetFormatPr baseColWidth="10" defaultRowHeight="16" x14ac:dyDescent="0.2"/>
  <cols>
    <col min="1" max="1" width="10.83203125" style="7"/>
    <col min="2" max="2" width="12.33203125" style="7" bestFit="1" customWidth="1"/>
    <col min="3" max="3" width="88.6640625" style="7" customWidth="1"/>
    <col min="4" max="4" width="18.6640625" style="8" hidden="1" customWidth="1"/>
    <col min="5" max="5" width="18.6640625" style="8" customWidth="1"/>
    <col min="6" max="6" width="17.6640625" style="9" customWidth="1"/>
    <col min="7" max="7" width="26" style="7" bestFit="1" customWidth="1"/>
    <col min="8" max="16384" width="10.83203125" style="7"/>
  </cols>
  <sheetData>
    <row r="1" spans="1:7" s="12" customFormat="1" ht="32" x14ac:dyDescent="0.2">
      <c r="A1" s="13" t="s">
        <v>0</v>
      </c>
      <c r="B1" s="13" t="s">
        <v>1</v>
      </c>
      <c r="C1" s="13" t="s">
        <v>2</v>
      </c>
      <c r="D1" s="13" t="s">
        <v>58</v>
      </c>
      <c r="E1" s="13" t="s">
        <v>60</v>
      </c>
      <c r="F1" s="13" t="s">
        <v>59</v>
      </c>
      <c r="G1" s="13" t="s">
        <v>256</v>
      </c>
    </row>
    <row r="2" spans="1:7" x14ac:dyDescent="0.2">
      <c r="A2" s="6">
        <v>1</v>
      </c>
      <c r="B2" s="6" t="s">
        <v>3</v>
      </c>
      <c r="C2" s="6" t="s">
        <v>4</v>
      </c>
      <c r="D2" s="10" t="s">
        <v>5</v>
      </c>
      <c r="E2" s="10"/>
      <c r="F2" s="5" t="s">
        <v>255</v>
      </c>
      <c r="G2" s="6" t="s">
        <v>254</v>
      </c>
    </row>
    <row r="3" spans="1:7" ht="32" x14ac:dyDescent="0.2">
      <c r="A3" s="6">
        <v>2</v>
      </c>
      <c r="B3" s="6" t="s">
        <v>6</v>
      </c>
      <c r="C3" s="6" t="s">
        <v>7</v>
      </c>
      <c r="D3" s="10"/>
      <c r="E3" s="10" t="s">
        <v>61</v>
      </c>
      <c r="F3" s="5" t="s">
        <v>62</v>
      </c>
      <c r="G3" s="6"/>
    </row>
    <row r="4" spans="1:7" ht="32" x14ac:dyDescent="0.2">
      <c r="A4" s="6">
        <v>3</v>
      </c>
      <c r="B4" s="6" t="s">
        <v>8</v>
      </c>
      <c r="C4" s="6" t="s">
        <v>9</v>
      </c>
      <c r="D4" s="10" t="s">
        <v>10</v>
      </c>
      <c r="E4" s="10" t="s">
        <v>63</v>
      </c>
      <c r="F4" s="5" t="s">
        <v>255</v>
      </c>
      <c r="G4" s="6" t="s">
        <v>253</v>
      </c>
    </row>
    <row r="5" spans="1:7" ht="32" x14ac:dyDescent="0.2">
      <c r="A5" s="6">
        <v>4</v>
      </c>
      <c r="B5" s="6" t="s">
        <v>11</v>
      </c>
      <c r="C5" s="6" t="s">
        <v>12</v>
      </c>
      <c r="D5" s="10"/>
      <c r="E5" s="10" t="s">
        <v>64</v>
      </c>
      <c r="F5" s="5" t="s">
        <v>62</v>
      </c>
      <c r="G5" s="6" t="s">
        <v>257</v>
      </c>
    </row>
    <row r="6" spans="1:7" ht="32" x14ac:dyDescent="0.2">
      <c r="A6" s="6">
        <v>5</v>
      </c>
      <c r="B6" s="6" t="s">
        <v>13</v>
      </c>
      <c r="C6" s="6" t="s">
        <v>14</v>
      </c>
      <c r="D6" s="10" t="s">
        <v>10</v>
      </c>
      <c r="E6" s="10" t="s">
        <v>65</v>
      </c>
      <c r="F6" s="5" t="s">
        <v>255</v>
      </c>
      <c r="G6" s="6" t="s">
        <v>259</v>
      </c>
    </row>
    <row r="7" spans="1:7" x14ac:dyDescent="0.2">
      <c r="A7" s="6">
        <v>6</v>
      </c>
      <c r="B7" s="6" t="s">
        <v>15</v>
      </c>
      <c r="C7" s="6" t="s">
        <v>16</v>
      </c>
      <c r="D7" s="10" t="s">
        <v>5</v>
      </c>
      <c r="E7" s="10"/>
      <c r="F7" s="5" t="s">
        <v>255</v>
      </c>
      <c r="G7" s="6" t="s">
        <v>254</v>
      </c>
    </row>
    <row r="8" spans="1:7" x14ac:dyDescent="0.2">
      <c r="A8" s="6">
        <v>7</v>
      </c>
      <c r="B8" s="6" t="s">
        <v>17</v>
      </c>
      <c r="C8" s="6" t="s">
        <v>18</v>
      </c>
      <c r="D8" s="10"/>
      <c r="E8" s="10"/>
      <c r="F8" s="5" t="s">
        <v>255</v>
      </c>
      <c r="G8" s="6" t="s">
        <v>254</v>
      </c>
    </row>
    <row r="9" spans="1:7" x14ac:dyDescent="0.2">
      <c r="A9" s="6">
        <v>8</v>
      </c>
      <c r="B9" s="6" t="s">
        <v>19</v>
      </c>
      <c r="C9" s="6" t="s">
        <v>20</v>
      </c>
      <c r="D9" s="10"/>
      <c r="E9" s="10" t="s">
        <v>66</v>
      </c>
      <c r="F9" s="5" t="s">
        <v>255</v>
      </c>
      <c r="G9" s="6" t="s">
        <v>253</v>
      </c>
    </row>
    <row r="10" spans="1:7" ht="48" x14ac:dyDescent="0.2">
      <c r="A10" s="6">
        <v>9</v>
      </c>
      <c r="B10" s="6" t="s">
        <v>21</v>
      </c>
      <c r="C10" s="6" t="s">
        <v>22</v>
      </c>
      <c r="D10" s="10"/>
      <c r="E10" s="10" t="s">
        <v>67</v>
      </c>
      <c r="F10" s="5" t="s">
        <v>255</v>
      </c>
      <c r="G10" s="6" t="s">
        <v>259</v>
      </c>
    </row>
    <row r="11" spans="1:7" ht="48" x14ac:dyDescent="0.2">
      <c r="A11" s="6">
        <v>10</v>
      </c>
      <c r="B11" s="6" t="s">
        <v>23</v>
      </c>
      <c r="C11" s="6" t="s">
        <v>24</v>
      </c>
      <c r="D11" s="10"/>
      <c r="E11" s="10" t="s">
        <v>68</v>
      </c>
      <c r="F11" s="5" t="s">
        <v>255</v>
      </c>
      <c r="G11" s="6" t="s">
        <v>260</v>
      </c>
    </row>
    <row r="12" spans="1:7" ht="32" x14ac:dyDescent="0.2">
      <c r="A12" s="6">
        <v>11</v>
      </c>
      <c r="B12" s="6" t="s">
        <v>25</v>
      </c>
      <c r="C12" s="6" t="s">
        <v>26</v>
      </c>
      <c r="D12" s="10" t="s">
        <v>10</v>
      </c>
      <c r="E12" s="10" t="s">
        <v>69</v>
      </c>
      <c r="F12" s="5" t="s">
        <v>255</v>
      </c>
      <c r="G12" s="6" t="s">
        <v>259</v>
      </c>
    </row>
    <row r="13" spans="1:7" x14ac:dyDescent="0.2">
      <c r="A13" s="6">
        <v>12</v>
      </c>
      <c r="B13" s="6" t="s">
        <v>27</v>
      </c>
      <c r="C13" s="6" t="s">
        <v>28</v>
      </c>
      <c r="D13" s="10"/>
      <c r="E13" s="10"/>
      <c r="F13" s="5" t="s">
        <v>255</v>
      </c>
      <c r="G13" s="6" t="s">
        <v>254</v>
      </c>
    </row>
    <row r="14" spans="1:7" ht="32" x14ac:dyDescent="0.2">
      <c r="A14" s="6">
        <v>13</v>
      </c>
      <c r="B14" s="6" t="s">
        <v>29</v>
      </c>
      <c r="C14" s="6" t="s">
        <v>30</v>
      </c>
      <c r="D14" s="10" t="s">
        <v>10</v>
      </c>
      <c r="E14" s="10"/>
      <c r="F14" s="5" t="s">
        <v>255</v>
      </c>
      <c r="G14" s="6" t="s">
        <v>260</v>
      </c>
    </row>
    <row r="15" spans="1:7" ht="32" x14ac:dyDescent="0.2">
      <c r="A15" s="6">
        <v>14</v>
      </c>
      <c r="B15" s="6" t="s">
        <v>31</v>
      </c>
      <c r="C15" s="6" t="s">
        <v>32</v>
      </c>
      <c r="D15" s="10" t="s">
        <v>33</v>
      </c>
      <c r="E15" s="10"/>
      <c r="F15" s="5" t="s">
        <v>255</v>
      </c>
      <c r="G15" s="6" t="s">
        <v>253</v>
      </c>
    </row>
    <row r="16" spans="1:7" ht="32" x14ac:dyDescent="0.2">
      <c r="A16" s="6">
        <v>15</v>
      </c>
      <c r="B16" s="6" t="s">
        <v>34</v>
      </c>
      <c r="C16" s="6" t="s">
        <v>35</v>
      </c>
      <c r="D16" s="10" t="s">
        <v>10</v>
      </c>
      <c r="E16" s="10"/>
      <c r="F16" s="5" t="s">
        <v>255</v>
      </c>
      <c r="G16" s="6" t="s">
        <v>254</v>
      </c>
    </row>
    <row r="17" spans="1:7" ht="32" x14ac:dyDescent="0.2">
      <c r="A17" s="6">
        <v>16</v>
      </c>
      <c r="B17" s="6" t="s">
        <v>36</v>
      </c>
      <c r="C17" s="6" t="s">
        <v>37</v>
      </c>
      <c r="D17" s="10" t="s">
        <v>10</v>
      </c>
      <c r="E17" s="10"/>
      <c r="F17" s="5" t="s">
        <v>255</v>
      </c>
      <c r="G17" s="6"/>
    </row>
    <row r="18" spans="1:7" x14ac:dyDescent="0.2">
      <c r="A18" s="6">
        <v>17</v>
      </c>
      <c r="B18" s="6" t="s">
        <v>38</v>
      </c>
      <c r="C18" s="6" t="s">
        <v>39</v>
      </c>
      <c r="D18" s="10"/>
      <c r="E18" s="10"/>
      <c r="F18" s="5" t="s">
        <v>255</v>
      </c>
      <c r="G18" s="6"/>
    </row>
    <row r="19" spans="1:7" ht="32" x14ac:dyDescent="0.2">
      <c r="A19" s="6">
        <v>18</v>
      </c>
      <c r="B19" s="6" t="s">
        <v>40</v>
      </c>
      <c r="C19" s="6" t="s">
        <v>41</v>
      </c>
      <c r="D19" s="10" t="s">
        <v>10</v>
      </c>
      <c r="E19" s="10"/>
      <c r="F19" s="5" t="s">
        <v>255</v>
      </c>
      <c r="G19" s="6" t="s">
        <v>260</v>
      </c>
    </row>
    <row r="20" spans="1:7" x14ac:dyDescent="0.2">
      <c r="A20" s="6">
        <v>19</v>
      </c>
      <c r="B20" s="6" t="s">
        <v>42</v>
      </c>
      <c r="C20" s="6" t="s">
        <v>43</v>
      </c>
      <c r="D20" s="10"/>
      <c r="E20" s="10"/>
      <c r="F20" s="5" t="s">
        <v>255</v>
      </c>
      <c r="G20" s="6"/>
    </row>
    <row r="21" spans="1:7" x14ac:dyDescent="0.2">
      <c r="A21" s="6">
        <v>20</v>
      </c>
      <c r="B21" s="6" t="s">
        <v>44</v>
      </c>
      <c r="C21" s="6" t="s">
        <v>45</v>
      </c>
      <c r="D21" s="10"/>
      <c r="E21" s="10"/>
      <c r="F21" s="5" t="s">
        <v>255</v>
      </c>
      <c r="G21" s="6" t="s">
        <v>253</v>
      </c>
    </row>
    <row r="22" spans="1:7" ht="32" x14ac:dyDescent="0.2">
      <c r="A22" s="6">
        <v>21</v>
      </c>
      <c r="B22" s="6" t="s">
        <v>46</v>
      </c>
      <c r="C22" s="6" t="s">
        <v>47</v>
      </c>
      <c r="D22" s="10" t="s">
        <v>10</v>
      </c>
      <c r="E22" s="10"/>
      <c r="F22" s="5" t="s">
        <v>255</v>
      </c>
      <c r="G22" s="6" t="s">
        <v>254</v>
      </c>
    </row>
    <row r="23" spans="1:7" x14ac:dyDescent="0.2">
      <c r="A23" s="6">
        <v>22</v>
      </c>
      <c r="B23" s="6" t="s">
        <v>48</v>
      </c>
      <c r="C23" s="6" t="s">
        <v>49</v>
      </c>
      <c r="D23" s="10"/>
      <c r="E23" s="10"/>
      <c r="F23" s="5" t="s">
        <v>255</v>
      </c>
      <c r="G23" s="6" t="s">
        <v>254</v>
      </c>
    </row>
    <row r="24" spans="1:7" x14ac:dyDescent="0.2">
      <c r="A24" s="6">
        <v>23</v>
      </c>
      <c r="B24" s="6" t="s">
        <v>50</v>
      </c>
      <c r="C24" s="6" t="s">
        <v>51</v>
      </c>
      <c r="D24" s="11"/>
      <c r="E24" s="11"/>
      <c r="F24" s="5" t="s">
        <v>255</v>
      </c>
      <c r="G24" s="6" t="s">
        <v>254</v>
      </c>
    </row>
    <row r="25" spans="1:7" x14ac:dyDescent="0.2">
      <c r="A25" s="6">
        <v>24</v>
      </c>
      <c r="B25" s="6" t="s">
        <v>52</v>
      </c>
      <c r="C25" s="6" t="s">
        <v>53</v>
      </c>
      <c r="D25" s="10"/>
      <c r="E25" s="10"/>
      <c r="F25" s="5" t="s">
        <v>255</v>
      </c>
      <c r="G25" s="6" t="s">
        <v>254</v>
      </c>
    </row>
    <row r="26" spans="1:7" x14ac:dyDescent="0.2">
      <c r="A26" s="6">
        <v>25</v>
      </c>
      <c r="B26" s="6" t="s">
        <v>54</v>
      </c>
      <c r="C26" s="6" t="s">
        <v>55</v>
      </c>
      <c r="D26" s="10"/>
      <c r="E26" s="10"/>
      <c r="F26" s="5" t="s">
        <v>255</v>
      </c>
      <c r="G26" s="6"/>
    </row>
    <row r="27" spans="1:7" x14ac:dyDescent="0.2">
      <c r="A27" s="6">
        <v>26</v>
      </c>
      <c r="B27" s="6" t="s">
        <v>56</v>
      </c>
      <c r="C27" s="6" t="s">
        <v>57</v>
      </c>
      <c r="D27" s="10"/>
      <c r="E27" s="10"/>
      <c r="F27" s="5" t="s">
        <v>255</v>
      </c>
      <c r="G27" s="6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H48"/>
  <sheetViews>
    <sheetView workbookViewId="0">
      <selection activeCell="E53" sqref="E53"/>
    </sheetView>
  </sheetViews>
  <sheetFormatPr baseColWidth="10" defaultRowHeight="16" x14ac:dyDescent="0.2"/>
  <cols>
    <col min="8" max="8" width="58" bestFit="1" customWidth="1"/>
  </cols>
  <sheetData>
    <row r="1" spans="1:8" x14ac:dyDescent="0.2">
      <c r="A1" s="3" t="s">
        <v>122</v>
      </c>
      <c r="B1" s="3" t="s">
        <v>123</v>
      </c>
      <c r="C1" s="3" t="s">
        <v>1</v>
      </c>
      <c r="D1" s="3" t="s">
        <v>2</v>
      </c>
      <c r="E1" s="3" t="s">
        <v>70</v>
      </c>
      <c r="F1" s="3" t="s">
        <v>124</v>
      </c>
      <c r="G1" s="3" t="s">
        <v>125</v>
      </c>
      <c r="H1" s="3" t="s">
        <v>126</v>
      </c>
    </row>
    <row r="2" spans="1:8" x14ac:dyDescent="0.2">
      <c r="A2" s="1">
        <v>5</v>
      </c>
      <c r="B2" s="1" t="s">
        <v>127</v>
      </c>
      <c r="C2" s="1" t="s">
        <v>128</v>
      </c>
      <c r="D2" s="1" t="s">
        <v>129</v>
      </c>
      <c r="E2" s="1" t="s">
        <v>76</v>
      </c>
      <c r="F2" s="1" t="s">
        <v>130</v>
      </c>
      <c r="G2" s="1" t="s">
        <v>131</v>
      </c>
      <c r="H2" s="2"/>
    </row>
    <row r="3" spans="1:8" x14ac:dyDescent="0.2">
      <c r="A3" s="1">
        <v>6</v>
      </c>
      <c r="B3" s="1" t="s">
        <v>127</v>
      </c>
      <c r="C3" s="1" t="s">
        <v>132</v>
      </c>
      <c r="D3" s="1" t="s">
        <v>133</v>
      </c>
      <c r="E3" s="1" t="s">
        <v>76</v>
      </c>
      <c r="F3" s="1" t="s">
        <v>130</v>
      </c>
      <c r="G3" s="1" t="s">
        <v>131</v>
      </c>
      <c r="H3" s="2"/>
    </row>
    <row r="4" spans="1:8" x14ac:dyDescent="0.2">
      <c r="A4" s="1">
        <v>7</v>
      </c>
      <c r="B4" s="1" t="s">
        <v>127</v>
      </c>
      <c r="C4" s="1" t="s">
        <v>134</v>
      </c>
      <c r="D4" s="1" t="s">
        <v>135</v>
      </c>
      <c r="E4" s="1" t="s">
        <v>76</v>
      </c>
      <c r="F4" s="1" t="s">
        <v>130</v>
      </c>
      <c r="G4" s="1" t="s">
        <v>131</v>
      </c>
      <c r="H4" s="2"/>
    </row>
    <row r="5" spans="1:8" x14ac:dyDescent="0.2">
      <c r="A5" s="1">
        <v>8</v>
      </c>
      <c r="B5" s="1" t="s">
        <v>127</v>
      </c>
      <c r="C5" s="1" t="s">
        <v>136</v>
      </c>
      <c r="D5" s="1" t="s">
        <v>137</v>
      </c>
      <c r="E5" s="1" t="s">
        <v>138</v>
      </c>
      <c r="F5" s="1" t="s">
        <v>139</v>
      </c>
      <c r="G5" s="1" t="s">
        <v>140</v>
      </c>
      <c r="H5" s="1" t="s">
        <v>141</v>
      </c>
    </row>
    <row r="6" spans="1:8" x14ac:dyDescent="0.2">
      <c r="A6" s="1">
        <v>9</v>
      </c>
      <c r="B6" s="1" t="s">
        <v>127</v>
      </c>
      <c r="C6" s="1" t="s">
        <v>142</v>
      </c>
      <c r="D6" s="1" t="s">
        <v>143</v>
      </c>
      <c r="E6" s="1" t="s">
        <v>76</v>
      </c>
      <c r="F6" s="1" t="s">
        <v>130</v>
      </c>
      <c r="G6" s="1" t="s">
        <v>131</v>
      </c>
      <c r="H6" s="1"/>
    </row>
    <row r="7" spans="1:8" x14ac:dyDescent="0.2">
      <c r="A7" s="1">
        <v>10</v>
      </c>
      <c r="B7" s="1" t="s">
        <v>127</v>
      </c>
      <c r="C7" s="1" t="s">
        <v>144</v>
      </c>
      <c r="D7" s="1" t="s">
        <v>145</v>
      </c>
      <c r="E7" s="1" t="s">
        <v>76</v>
      </c>
      <c r="F7" s="1" t="s">
        <v>130</v>
      </c>
      <c r="G7" s="1" t="s">
        <v>131</v>
      </c>
      <c r="H7" s="1"/>
    </row>
    <row r="8" spans="1:8" x14ac:dyDescent="0.2">
      <c r="A8" s="1">
        <v>11</v>
      </c>
      <c r="B8" s="1" t="s">
        <v>127</v>
      </c>
      <c r="C8" s="1" t="s">
        <v>146</v>
      </c>
      <c r="D8" s="1" t="s">
        <v>147</v>
      </c>
      <c r="E8" s="1" t="s">
        <v>138</v>
      </c>
      <c r="F8" s="1" t="s">
        <v>130</v>
      </c>
      <c r="G8" s="1" t="s">
        <v>131</v>
      </c>
      <c r="H8" s="1" t="s">
        <v>148</v>
      </c>
    </row>
    <row r="9" spans="1:8" x14ac:dyDescent="0.2">
      <c r="A9" s="1">
        <v>12</v>
      </c>
      <c r="B9" s="1" t="s">
        <v>127</v>
      </c>
      <c r="C9" s="1" t="s">
        <v>149</v>
      </c>
      <c r="D9" s="1" t="s">
        <v>150</v>
      </c>
      <c r="E9" s="1" t="s">
        <v>76</v>
      </c>
      <c r="F9" s="1" t="s">
        <v>89</v>
      </c>
      <c r="G9" s="1" t="s">
        <v>131</v>
      </c>
      <c r="H9" s="1"/>
    </row>
    <row r="10" spans="1:8" x14ac:dyDescent="0.2">
      <c r="A10" s="1">
        <v>13</v>
      </c>
      <c r="B10" s="1" t="s">
        <v>127</v>
      </c>
      <c r="C10" s="1" t="s">
        <v>151</v>
      </c>
      <c r="D10" s="1" t="s">
        <v>152</v>
      </c>
      <c r="E10" s="1" t="s">
        <v>88</v>
      </c>
      <c r="F10" s="1" t="s">
        <v>130</v>
      </c>
      <c r="G10" s="1" t="s">
        <v>131</v>
      </c>
      <c r="H10" s="1"/>
    </row>
    <row r="11" spans="1:8" x14ac:dyDescent="0.2">
      <c r="A11" s="1">
        <v>14</v>
      </c>
      <c r="B11" s="1" t="s">
        <v>127</v>
      </c>
      <c r="C11" s="1" t="s">
        <v>153</v>
      </c>
      <c r="D11" s="1" t="s">
        <v>154</v>
      </c>
      <c r="E11" s="1" t="s">
        <v>155</v>
      </c>
      <c r="F11" s="1" t="s">
        <v>156</v>
      </c>
      <c r="G11" s="1" t="s">
        <v>131</v>
      </c>
      <c r="H11" s="1"/>
    </row>
    <row r="12" spans="1:8" x14ac:dyDescent="0.2">
      <c r="A12" s="1">
        <v>15</v>
      </c>
      <c r="B12" s="1" t="s">
        <v>127</v>
      </c>
      <c r="C12" s="1" t="s">
        <v>157</v>
      </c>
      <c r="D12" s="1" t="s">
        <v>158</v>
      </c>
      <c r="E12" s="1" t="s">
        <v>155</v>
      </c>
      <c r="F12" s="1" t="s">
        <v>156</v>
      </c>
      <c r="G12" s="1" t="s">
        <v>131</v>
      </c>
      <c r="H12" s="1"/>
    </row>
    <row r="13" spans="1:8" x14ac:dyDescent="0.2">
      <c r="A13" s="1">
        <v>16</v>
      </c>
      <c r="B13" s="1" t="s">
        <v>127</v>
      </c>
      <c r="C13" s="1" t="s">
        <v>159</v>
      </c>
      <c r="D13" s="1" t="s">
        <v>160</v>
      </c>
      <c r="E13" s="1" t="s">
        <v>76</v>
      </c>
      <c r="F13" s="1" t="s">
        <v>139</v>
      </c>
      <c r="G13" s="1" t="s">
        <v>131</v>
      </c>
      <c r="H13" s="1"/>
    </row>
    <row r="14" spans="1:8" x14ac:dyDescent="0.2">
      <c r="A14" s="1">
        <v>17</v>
      </c>
      <c r="B14" s="1" t="s">
        <v>127</v>
      </c>
      <c r="C14" s="1" t="s">
        <v>161</v>
      </c>
      <c r="D14" s="1" t="s">
        <v>147</v>
      </c>
      <c r="E14" s="1" t="s">
        <v>138</v>
      </c>
      <c r="F14" s="1" t="s">
        <v>139</v>
      </c>
      <c r="G14" s="1" t="s">
        <v>131</v>
      </c>
      <c r="H14" s="1"/>
    </row>
    <row r="15" spans="1:8" x14ac:dyDescent="0.2">
      <c r="A15" s="1">
        <v>18</v>
      </c>
      <c r="B15" s="1" t="s">
        <v>162</v>
      </c>
      <c r="C15" s="1" t="s">
        <v>163</v>
      </c>
      <c r="D15" s="1" t="s">
        <v>164</v>
      </c>
      <c r="E15" s="1" t="s">
        <v>138</v>
      </c>
      <c r="F15" s="1" t="s">
        <v>139</v>
      </c>
      <c r="G15" s="1" t="s">
        <v>165</v>
      </c>
      <c r="H15" s="1" t="s">
        <v>166</v>
      </c>
    </row>
    <row r="16" spans="1:8" x14ac:dyDescent="0.2">
      <c r="A16" s="1">
        <v>19</v>
      </c>
      <c r="B16" s="1" t="s">
        <v>162</v>
      </c>
      <c r="C16" s="1" t="s">
        <v>167</v>
      </c>
      <c r="D16" s="1" t="s">
        <v>168</v>
      </c>
      <c r="E16" s="1" t="s">
        <v>76</v>
      </c>
      <c r="F16" s="1" t="s">
        <v>139</v>
      </c>
      <c r="G16" s="1" t="s">
        <v>169</v>
      </c>
      <c r="H16" s="1" t="s">
        <v>170</v>
      </c>
    </row>
    <row r="17" spans="1:8" x14ac:dyDescent="0.2">
      <c r="A17" s="1">
        <v>20</v>
      </c>
      <c r="B17" s="1" t="s">
        <v>162</v>
      </c>
      <c r="C17" s="1" t="s">
        <v>171</v>
      </c>
      <c r="D17" s="1" t="s">
        <v>172</v>
      </c>
      <c r="E17" s="1" t="s">
        <v>88</v>
      </c>
      <c r="F17" s="1" t="s">
        <v>139</v>
      </c>
      <c r="G17" s="1" t="s">
        <v>131</v>
      </c>
      <c r="H17" s="1"/>
    </row>
    <row r="18" spans="1:8" x14ac:dyDescent="0.2">
      <c r="A18" s="1">
        <v>21</v>
      </c>
      <c r="B18" s="1" t="s">
        <v>162</v>
      </c>
      <c r="C18" s="1" t="s">
        <v>173</v>
      </c>
      <c r="D18" s="1" t="s">
        <v>174</v>
      </c>
      <c r="E18" s="1" t="s">
        <v>138</v>
      </c>
      <c r="F18" s="1" t="s">
        <v>139</v>
      </c>
      <c r="G18" s="1" t="s">
        <v>131</v>
      </c>
      <c r="H18" s="1"/>
    </row>
    <row r="19" spans="1:8" x14ac:dyDescent="0.2">
      <c r="A19" s="1">
        <v>22</v>
      </c>
      <c r="B19" s="1" t="s">
        <v>162</v>
      </c>
      <c r="C19" s="1" t="s">
        <v>175</v>
      </c>
      <c r="D19" s="1" t="s">
        <v>176</v>
      </c>
      <c r="E19" s="1" t="s">
        <v>76</v>
      </c>
      <c r="F19" s="1" t="s">
        <v>139</v>
      </c>
      <c r="G19" s="1" t="s">
        <v>165</v>
      </c>
      <c r="H19" s="1" t="s">
        <v>177</v>
      </c>
    </row>
    <row r="20" spans="1:8" x14ac:dyDescent="0.2">
      <c r="A20" s="1">
        <v>23</v>
      </c>
      <c r="B20" s="1" t="s">
        <v>162</v>
      </c>
      <c r="C20" s="1" t="s">
        <v>178</v>
      </c>
      <c r="D20" s="1" t="s">
        <v>179</v>
      </c>
      <c r="E20" s="1" t="s">
        <v>76</v>
      </c>
      <c r="F20" s="1" t="s">
        <v>139</v>
      </c>
      <c r="G20" s="1" t="s">
        <v>131</v>
      </c>
      <c r="H20" s="1"/>
    </row>
    <row r="21" spans="1:8" x14ac:dyDescent="0.2">
      <c r="A21" s="1">
        <v>24</v>
      </c>
      <c r="B21" s="1" t="s">
        <v>162</v>
      </c>
      <c r="C21" s="1" t="s">
        <v>180</v>
      </c>
      <c r="D21" s="1" t="s">
        <v>181</v>
      </c>
      <c r="E21" s="1" t="s">
        <v>88</v>
      </c>
      <c r="F21" s="1" t="s">
        <v>139</v>
      </c>
      <c r="G21" s="1" t="s">
        <v>131</v>
      </c>
      <c r="H21" s="1"/>
    </row>
    <row r="22" spans="1:8" x14ac:dyDescent="0.2">
      <c r="A22" s="1">
        <v>25</v>
      </c>
      <c r="B22" s="1" t="s">
        <v>162</v>
      </c>
      <c r="C22" s="1" t="s">
        <v>182</v>
      </c>
      <c r="D22" s="1" t="s">
        <v>183</v>
      </c>
      <c r="E22" s="1" t="s">
        <v>138</v>
      </c>
      <c r="F22" s="1" t="s">
        <v>139</v>
      </c>
      <c r="G22" s="1" t="s">
        <v>165</v>
      </c>
      <c r="H22" s="1" t="s">
        <v>184</v>
      </c>
    </row>
    <row r="23" spans="1:8" x14ac:dyDescent="0.2">
      <c r="A23" s="1">
        <v>26</v>
      </c>
      <c r="B23" s="1" t="s">
        <v>162</v>
      </c>
      <c r="C23" s="1" t="s">
        <v>185</v>
      </c>
      <c r="D23" s="1" t="s">
        <v>186</v>
      </c>
      <c r="E23" s="1" t="s">
        <v>88</v>
      </c>
      <c r="F23" s="1" t="s">
        <v>139</v>
      </c>
      <c r="G23" s="1" t="s">
        <v>131</v>
      </c>
      <c r="H23" s="1"/>
    </row>
    <row r="24" spans="1:8" x14ac:dyDescent="0.2">
      <c r="A24" s="1">
        <v>27</v>
      </c>
      <c r="B24" s="1" t="s">
        <v>162</v>
      </c>
      <c r="C24" s="1" t="s">
        <v>187</v>
      </c>
      <c r="D24" s="1" t="s">
        <v>188</v>
      </c>
      <c r="E24" s="1" t="s">
        <v>76</v>
      </c>
      <c r="F24" s="1" t="s">
        <v>139</v>
      </c>
      <c r="G24" s="1" t="s">
        <v>165</v>
      </c>
      <c r="H24" s="1" t="s">
        <v>184</v>
      </c>
    </row>
    <row r="25" spans="1:8" x14ac:dyDescent="0.2">
      <c r="A25" s="1">
        <v>28</v>
      </c>
      <c r="B25" s="1" t="s">
        <v>162</v>
      </c>
      <c r="C25" s="1" t="s">
        <v>189</v>
      </c>
      <c r="D25" s="1" t="s">
        <v>190</v>
      </c>
      <c r="E25" s="1" t="s">
        <v>76</v>
      </c>
      <c r="F25" s="1" t="s">
        <v>139</v>
      </c>
      <c r="G25" s="1" t="s">
        <v>131</v>
      </c>
      <c r="H25" s="1"/>
    </row>
    <row r="26" spans="1:8" x14ac:dyDescent="0.2">
      <c r="A26" s="1">
        <v>29</v>
      </c>
      <c r="B26" s="1" t="s">
        <v>162</v>
      </c>
      <c r="C26" s="1" t="s">
        <v>191</v>
      </c>
      <c r="D26" s="1" t="s">
        <v>192</v>
      </c>
      <c r="E26" s="1" t="s">
        <v>76</v>
      </c>
      <c r="F26" s="1" t="s">
        <v>139</v>
      </c>
      <c r="G26" s="1" t="s">
        <v>131</v>
      </c>
      <c r="H26" s="1" t="s">
        <v>193</v>
      </c>
    </row>
    <row r="27" spans="1:8" x14ac:dyDescent="0.2">
      <c r="A27" s="1">
        <v>30</v>
      </c>
      <c r="B27" s="1" t="s">
        <v>162</v>
      </c>
      <c r="C27" s="1" t="s">
        <v>194</v>
      </c>
      <c r="D27" s="1" t="s">
        <v>195</v>
      </c>
      <c r="E27" s="1" t="s">
        <v>88</v>
      </c>
      <c r="F27" s="1" t="s">
        <v>139</v>
      </c>
      <c r="G27" s="1" t="s">
        <v>165</v>
      </c>
      <c r="H27" s="1" t="s">
        <v>196</v>
      </c>
    </row>
    <row r="28" spans="1:8" x14ac:dyDescent="0.2">
      <c r="A28" s="1">
        <v>31</v>
      </c>
      <c r="B28" s="1" t="s">
        <v>127</v>
      </c>
      <c r="C28" s="1" t="s">
        <v>197</v>
      </c>
      <c r="D28" s="1" t="s">
        <v>198</v>
      </c>
      <c r="E28" s="1" t="s">
        <v>76</v>
      </c>
      <c r="F28" s="1" t="s">
        <v>139</v>
      </c>
      <c r="G28" s="1" t="s">
        <v>131</v>
      </c>
      <c r="H28" s="1"/>
    </row>
    <row r="29" spans="1:8" x14ac:dyDescent="0.2">
      <c r="A29" s="1">
        <v>32</v>
      </c>
      <c r="B29" s="1" t="s">
        <v>127</v>
      </c>
      <c r="C29" s="1" t="s">
        <v>199</v>
      </c>
      <c r="D29" s="1" t="s">
        <v>200</v>
      </c>
      <c r="E29" s="1" t="s">
        <v>138</v>
      </c>
      <c r="F29" s="1" t="s">
        <v>139</v>
      </c>
      <c r="G29" s="1" t="s">
        <v>131</v>
      </c>
      <c r="H29" s="1"/>
    </row>
    <row r="30" spans="1:8" x14ac:dyDescent="0.2">
      <c r="A30" s="1">
        <v>33</v>
      </c>
      <c r="B30" s="1" t="s">
        <v>127</v>
      </c>
      <c r="C30" s="1" t="s">
        <v>201</v>
      </c>
      <c r="D30" s="1" t="s">
        <v>202</v>
      </c>
      <c r="E30" s="1" t="s">
        <v>76</v>
      </c>
      <c r="F30" s="1" t="s">
        <v>139</v>
      </c>
      <c r="G30" s="1" t="s">
        <v>131</v>
      </c>
      <c r="H30" s="1"/>
    </row>
    <row r="31" spans="1:8" x14ac:dyDescent="0.2">
      <c r="A31" s="1">
        <v>34</v>
      </c>
      <c r="B31" s="1" t="s">
        <v>127</v>
      </c>
      <c r="C31" s="1" t="s">
        <v>203</v>
      </c>
      <c r="D31" s="1" t="s">
        <v>204</v>
      </c>
      <c r="E31" s="1" t="s">
        <v>76</v>
      </c>
      <c r="F31" s="1" t="s">
        <v>139</v>
      </c>
      <c r="G31" s="1" t="s">
        <v>131</v>
      </c>
      <c r="H31" s="1" t="s">
        <v>205</v>
      </c>
    </row>
    <row r="32" spans="1:8" x14ac:dyDescent="0.2">
      <c r="A32" s="1">
        <v>35</v>
      </c>
      <c r="B32" s="1" t="s">
        <v>127</v>
      </c>
      <c r="C32" s="1" t="s">
        <v>206</v>
      </c>
      <c r="D32" s="1" t="s">
        <v>207</v>
      </c>
      <c r="E32" s="1" t="s">
        <v>76</v>
      </c>
      <c r="F32" s="1" t="s">
        <v>139</v>
      </c>
      <c r="G32" s="1" t="s">
        <v>165</v>
      </c>
      <c r="H32" s="1" t="s">
        <v>208</v>
      </c>
    </row>
    <row r="33" spans="1:8" x14ac:dyDescent="0.2">
      <c r="A33" s="1">
        <v>36</v>
      </c>
      <c r="B33" s="1" t="s">
        <v>127</v>
      </c>
      <c r="C33" s="1" t="s">
        <v>209</v>
      </c>
      <c r="D33" s="1" t="s">
        <v>210</v>
      </c>
      <c r="E33" s="1" t="s">
        <v>76</v>
      </c>
      <c r="F33" s="1" t="s">
        <v>139</v>
      </c>
      <c r="G33" s="1" t="s">
        <v>165</v>
      </c>
      <c r="H33" s="1" t="s">
        <v>211</v>
      </c>
    </row>
    <row r="34" spans="1:8" x14ac:dyDescent="0.2">
      <c r="A34" s="1">
        <v>37</v>
      </c>
      <c r="B34" s="1" t="s">
        <v>127</v>
      </c>
      <c r="C34" s="1" t="s">
        <v>212</v>
      </c>
      <c r="D34" s="1" t="s">
        <v>213</v>
      </c>
      <c r="E34" s="1" t="s">
        <v>76</v>
      </c>
      <c r="F34" s="1" t="s">
        <v>139</v>
      </c>
      <c r="G34" s="1" t="s">
        <v>214</v>
      </c>
      <c r="H34" s="1"/>
    </row>
    <row r="35" spans="1:8" x14ac:dyDescent="0.2">
      <c r="A35" s="1">
        <v>38</v>
      </c>
      <c r="B35" s="1" t="s">
        <v>127</v>
      </c>
      <c r="C35" s="1" t="s">
        <v>215</v>
      </c>
      <c r="D35" s="1" t="s">
        <v>216</v>
      </c>
      <c r="E35" s="1" t="s">
        <v>138</v>
      </c>
      <c r="F35" s="1" t="s">
        <v>139</v>
      </c>
      <c r="G35" s="1" t="s">
        <v>131</v>
      </c>
      <c r="H35" s="1" t="s">
        <v>217</v>
      </c>
    </row>
    <row r="36" spans="1:8" x14ac:dyDescent="0.2">
      <c r="A36" s="1">
        <v>39</v>
      </c>
      <c r="B36" s="1" t="s">
        <v>127</v>
      </c>
      <c r="C36" s="1" t="s">
        <v>218</v>
      </c>
      <c r="D36" s="1" t="s">
        <v>219</v>
      </c>
      <c r="E36" s="1" t="s">
        <v>138</v>
      </c>
      <c r="F36" s="1" t="s">
        <v>139</v>
      </c>
      <c r="G36" s="1" t="s">
        <v>131</v>
      </c>
      <c r="H36" s="1"/>
    </row>
    <row r="37" spans="1:8" x14ac:dyDescent="0.2">
      <c r="A37" s="1">
        <v>40</v>
      </c>
      <c r="B37" s="1" t="s">
        <v>127</v>
      </c>
      <c r="C37" s="1" t="s">
        <v>220</v>
      </c>
      <c r="D37" s="1" t="s">
        <v>221</v>
      </c>
      <c r="E37" s="1" t="s">
        <v>76</v>
      </c>
      <c r="F37" s="1" t="s">
        <v>139</v>
      </c>
      <c r="G37" s="1" t="s">
        <v>131</v>
      </c>
      <c r="H37" s="1"/>
    </row>
    <row r="38" spans="1:8" x14ac:dyDescent="0.2">
      <c r="A38" s="1">
        <v>41</v>
      </c>
      <c r="B38" s="1" t="s">
        <v>127</v>
      </c>
      <c r="C38" s="1" t="s">
        <v>222</v>
      </c>
      <c r="D38" s="1" t="s">
        <v>223</v>
      </c>
      <c r="E38" s="1" t="s">
        <v>155</v>
      </c>
      <c r="F38" s="1" t="s">
        <v>139</v>
      </c>
      <c r="G38" s="1" t="s">
        <v>131</v>
      </c>
      <c r="H38" s="1"/>
    </row>
    <row r="39" spans="1:8" x14ac:dyDescent="0.2">
      <c r="A39" s="1">
        <v>42</v>
      </c>
      <c r="B39" s="1" t="s">
        <v>127</v>
      </c>
      <c r="C39" s="1" t="s">
        <v>224</v>
      </c>
      <c r="D39" s="1" t="s">
        <v>225</v>
      </c>
      <c r="E39" s="1" t="s">
        <v>76</v>
      </c>
      <c r="F39" s="1" t="s">
        <v>139</v>
      </c>
      <c r="G39" s="1" t="s">
        <v>214</v>
      </c>
      <c r="H39" s="1"/>
    </row>
    <row r="40" spans="1:8" x14ac:dyDescent="0.2">
      <c r="A40" s="1">
        <v>43</v>
      </c>
      <c r="B40" s="1" t="s">
        <v>127</v>
      </c>
      <c r="C40" s="1" t="s">
        <v>226</v>
      </c>
      <c r="D40" s="1" t="s">
        <v>227</v>
      </c>
      <c r="E40" s="1" t="s">
        <v>76</v>
      </c>
      <c r="F40" s="1" t="s">
        <v>139</v>
      </c>
      <c r="G40" s="1" t="s">
        <v>214</v>
      </c>
      <c r="H40" s="1"/>
    </row>
    <row r="41" spans="1:8" x14ac:dyDescent="0.2">
      <c r="A41" s="1">
        <v>44</v>
      </c>
      <c r="B41" s="1" t="s">
        <v>162</v>
      </c>
      <c r="C41" s="1" t="s">
        <v>228</v>
      </c>
      <c r="D41" s="1" t="s">
        <v>229</v>
      </c>
      <c r="E41" s="1" t="s">
        <v>88</v>
      </c>
      <c r="F41" s="1" t="s">
        <v>89</v>
      </c>
      <c r="G41" s="1" t="s">
        <v>169</v>
      </c>
      <c r="H41" s="1" t="s">
        <v>230</v>
      </c>
    </row>
    <row r="42" spans="1:8" x14ac:dyDescent="0.2">
      <c r="A42" s="1">
        <v>45</v>
      </c>
      <c r="B42" s="1" t="s">
        <v>162</v>
      </c>
      <c r="C42" s="1" t="s">
        <v>231</v>
      </c>
      <c r="D42" s="1" t="s">
        <v>232</v>
      </c>
      <c r="E42" s="1" t="s">
        <v>76</v>
      </c>
      <c r="F42" s="1" t="s">
        <v>233</v>
      </c>
      <c r="G42" s="1" t="s">
        <v>234</v>
      </c>
      <c r="H42" s="2"/>
    </row>
    <row r="43" spans="1:8" x14ac:dyDescent="0.2">
      <c r="A43" s="1">
        <v>46</v>
      </c>
      <c r="B43" s="1" t="s">
        <v>162</v>
      </c>
      <c r="C43" s="1" t="s">
        <v>235</v>
      </c>
      <c r="D43" s="1" t="s">
        <v>236</v>
      </c>
      <c r="E43" s="1" t="s">
        <v>76</v>
      </c>
      <c r="F43" s="1" t="s">
        <v>237</v>
      </c>
      <c r="G43" s="1" t="s">
        <v>234</v>
      </c>
      <c r="H43" s="1" t="s">
        <v>238</v>
      </c>
    </row>
    <row r="44" spans="1:8" x14ac:dyDescent="0.2">
      <c r="A44" s="1">
        <v>47</v>
      </c>
      <c r="B44" s="1" t="s">
        <v>162</v>
      </c>
      <c r="C44" s="1" t="s">
        <v>239</v>
      </c>
      <c r="D44" s="1" t="s">
        <v>240</v>
      </c>
      <c r="E44" s="1" t="s">
        <v>76</v>
      </c>
      <c r="F44" s="1" t="s">
        <v>241</v>
      </c>
      <c r="G44" s="1" t="s">
        <v>234</v>
      </c>
      <c r="H44" s="1" t="s">
        <v>238</v>
      </c>
    </row>
    <row r="45" spans="1:8" x14ac:dyDescent="0.2">
      <c r="A45" s="1">
        <v>48</v>
      </c>
      <c r="B45" s="1" t="s">
        <v>162</v>
      </c>
      <c r="C45" s="1" t="s">
        <v>242</v>
      </c>
      <c r="D45" s="1" t="s">
        <v>243</v>
      </c>
      <c r="E45" s="1" t="s">
        <v>76</v>
      </c>
      <c r="F45" s="1" t="s">
        <v>237</v>
      </c>
      <c r="G45" s="1" t="s">
        <v>234</v>
      </c>
      <c r="H45" s="1" t="s">
        <v>238</v>
      </c>
    </row>
    <row r="46" spans="1:8" x14ac:dyDescent="0.2">
      <c r="A46" s="1">
        <v>49</v>
      </c>
      <c r="B46" s="1" t="s">
        <v>162</v>
      </c>
      <c r="C46" s="1" t="s">
        <v>244</v>
      </c>
      <c r="D46" s="1" t="s">
        <v>245</v>
      </c>
      <c r="E46" s="1" t="s">
        <v>76</v>
      </c>
      <c r="F46" s="1" t="s">
        <v>237</v>
      </c>
      <c r="G46" s="1" t="s">
        <v>234</v>
      </c>
      <c r="H46" s="1" t="s">
        <v>238</v>
      </c>
    </row>
    <row r="47" spans="1:8" x14ac:dyDescent="0.2">
      <c r="A47" s="1">
        <v>50</v>
      </c>
      <c r="B47" s="1" t="s">
        <v>162</v>
      </c>
      <c r="C47" s="1" t="s">
        <v>246</v>
      </c>
      <c r="D47" s="1" t="s">
        <v>247</v>
      </c>
      <c r="E47" s="1" t="s">
        <v>76</v>
      </c>
      <c r="F47" s="1" t="s">
        <v>241</v>
      </c>
      <c r="G47" s="1" t="s">
        <v>234</v>
      </c>
      <c r="H47" s="1" t="s">
        <v>238</v>
      </c>
    </row>
    <row r="48" spans="1:8" x14ac:dyDescent="0.2">
      <c r="A48" s="1">
        <v>51</v>
      </c>
      <c r="B48" s="1" t="s">
        <v>162</v>
      </c>
      <c r="C48" s="1" t="s">
        <v>248</v>
      </c>
      <c r="D48" s="1" t="s">
        <v>249</v>
      </c>
      <c r="E48" s="1" t="s">
        <v>76</v>
      </c>
      <c r="F48" s="1" t="s">
        <v>241</v>
      </c>
      <c r="G48" s="1" t="s">
        <v>234</v>
      </c>
      <c r="H48" s="1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2" sqref="H2:H14"/>
    </sheetView>
  </sheetViews>
  <sheetFormatPr baseColWidth="10" defaultRowHeight="16" x14ac:dyDescent="0.2"/>
  <cols>
    <col min="1" max="1" width="10.83203125" style="7"/>
    <col min="2" max="2" width="48.33203125" style="7" bestFit="1" customWidth="1"/>
    <col min="3" max="3" width="10.83203125" style="7"/>
    <col min="4" max="4" width="16.33203125" style="7" bestFit="1" customWidth="1"/>
    <col min="5" max="6" width="0" style="7" hidden="1" customWidth="1"/>
    <col min="7" max="7" width="37.33203125" style="8" customWidth="1"/>
    <col min="8" max="8" width="26.1640625" style="16" customWidth="1"/>
    <col min="9" max="9" width="20.5" style="7" bestFit="1" customWidth="1"/>
    <col min="10" max="16384" width="10.83203125" style="7"/>
  </cols>
  <sheetData>
    <row r="1" spans="1:9" ht="32" x14ac:dyDescent="0.2">
      <c r="A1" s="17" t="s">
        <v>1</v>
      </c>
      <c r="B1" s="17" t="s">
        <v>2</v>
      </c>
      <c r="C1" s="17" t="s">
        <v>70</v>
      </c>
      <c r="D1" s="17" t="s">
        <v>58</v>
      </c>
      <c r="E1" s="17" t="s">
        <v>71</v>
      </c>
      <c r="F1" s="17" t="s">
        <v>72</v>
      </c>
      <c r="G1" s="18" t="s">
        <v>73</v>
      </c>
      <c r="H1" s="13" t="s">
        <v>59</v>
      </c>
      <c r="I1" s="17" t="s">
        <v>256</v>
      </c>
    </row>
    <row r="2" spans="1:9" x14ac:dyDescent="0.2">
      <c r="A2" s="19" t="s">
        <v>74</v>
      </c>
      <c r="B2" s="19" t="s">
        <v>75</v>
      </c>
      <c r="C2" s="19" t="s">
        <v>76</v>
      </c>
      <c r="D2" s="19" t="s">
        <v>77</v>
      </c>
      <c r="E2" s="20">
        <v>43293</v>
      </c>
      <c r="F2" s="19"/>
      <c r="G2" s="21" t="s">
        <v>78</v>
      </c>
      <c r="H2" s="15" t="s">
        <v>255</v>
      </c>
      <c r="I2" s="6" t="s">
        <v>254</v>
      </c>
    </row>
    <row r="3" spans="1:9" x14ac:dyDescent="0.2">
      <c r="A3" s="19" t="s">
        <v>79</v>
      </c>
      <c r="B3" s="19" t="s">
        <v>80</v>
      </c>
      <c r="C3" s="19" t="s">
        <v>76</v>
      </c>
      <c r="D3" s="19" t="s">
        <v>81</v>
      </c>
      <c r="E3" s="19"/>
      <c r="F3" s="19"/>
      <c r="G3" s="21" t="s">
        <v>82</v>
      </c>
      <c r="H3" s="15" t="s">
        <v>255</v>
      </c>
      <c r="I3" s="6" t="s">
        <v>254</v>
      </c>
    </row>
    <row r="4" spans="1:9" x14ac:dyDescent="0.2">
      <c r="A4" s="19" t="s">
        <v>83</v>
      </c>
      <c r="B4" s="19" t="s">
        <v>84</v>
      </c>
      <c r="C4" s="19" t="s">
        <v>76</v>
      </c>
      <c r="D4" s="19" t="s">
        <v>85</v>
      </c>
      <c r="E4" s="19"/>
      <c r="F4" s="19"/>
      <c r="G4" s="21" t="s">
        <v>120</v>
      </c>
      <c r="H4" s="15" t="s">
        <v>255</v>
      </c>
      <c r="I4" s="6" t="s">
        <v>254</v>
      </c>
    </row>
    <row r="5" spans="1:9" x14ac:dyDescent="0.2">
      <c r="A5" s="22" t="s">
        <v>86</v>
      </c>
      <c r="B5" s="22" t="s">
        <v>87</v>
      </c>
      <c r="C5" s="22" t="s">
        <v>88</v>
      </c>
      <c r="D5" s="22" t="s">
        <v>89</v>
      </c>
      <c r="E5" s="23">
        <v>43292</v>
      </c>
      <c r="F5" s="24" t="s">
        <v>90</v>
      </c>
      <c r="G5" s="21" t="s">
        <v>121</v>
      </c>
      <c r="H5" s="15" t="s">
        <v>255</v>
      </c>
      <c r="I5" s="6" t="s">
        <v>254</v>
      </c>
    </row>
    <row r="6" spans="1:9" x14ac:dyDescent="0.2">
      <c r="A6" s="22" t="s">
        <v>91</v>
      </c>
      <c r="B6" s="22" t="s">
        <v>92</v>
      </c>
      <c r="C6" s="22" t="s">
        <v>76</v>
      </c>
      <c r="D6" s="22" t="s">
        <v>89</v>
      </c>
      <c r="E6" s="25">
        <v>43301</v>
      </c>
      <c r="F6" s="24" t="s">
        <v>93</v>
      </c>
      <c r="G6" s="21"/>
      <c r="H6" s="15"/>
      <c r="I6" s="6"/>
    </row>
    <row r="7" spans="1:9" ht="32" x14ac:dyDescent="0.2">
      <c r="A7" s="19" t="s">
        <v>94</v>
      </c>
      <c r="B7" s="19" t="s">
        <v>95</v>
      </c>
      <c r="C7" s="19" t="s">
        <v>88</v>
      </c>
      <c r="D7" s="19" t="s">
        <v>89</v>
      </c>
      <c r="E7" s="20">
        <v>43294</v>
      </c>
      <c r="F7" s="19"/>
      <c r="G7" s="21" t="s">
        <v>96</v>
      </c>
      <c r="H7" s="15" t="s">
        <v>255</v>
      </c>
      <c r="I7" s="6" t="s">
        <v>254</v>
      </c>
    </row>
    <row r="8" spans="1:9" ht="64" x14ac:dyDescent="0.2">
      <c r="A8" s="19" t="s">
        <v>97</v>
      </c>
      <c r="B8" s="19" t="s">
        <v>98</v>
      </c>
      <c r="C8" s="19" t="s">
        <v>88</v>
      </c>
      <c r="D8" s="19" t="s">
        <v>89</v>
      </c>
      <c r="E8" s="20">
        <v>43293</v>
      </c>
      <c r="F8" s="19"/>
      <c r="G8" s="21" t="s">
        <v>99</v>
      </c>
      <c r="H8" s="26" t="s">
        <v>62</v>
      </c>
      <c r="I8" s="10" t="s">
        <v>266</v>
      </c>
    </row>
    <row r="9" spans="1:9" ht="64" x14ac:dyDescent="0.2">
      <c r="A9" s="22" t="s">
        <v>100</v>
      </c>
      <c r="B9" s="22" t="s">
        <v>101</v>
      </c>
      <c r="C9" s="22" t="s">
        <v>76</v>
      </c>
      <c r="D9" s="22" t="s">
        <v>89</v>
      </c>
      <c r="E9" s="23">
        <v>43292</v>
      </c>
      <c r="F9" s="22"/>
      <c r="G9" s="21" t="s">
        <v>265</v>
      </c>
      <c r="H9" s="15" t="s">
        <v>255</v>
      </c>
      <c r="I9" s="6" t="s">
        <v>253</v>
      </c>
    </row>
    <row r="10" spans="1:9" ht="32" x14ac:dyDescent="0.2">
      <c r="A10" s="22" t="s">
        <v>102</v>
      </c>
      <c r="B10" s="22" t="s">
        <v>103</v>
      </c>
      <c r="C10" s="22" t="s">
        <v>88</v>
      </c>
      <c r="D10" s="22" t="s">
        <v>89</v>
      </c>
      <c r="E10" s="23">
        <v>43293</v>
      </c>
      <c r="F10" s="22"/>
      <c r="G10" s="21" t="s">
        <v>119</v>
      </c>
      <c r="H10" s="15" t="s">
        <v>255</v>
      </c>
      <c r="I10" s="6" t="s">
        <v>254</v>
      </c>
    </row>
    <row r="11" spans="1:9" x14ac:dyDescent="0.2">
      <c r="A11" s="22" t="s">
        <v>104</v>
      </c>
      <c r="B11" s="22" t="s">
        <v>105</v>
      </c>
      <c r="C11" s="22" t="s">
        <v>76</v>
      </c>
      <c r="D11" s="22" t="s">
        <v>89</v>
      </c>
      <c r="E11" s="23">
        <v>43301</v>
      </c>
      <c r="F11" s="24" t="s">
        <v>106</v>
      </c>
      <c r="G11" s="21"/>
      <c r="H11" s="15" t="s">
        <v>255</v>
      </c>
      <c r="I11" s="6"/>
    </row>
    <row r="12" spans="1:9" x14ac:dyDescent="0.2">
      <c r="A12" s="19" t="s">
        <v>107</v>
      </c>
      <c r="B12" s="19" t="s">
        <v>108</v>
      </c>
      <c r="C12" s="19" t="s">
        <v>76</v>
      </c>
      <c r="D12" s="19" t="s">
        <v>109</v>
      </c>
      <c r="E12" s="19"/>
      <c r="F12" s="19"/>
      <c r="G12" s="21" t="s">
        <v>82</v>
      </c>
      <c r="H12" s="15" t="s">
        <v>255</v>
      </c>
      <c r="I12" s="6" t="s">
        <v>254</v>
      </c>
    </row>
    <row r="13" spans="1:9" x14ac:dyDescent="0.2">
      <c r="A13" s="19" t="s">
        <v>110</v>
      </c>
      <c r="B13" s="19" t="s">
        <v>111</v>
      </c>
      <c r="C13" s="19" t="s">
        <v>88</v>
      </c>
      <c r="D13" s="19" t="s">
        <v>85</v>
      </c>
      <c r="E13" s="19"/>
      <c r="F13" s="19"/>
      <c r="G13" s="21" t="s">
        <v>112</v>
      </c>
      <c r="H13" s="15" t="s">
        <v>255</v>
      </c>
      <c r="I13" s="6" t="s">
        <v>254</v>
      </c>
    </row>
    <row r="14" spans="1:9" ht="32" x14ac:dyDescent="0.2">
      <c r="A14" s="22" t="s">
        <v>113</v>
      </c>
      <c r="B14" s="22" t="s">
        <v>114</v>
      </c>
      <c r="C14" s="22" t="s">
        <v>88</v>
      </c>
      <c r="D14" s="22" t="s">
        <v>89</v>
      </c>
      <c r="E14" s="23">
        <v>43293</v>
      </c>
      <c r="F14" s="19" t="s">
        <v>115</v>
      </c>
      <c r="G14" s="21" t="s">
        <v>118</v>
      </c>
      <c r="H14" s="15" t="s">
        <v>255</v>
      </c>
      <c r="I14" s="6" t="s">
        <v>260</v>
      </c>
    </row>
    <row r="15" spans="1:9" x14ac:dyDescent="0.2">
      <c r="A15" s="27"/>
      <c r="B15" s="27"/>
      <c r="C15" s="27"/>
      <c r="D15" s="27"/>
      <c r="E15" s="28"/>
      <c r="F15" s="29" t="s">
        <v>116</v>
      </c>
      <c r="G15" s="30"/>
    </row>
    <row r="16" spans="1:9" x14ac:dyDescent="0.2">
      <c r="A16" s="27"/>
      <c r="B16" s="27"/>
      <c r="C16" s="27"/>
      <c r="D16" s="27"/>
      <c r="E16" s="28"/>
      <c r="F16" s="29" t="s">
        <v>116</v>
      </c>
      <c r="G16" s="30"/>
    </row>
    <row r="17" spans="1:7" x14ac:dyDescent="0.2">
      <c r="A17" s="27"/>
      <c r="B17" s="27"/>
      <c r="C17" s="27"/>
      <c r="D17" s="27"/>
      <c r="E17" s="28"/>
      <c r="F17" s="29" t="s">
        <v>117</v>
      </c>
      <c r="G1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Jul-12</vt:lpstr>
      <vt:lpstr>Jul-18</vt:lpstr>
      <vt:lpstr>Jul-26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2018-07-12T09:46:01Z</dcterms:created>
  <dcterms:modified xsi:type="dcterms:W3CDTF">2018-07-31T08:14:13Z</dcterms:modified>
</cp:coreProperties>
</file>