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ertificate of Calibration" sheetId="1" state="visible" r:id="rId1"/>
  </sheets>
  <externalReferences>
    <externalReference r:id="rId2"/>
  </externalReferences>
  <definedNames>
    <definedName name="Data">[1]Μετρήσεις!$B$1:$U$1415</definedName>
    <definedName name="_xlnm.Print_Area" localSheetId="0">'Certificate of Calibration'!$A$1:$AE$61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Arial"/>
      <charset val="161"/>
      <family val="2"/>
      <sz val="10"/>
    </font>
    <font>
      <name val="Arial"/>
      <family val="2"/>
      <b val="1"/>
      <sz val="18"/>
    </font>
    <font>
      <name val="Arial"/>
      <charset val="161"/>
      <family val="2"/>
      <sz val="10"/>
    </font>
    <font>
      <name val="Century Gothic"/>
      <charset val="161"/>
      <family val="2"/>
      <b val="1"/>
      <sz val="12"/>
    </font>
    <font>
      <name val="Century Gothic"/>
      <charset val="161"/>
      <family val="2"/>
      <b val="1"/>
      <sz val="10"/>
    </font>
    <font>
      <name val="Century Gothic"/>
      <charset val="161"/>
      <family val="2"/>
      <sz val="10"/>
    </font>
    <font>
      <name val="Century Gothic"/>
      <charset val="161"/>
      <family val="2"/>
      <sz val="8"/>
    </font>
    <font>
      <name val="Century Gothic"/>
      <charset val="161"/>
      <family val="2"/>
      <b val="1"/>
      <sz val="8"/>
    </font>
    <font>
      <name val="Century Gothic"/>
      <charset val="161"/>
      <family val="2"/>
      <b val="1"/>
      <sz val="10"/>
      <u val="single"/>
    </font>
    <font>
      <name val="Century Gothic"/>
      <charset val="161"/>
      <family val="2"/>
      <sz val="6"/>
    </font>
    <font>
      <name val="Century Gothic"/>
      <charset val="161"/>
      <family val="2"/>
      <sz val="10"/>
      <u val="single"/>
    </font>
    <font>
      <name val="Century Gothic"/>
      <charset val="161"/>
      <family val="2"/>
      <sz val="10"/>
    </font>
    <font>
      <name val="Century Gothic"/>
      <charset val="161"/>
      <family val="2"/>
      <b val="1"/>
      <sz val="10"/>
    </font>
    <font>
      <name val="Century Gothic"/>
      <charset val="161"/>
      <family val="2"/>
      <b val="1"/>
      <sz val="9"/>
    </font>
    <font>
      <name val="Century Gothic"/>
      <charset val="161"/>
      <family val="2"/>
      <sz val="8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175">
    <xf numFmtId="0" fontId="0" fillId="0" borderId="0" pivotButton="0" quotePrefix="0" xfId="0"/>
    <xf numFmtId="0" fontId="0" fillId="2" borderId="0" pivotButton="0" quotePrefix="0" xfId="0"/>
    <xf numFmtId="0" fontId="6" fillId="0" borderId="1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5" fillId="0" borderId="11" pivotButton="0" quotePrefix="0" xfId="0"/>
    <xf numFmtId="0" fontId="6" fillId="0" borderId="12" pivotButton="0" quotePrefix="0" xfId="0"/>
    <xf numFmtId="0" fontId="5" fillId="0" borderId="0" pivotButton="0" quotePrefix="0" xfId="0"/>
    <xf numFmtId="0" fontId="8" fillId="0" borderId="0" pivotButton="0" quotePrefix="0" xfId="0"/>
    <xf numFmtId="49" fontId="7" fillId="0" borderId="0" pivotButton="0" quotePrefix="0" xfId="0"/>
    <xf numFmtId="0" fontId="7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7" fillId="0" borderId="6" pivotButton="0" quotePrefix="0" xfId="0"/>
    <xf numFmtId="0" fontId="10" fillId="0" borderId="0" pivotButton="0" quotePrefix="0" xfId="0"/>
    <xf numFmtId="0" fontId="7" fillId="0" borderId="1" pivotButton="0" quotePrefix="0" xfId="0"/>
    <xf numFmtId="0" fontId="7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15" pivotButton="0" quotePrefix="0" xfId="0"/>
    <xf numFmtId="49" fontId="6" fillId="0" borderId="12" applyAlignment="1" pivotButton="0" quotePrefix="0" xfId="0">
      <alignment vertical="center" textRotation="90" wrapText="1"/>
    </xf>
    <xf numFmtId="49" fontId="6" fillId="0" borderId="13" applyAlignment="1" pivotButton="0" quotePrefix="0" xfId="0">
      <alignment vertical="center" textRotation="90" wrapText="1"/>
    </xf>
    <xf numFmtId="0" fontId="9" fillId="0" borderId="0" pivotButton="0" quotePrefix="0" xfId="0"/>
    <xf numFmtId="0" fontId="6" fillId="0" borderId="23" pivotButton="0" quotePrefix="0" xfId="0"/>
    <xf numFmtId="0" fontId="6" fillId="0" borderId="19" pivotButton="0" quotePrefix="0" xfId="0"/>
    <xf numFmtId="0" fontId="6" fillId="0" borderId="18" applyAlignment="1" pivotButton="0" quotePrefix="0" xfId="0">
      <alignment horizontal="left" vertical="center" wrapText="1"/>
    </xf>
    <xf numFmtId="0" fontId="6" fillId="0" borderId="18" pivotButton="0" quotePrefix="0" xfId="0"/>
    <xf numFmtId="0" fontId="5" fillId="0" borderId="18" pivotButton="0" quotePrefix="0" xfId="0"/>
    <xf numFmtId="0" fontId="6" fillId="0" borderId="17" pivotButton="0" quotePrefix="0" xfId="0"/>
    <xf numFmtId="0" fontId="9" fillId="0" borderId="18" pivotButton="0" quotePrefix="0" xfId="0"/>
    <xf numFmtId="49" fontId="7" fillId="0" borderId="18" pivotButton="0" quotePrefix="0" xfId="0"/>
    <xf numFmtId="0" fontId="0" fillId="0" borderId="18" pivotButton="0" quotePrefix="0" xfId="0"/>
    <xf numFmtId="0" fontId="7" fillId="0" borderId="10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right"/>
    </xf>
    <xf numFmtId="0" fontId="0" fillId="0" borderId="19" pivotButton="0" quotePrefix="0" xfId="0"/>
    <xf numFmtId="0" fontId="0" fillId="0" borderId="0" applyAlignment="1" pivotButton="0" quotePrefix="0" xfId="0">
      <alignment horizontal="right"/>
    </xf>
    <xf numFmtId="0" fontId="6" fillId="0" borderId="26" pivotButton="0" quotePrefix="0" xfId="0"/>
    <xf numFmtId="0" fontId="6" fillId="0" borderId="27" pivotButton="0" quotePrefix="0" xfId="0"/>
    <xf numFmtId="0" fontId="6" fillId="0" borderId="28" pivotButton="0" quotePrefix="0" xfId="0"/>
    <xf numFmtId="0" fontId="6" fillId="0" borderId="6" pivotButton="0" quotePrefix="0" xfId="0"/>
    <xf numFmtId="0" fontId="15" fillId="0" borderId="39" applyAlignment="1" pivotButton="0" quotePrefix="0" xfId="0">
      <alignment horizontal="right"/>
    </xf>
    <xf numFmtId="0" fontId="7" fillId="0" borderId="40" applyAlignment="1" pivotButton="0" quotePrefix="0" xfId="0">
      <alignment horizontal="left"/>
    </xf>
    <xf numFmtId="0" fontId="13" fillId="0" borderId="42" applyAlignment="1" pivotButton="0" quotePrefix="0" xfId="0">
      <alignment vertical="center" wrapText="1"/>
    </xf>
    <xf numFmtId="0" fontId="5" fillId="0" borderId="41" applyAlignment="1" pivotButton="0" quotePrefix="0" xfId="0">
      <alignment horizontal="centerContinuous" vertical="center" wrapText="1"/>
    </xf>
    <xf numFmtId="0" fontId="13" fillId="0" borderId="41" applyAlignment="1" pivotButton="0" quotePrefix="0" xfId="0">
      <alignment horizontal="centerContinuous" vertical="center" wrapText="1"/>
    </xf>
    <xf numFmtId="0" fontId="6" fillId="0" borderId="3" pivotButton="0" quotePrefix="0" xfId="0"/>
    <xf numFmtId="0" fontId="6" fillId="0" borderId="14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0" fontId="6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11" fillId="0" borderId="18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center"/>
    </xf>
    <xf numFmtId="14" fontId="6" fillId="0" borderId="31" applyAlignment="1" pivotButton="0" quotePrefix="0" xfId="0">
      <alignment horizontal="center" vertical="center"/>
    </xf>
    <xf numFmtId="14" fontId="12" fillId="0" borderId="35" applyAlignment="1" pivotButton="0" quotePrefix="0" xfId="0">
      <alignment horizontal="center" vertical="center"/>
    </xf>
    <xf numFmtId="14" fontId="12" fillId="0" borderId="32" applyAlignment="1" pivotButton="0" quotePrefix="0" xfId="0">
      <alignment horizontal="center" vertical="center"/>
    </xf>
    <xf numFmtId="14" fontId="12" fillId="0" borderId="37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14" fontId="12" fillId="0" borderId="38" applyAlignment="1" pivotButton="0" quotePrefix="0" xfId="0">
      <alignment horizontal="center" vertical="center"/>
    </xf>
    <xf numFmtId="14" fontId="12" fillId="0" borderId="33" applyAlignment="1" pivotButton="0" quotePrefix="0" xfId="0">
      <alignment horizontal="center" vertical="center"/>
    </xf>
    <xf numFmtId="14" fontId="12" fillId="0" borderId="36" applyAlignment="1" pivotButton="0" quotePrefix="0" xfId="0">
      <alignment horizontal="center" vertical="center"/>
    </xf>
    <xf numFmtId="14" fontId="12" fillId="0" borderId="34" applyAlignment="1" pivotButton="0" quotePrefix="0" xfId="0">
      <alignment horizontal="center" vertical="center"/>
    </xf>
    <xf numFmtId="0" fontId="6" fillId="0" borderId="31" applyAlignment="1" pivotButton="0" quotePrefix="0" xfId="0">
      <alignment horizontal="center" vertical="center" wrapText="1"/>
    </xf>
    <xf numFmtId="0" fontId="12" fillId="0" borderId="35" applyAlignment="1" pivotButton="0" quotePrefix="0" xfId="0">
      <alignment horizontal="center" vertical="center" wrapText="1"/>
    </xf>
    <xf numFmtId="0" fontId="12" fillId="0" borderId="32" applyAlignment="1" pivotButton="0" quotePrefix="0" xfId="0">
      <alignment horizontal="center" vertical="center" wrapText="1"/>
    </xf>
    <xf numFmtId="0" fontId="12" fillId="0" borderId="3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12" fillId="0" borderId="38" applyAlignment="1" pivotButton="0" quotePrefix="0" xfId="0">
      <alignment horizontal="center" vertical="center" wrapText="1"/>
    </xf>
    <xf numFmtId="0" fontId="12" fillId="0" borderId="33" applyAlignment="1" pivotButton="0" quotePrefix="0" xfId="0">
      <alignment horizontal="center" vertical="center" wrapText="1"/>
    </xf>
    <xf numFmtId="0" fontId="12" fillId="0" borderId="36" applyAlignment="1" pivotButton="0" quotePrefix="0" xfId="0">
      <alignment horizontal="center" vertical="center" wrapText="1"/>
    </xf>
    <xf numFmtId="0" fontId="12" fillId="0" borderId="34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left"/>
    </xf>
    <xf numFmtId="0" fontId="6" fillId="2" borderId="18" applyAlignment="1" pivotButton="0" quotePrefix="0" xfId="0">
      <alignment horizontal="left"/>
    </xf>
    <xf numFmtId="0" fontId="6" fillId="2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 wrapText="1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14" fontId="7" fillId="0" borderId="10" applyAlignment="1" pivotButton="0" quotePrefix="0" xfId="0">
      <alignment horizontal="center"/>
    </xf>
    <xf numFmtId="0" fontId="7" fillId="0" borderId="10" applyAlignment="1" pivotButton="0" quotePrefix="0" xfId="0">
      <alignment horizontal="center"/>
    </xf>
    <xf numFmtId="0" fontId="7" fillId="0" borderId="3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7" fillId="0" borderId="3" applyAlignment="1" pivotButton="0" quotePrefix="0" xfId="0">
      <alignment horizontal="center"/>
    </xf>
    <xf numFmtId="0" fontId="6" fillId="0" borderId="18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2" fontId="15" fillId="0" borderId="0" applyAlignment="1" pivotButton="0" quotePrefix="0" xfId="0">
      <alignment horizontal="center"/>
    </xf>
    <xf numFmtId="10" fontId="7" fillId="0" borderId="0" applyAlignment="1" pivotButton="0" quotePrefix="0" xfId="1">
      <alignment horizontal="center"/>
    </xf>
    <xf numFmtId="0" fontId="7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2" fontId="15" fillId="0" borderId="41" applyAlignment="1" pivotButton="0" quotePrefix="0" xfId="0">
      <alignment horizontal="center"/>
    </xf>
    <xf numFmtId="0" fontId="7" fillId="0" borderId="20" applyAlignment="1" pivotButton="0" quotePrefix="0" xfId="0">
      <alignment horizontal="center"/>
    </xf>
    <xf numFmtId="0" fontId="7" fillId="0" borderId="18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0" fontId="2" fillId="0" borderId="16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2" fillId="0" borderId="20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 wrapText="1"/>
    </xf>
    <xf numFmtId="0" fontId="4" fillId="0" borderId="2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2" fontId="7" fillId="0" borderId="41" applyAlignment="1" pivotButton="0" quotePrefix="0" xfId="0">
      <alignment horizontal="center"/>
    </xf>
    <xf numFmtId="0" fontId="6" fillId="0" borderId="2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2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3" applyAlignment="1" pivotButton="0" quotePrefix="0" xfId="0">
      <alignment horizontal="left" vertical="center" wrapText="1"/>
    </xf>
    <xf numFmtId="0" fontId="6" fillId="0" borderId="44" applyAlignment="1" pivotButton="0" quotePrefix="0" xfId="0">
      <alignment horizontal="left" vertical="center" wrapText="1"/>
    </xf>
    <xf numFmtId="0" fontId="6" fillId="0" borderId="42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14" fillId="0" borderId="41" applyAlignment="1" pivotButton="0" quotePrefix="0" xfId="0">
      <alignment horizontal="left" vertical="center" wrapText="1"/>
    </xf>
    <xf numFmtId="0" fontId="14" fillId="0" borderId="4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2" fillId="0" borderId="45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3" pivotButton="0" quotePrefix="0" xfId="0"/>
    <xf numFmtId="0" fontId="0" fillId="0" borderId="21" pivotButton="0" quotePrefix="0" xfId="0"/>
    <xf numFmtId="0" fontId="4" fillId="0" borderId="4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3" pivotButton="0" quotePrefix="0" xfId="0"/>
    <xf numFmtId="0" fontId="5" fillId="0" borderId="4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25" pivotButton="0" quotePrefix="0" xfId="0"/>
    <xf numFmtId="0" fontId="6" fillId="0" borderId="50" applyAlignment="1" pivotButton="0" quotePrefix="0" xfId="0">
      <alignment horizontal="left" vertical="center" wrapText="1"/>
    </xf>
    <xf numFmtId="0" fontId="0" fillId="0" borderId="44" pivotButton="0" quotePrefix="0" xfId="0"/>
    <xf numFmtId="0" fontId="0" fillId="0" borderId="10" applyAlignment="1" pivotButton="0" quotePrefix="0" xfId="0">
      <alignment horizontal="left" vertical="center"/>
    </xf>
    <xf numFmtId="0" fontId="0" fillId="0" borderId="10" pivotButton="0" quotePrefix="0" xfId="0"/>
    <xf numFmtId="0" fontId="0" fillId="0" borderId="51" pivotButton="0" quotePrefix="0" xfId="0"/>
    <xf numFmtId="0" fontId="0" fillId="0" borderId="42" pivotButton="0" quotePrefix="0" xfId="0"/>
    <xf numFmtId="0" fontId="6" fillId="0" borderId="49" applyAlignment="1" pivotButton="0" quotePrefix="0" xfId="0">
      <alignment horizontal="left" vertical="center" wrapText="1"/>
    </xf>
    <xf numFmtId="0" fontId="14" fillId="0" borderId="40" applyAlignment="1" pivotButton="0" quotePrefix="0" xfId="0">
      <alignment horizontal="left" vertical="center" wrapText="1"/>
    </xf>
    <xf numFmtId="0" fontId="0" fillId="0" borderId="41" pivotButton="0" quotePrefix="0" xfId="0"/>
    <xf numFmtId="0" fontId="5" fillId="0" borderId="48" applyAlignment="1" pivotButton="0" quotePrefix="0" xfId="0">
      <alignment horizontal="left"/>
    </xf>
    <xf numFmtId="0" fontId="0" fillId="0" borderId="12" pivotButton="0" quotePrefix="0" xfId="0"/>
    <xf numFmtId="0" fontId="0" fillId="0" borderId="13" pivotButton="0" quotePrefix="0" xfId="0"/>
    <xf numFmtId="0" fontId="6" fillId="0" borderId="6" applyAlignment="1" pivotButton="0" quotePrefix="0" xfId="0">
      <alignment horizontal="center"/>
    </xf>
    <xf numFmtId="0" fontId="0" fillId="0" borderId="30" pivotButton="0" quotePrefix="0" xfId="0"/>
    <xf numFmtId="14" fontId="6" fillId="0" borderId="52" applyAlignment="1" pivotButton="0" quotePrefix="0" xfId="0">
      <alignment horizontal="center" vertical="center"/>
    </xf>
    <xf numFmtId="0" fontId="0" fillId="0" borderId="32" pivotButton="0" quotePrefix="0" xfId="0"/>
    <xf numFmtId="0" fontId="6" fillId="0" borderId="5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8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2" pivotButton="0" quotePrefix="0" xfId="0"/>
    <xf numFmtId="0" fontId="0" fillId="0" borderId="4" pivotButton="0" quotePrefix="0" xfId="0"/>
  </cellXfs>
  <cellStyles count="2">
    <cellStyle name="Κανονικό" xfId="0" builtinId="0"/>
    <cellStyle name="Ποσοστό" xfId="1" builtinId="5"/>
  </cellStyles>
  <dxfs count="2"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about:blank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OOL"/>
      <sheetName val="Μετρήσεις"/>
    </sheetNames>
    <sheetDataSet>
      <sheetData sheetId="0"/>
      <sheetData sheetId="1">
        <row r="1">
          <cell r="B1" t="str">
            <v>Εξοπλισμός</v>
          </cell>
          <cell r="C1" t="str">
            <v>Κατασκευαστής</v>
          </cell>
          <cell r="D1" t="str">
            <v>Model</v>
          </cell>
          <cell r="E1" t="str">
            <v>Service</v>
          </cell>
          <cell r="F1" t="str">
            <v>FLOW RANGE</v>
          </cell>
          <cell r="G1" t="str">
            <v>PRESS. RANGE</v>
          </cell>
          <cell r="H1" t="str">
            <v>4mA</v>
          </cell>
          <cell r="I1" t="str">
            <v>8mA</v>
          </cell>
          <cell r="J1" t="str">
            <v>12mA</v>
          </cell>
          <cell r="K1" t="str">
            <v>16mA</v>
          </cell>
          <cell r="L1" t="str">
            <v>20mA</v>
          </cell>
          <cell r="M1" t="str">
            <v>Calibration Certif           READY</v>
          </cell>
          <cell r="N1" t="str">
            <v>Calibration Certif            SENT</v>
          </cell>
          <cell r="O1" t="str">
            <v>R4mA R</v>
          </cell>
          <cell r="P1" t="str">
            <v>R12mA R</v>
          </cell>
          <cell r="Q1" t="str">
            <v>R20mA R</v>
          </cell>
          <cell r="R1" t="str">
            <v>DATE</v>
          </cell>
          <cell r="S1" t="str">
            <v>CAL</v>
          </cell>
          <cell r="T1" t="str">
            <v>Σημειώσεις Συνεργασίας</v>
          </cell>
          <cell r="U1" t="str">
            <v>Σχόλια 2022</v>
          </cell>
        </row>
        <row r="2">
          <cell r="B2" t="str">
            <v>00-FT-04</v>
          </cell>
          <cell r="E2" t="str">
            <v>FG to F-2201/02/03/04</v>
          </cell>
          <cell r="F2" t="str">
            <v>0 - 1250 mmH2O</v>
          </cell>
        </row>
        <row r="3">
          <cell r="B3" t="str">
            <v>100-FT-1002</v>
          </cell>
          <cell r="C3" t="str">
            <v>Rosemount</v>
          </cell>
          <cell r="E3" t="str">
            <v>NAPTHA RECYCLE FROM P-109A_B</v>
          </cell>
          <cell r="F3" t="str">
            <v>0 - 5000 mmH2O</v>
          </cell>
          <cell r="G3" t="str"/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 t="str">
            <v>ΝΑΙ</v>
          </cell>
          <cell r="N3" t="str">
            <v>ΝΑΙ</v>
          </cell>
          <cell r="R3">
            <v>44687</v>
          </cell>
          <cell r="S3" t="str">
            <v>ΝΑΙ</v>
          </cell>
        </row>
        <row r="4">
          <cell r="B4" t="str">
            <v>100-FT-101</v>
          </cell>
          <cell r="C4" t="str">
            <v>Honeywell</v>
          </cell>
          <cell r="E4" t="str">
            <v>CRUDE OIL FROM P-101A_B</v>
          </cell>
          <cell r="F4" t="str">
            <v>0 - 4500 mmH2O</v>
          </cell>
          <cell r="G4" t="str"/>
        </row>
        <row r="5">
          <cell r="B5" t="str">
            <v>100-FT-103</v>
          </cell>
          <cell r="C5" t="str">
            <v>Rosemount</v>
          </cell>
          <cell r="E5" t="str">
            <v>HEAVY GASOIL FROM E-103</v>
          </cell>
          <cell r="F5" t="str">
            <v>0 - 4500 mmH2O</v>
          </cell>
          <cell r="G5" t="str"/>
          <cell r="U5" t="str">
            <v>Scaffolding Required</v>
          </cell>
        </row>
        <row r="6">
          <cell r="B6" t="str">
            <v>100-FT-107</v>
          </cell>
          <cell r="C6" t="str">
            <v>Honeywell</v>
          </cell>
          <cell r="E6" t="str">
            <v>NAPTHA FROM P-109A_B</v>
          </cell>
          <cell r="F6" t="str">
            <v>0 - 2500 mmH2O</v>
          </cell>
          <cell r="G6" t="str"/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>ΝΑΙ</v>
          </cell>
          <cell r="N6" t="str">
            <v>ΝΑΙ</v>
          </cell>
          <cell r="R6">
            <v>44666</v>
          </cell>
          <cell r="S6" t="str">
            <v>ΝΑΙ</v>
          </cell>
        </row>
        <row r="7">
          <cell r="B7" t="str">
            <v>100-FT-111</v>
          </cell>
          <cell r="C7" t="str">
            <v>Rosemount</v>
          </cell>
          <cell r="E7" t="str">
            <v>RESIDUE FROM E-107A</v>
          </cell>
          <cell r="F7" t="str">
            <v>0 - 6000 mmH2O</v>
          </cell>
          <cell r="G7" t="str"/>
        </row>
        <row r="8">
          <cell r="B8" t="str">
            <v>100-FT-115</v>
          </cell>
          <cell r="C8" t="str">
            <v>Honeywell</v>
          </cell>
          <cell r="E8" t="str">
            <v>CONDENSATE WASTE WATER</v>
          </cell>
          <cell r="F8" t="str">
            <v>0 - 10000 mmH2O</v>
          </cell>
          <cell r="G8" t="str"/>
          <cell r="H8">
            <v>4.0119999999999996</v>
          </cell>
          <cell r="I8">
            <v>8.0169999999999995</v>
          </cell>
          <cell r="J8">
            <v>12.021000000000001</v>
          </cell>
          <cell r="K8">
            <v>16.019000000000002</v>
          </cell>
          <cell r="L8">
            <v>20.015999999999998</v>
          </cell>
          <cell r="M8" t="str">
            <v>ΝΑΙ</v>
          </cell>
          <cell r="N8" t="str">
            <v>ΝΑΙ</v>
          </cell>
          <cell r="O8">
            <v>4.0119999999999996</v>
          </cell>
          <cell r="P8">
            <v>12.021000000000001</v>
          </cell>
          <cell r="Q8">
            <v>20.015999999999998</v>
          </cell>
          <cell r="R8">
            <v>44693</v>
          </cell>
          <cell r="S8" t="str">
            <v>ΝΑΙ</v>
          </cell>
        </row>
        <row r="9">
          <cell r="B9" t="str">
            <v>100-FT-120</v>
          </cell>
          <cell r="C9" t="str">
            <v>Honeywell</v>
          </cell>
          <cell r="E9" t="str">
            <v>H.P.STEAM PLANT LIMIT</v>
          </cell>
          <cell r="F9" t="str">
            <v>0 - 16000 mmH2O</v>
          </cell>
          <cell r="G9" t="str"/>
        </row>
        <row r="10">
          <cell r="B10" t="str">
            <v>100-FT-122</v>
          </cell>
          <cell r="C10" t="str">
            <v>Honeywell</v>
          </cell>
          <cell r="E10" t="str">
            <v>COMPRESSED AIR PLANT LIMIT</v>
          </cell>
          <cell r="F10" t="str">
            <v>0 - 550 mmH2O</v>
          </cell>
        </row>
        <row r="11">
          <cell r="B11" t="str">
            <v>100-FT-123</v>
          </cell>
          <cell r="C11" t="str">
            <v>Honeywell</v>
          </cell>
          <cell r="E11" t="str">
            <v>COOL WATER SUPPLY PLANT LIMIT</v>
          </cell>
          <cell r="F11" t="str">
            <v>0 - 2000 mmH2O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ΝΑΙ</v>
          </cell>
          <cell r="N11" t="str">
            <v>ΝΑΙ</v>
          </cell>
          <cell r="R11">
            <v>44666</v>
          </cell>
          <cell r="S11" t="str">
            <v>ΝΑΙ</v>
          </cell>
        </row>
        <row r="12">
          <cell r="B12" t="str">
            <v>100-FT-3001</v>
          </cell>
          <cell r="C12" t="str">
            <v>Honeywell</v>
          </cell>
          <cell r="E12" t="str">
            <v>AIR TO F-101 (H2S)</v>
          </cell>
          <cell r="F12" t="str">
            <v>0 - 5000 mmH2O</v>
          </cell>
          <cell r="G12" t="str"/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>ΝΑΙ</v>
          </cell>
          <cell r="N12" t="str">
            <v>ΝΑΙ</v>
          </cell>
          <cell r="R12">
            <v>44666</v>
          </cell>
          <cell r="S12" t="str">
            <v>ΝΑΙ</v>
          </cell>
        </row>
        <row r="13">
          <cell r="B13" t="str">
            <v>100-FT-3005</v>
          </cell>
          <cell r="C13" t="str">
            <v>Honeywell</v>
          </cell>
          <cell r="E13" t="str">
            <v>LOWER RECYCLE TO C-101</v>
          </cell>
          <cell r="F13" t="str">
            <v>0 - 5000 mmH2O</v>
          </cell>
          <cell r="G13" t="str"/>
          <cell r="U13" t="str">
            <v>Scaffolding Required</v>
          </cell>
        </row>
        <row r="14">
          <cell r="B14" t="str">
            <v>100-FT-3007</v>
          </cell>
          <cell r="C14" t="str">
            <v>HONEYWELL</v>
          </cell>
          <cell r="E14" t="str">
            <v>E-126 OUTLET</v>
          </cell>
          <cell r="F14" t="str">
            <v>0 - 5000 mmH2O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>ΝΑΙ</v>
          </cell>
          <cell r="N14" t="str">
            <v>ΝΑΙ</v>
          </cell>
          <cell r="R14">
            <v>44687</v>
          </cell>
          <cell r="S14" t="str">
            <v>ΝΑΙ</v>
          </cell>
          <cell r="U14" t="str">
            <v>Το καλώδιο βρίσκεται πολύ κοντά σε σωλήνες με υψηλή θερμοκρασία</v>
          </cell>
        </row>
        <row r="15">
          <cell r="B15" t="str">
            <v>100-FT-3008</v>
          </cell>
          <cell r="C15" t="str">
            <v>HONEYWELL</v>
          </cell>
          <cell r="E15" t="str">
            <v>M.P.STEAM TO C-102</v>
          </cell>
          <cell r="F15" t="str">
            <v>0 - 2000 mmH2O</v>
          </cell>
          <cell r="G15" t="str"/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>ΝΑΙ</v>
          </cell>
          <cell r="N15" t="str">
            <v>ΝΑΙ</v>
          </cell>
          <cell r="R15">
            <v>44666</v>
          </cell>
          <cell r="S15" t="str">
            <v>ΝΑΙ</v>
          </cell>
        </row>
        <row r="16">
          <cell r="B16" t="str">
            <v>100-FT-3018</v>
          </cell>
          <cell r="C16" t="str">
            <v>Rosemount</v>
          </cell>
          <cell r="E16" t="str">
            <v>Residue Bottom Quench to C-101 (Glycerine)</v>
          </cell>
          <cell r="F16" t="str">
            <v>0 - 2000 mmH2O</v>
          </cell>
          <cell r="G16" t="str"/>
        </row>
        <row r="17">
          <cell r="B17" t="str">
            <v>100-FT-3019</v>
          </cell>
          <cell r="C17" t="str">
            <v>HONEYWELL</v>
          </cell>
          <cell r="E17" t="str">
            <v>M.P.STEAM</v>
          </cell>
          <cell r="F17" t="str">
            <v>0 - 5000 mmH2O</v>
          </cell>
          <cell r="G17" t="str"/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>ΝΑΙ</v>
          </cell>
          <cell r="N17" t="str">
            <v>ΝΑΙ</v>
          </cell>
          <cell r="R17">
            <v>44690</v>
          </cell>
          <cell r="S17" t="str">
            <v>ΝΑΙ</v>
          </cell>
        </row>
        <row r="18">
          <cell r="B18" t="str">
            <v>100-FT-3046</v>
          </cell>
          <cell r="C18" t="str">
            <v>HONEYWELL</v>
          </cell>
          <cell r="E18" t="str">
            <v>Gas Oil Quench from E-126</v>
          </cell>
          <cell r="F18" t="str">
            <v>0 - 5000 mmH2O</v>
          </cell>
          <cell r="G18" t="str"/>
        </row>
        <row r="19">
          <cell r="B19" t="str">
            <v>100-FT-3049</v>
          </cell>
          <cell r="C19" t="str">
            <v>HONEYWELL</v>
          </cell>
          <cell r="E19" t="str">
            <v>WASH OIL TO C-101</v>
          </cell>
          <cell r="F19" t="str">
            <v>0 - 2500 mmH2O</v>
          </cell>
          <cell r="G19" t="str"/>
          <cell r="U19" t="str">
            <v>Scaffolding Required</v>
          </cell>
        </row>
        <row r="20">
          <cell r="B20" t="str">
            <v>100-FT-500</v>
          </cell>
          <cell r="C20" t="str">
            <v>Rosemount</v>
          </cell>
          <cell r="E20" t="str">
            <v>FG Inlet</v>
          </cell>
          <cell r="F20" t="str">
            <v>0 - 1250 mmH2O</v>
          </cell>
        </row>
        <row r="21">
          <cell r="B21" t="str">
            <v>100-FT-510A</v>
          </cell>
          <cell r="C21" t="str">
            <v>Rosemount 3051CD</v>
          </cell>
          <cell r="E21" t="str">
            <v>Process Inlet to F-151</v>
          </cell>
          <cell r="F21" t="str">
            <v>0 - 2500 mmH2O</v>
          </cell>
        </row>
        <row r="22">
          <cell r="B22" t="str">
            <v>100-FT-510B</v>
          </cell>
          <cell r="E22" t="str">
            <v>Process Inlet to F-151</v>
          </cell>
          <cell r="F22" t="str">
            <v>0 - 0,25 kg/cm²</v>
          </cell>
        </row>
        <row r="23">
          <cell r="B23" t="str">
            <v>100-FT-511B</v>
          </cell>
          <cell r="E23" t="str">
            <v>Process Inlet to F-151 - Pass 1</v>
          </cell>
          <cell r="F23" t="str">
            <v>0 - 0,25 kg/cm²</v>
          </cell>
        </row>
        <row r="24">
          <cell r="B24" t="str">
            <v>100-FT-512B</v>
          </cell>
          <cell r="E24" t="str">
            <v>Process Inlet to F-151 - Pass 2</v>
          </cell>
          <cell r="F24" t="str">
            <v>0 - 0,25 kg/cm²</v>
          </cell>
        </row>
        <row r="25">
          <cell r="B25" t="str">
            <v>100-FT-513B</v>
          </cell>
          <cell r="E25" t="str">
            <v>Process Inlet to F-151 - Pass 3</v>
          </cell>
          <cell r="F25" t="str">
            <v>0 - 0,25 kg/cm²</v>
          </cell>
        </row>
        <row r="26">
          <cell r="B26" t="str">
            <v>100-FT-514B</v>
          </cell>
          <cell r="E26" t="str">
            <v>Process Inlet to F-151 - Pass 4</v>
          </cell>
          <cell r="F26" t="str">
            <v>0 - 0,25 kg/cm²</v>
          </cell>
        </row>
        <row r="27">
          <cell r="B27" t="str">
            <v>100-FT-533</v>
          </cell>
          <cell r="C27" t="str">
            <v>Emerson Process</v>
          </cell>
          <cell r="E27" t="str">
            <v>Comb. Air Flow (at Venturi)</v>
          </cell>
          <cell r="F27" t="str">
            <v>0 - 250 mmH2O</v>
          </cell>
          <cell r="G27" t="str"/>
          <cell r="H27">
            <v>4.0090000000000003</v>
          </cell>
          <cell r="I27">
            <v>8.0129999999999999</v>
          </cell>
          <cell r="J27">
            <v>12.016999999999999</v>
          </cell>
          <cell r="K27">
            <v>16.013000000000002</v>
          </cell>
          <cell r="L27">
            <v>20.009</v>
          </cell>
          <cell r="M27" t="str">
            <v>ΝΑΙ</v>
          </cell>
          <cell r="N27" t="str">
            <v>ΝΑΙ</v>
          </cell>
          <cell r="O27">
            <v>4.0090000000000003</v>
          </cell>
          <cell r="P27">
            <v>12.016999999999999</v>
          </cell>
          <cell r="Q27">
            <v>20.009</v>
          </cell>
          <cell r="R27">
            <v>44693</v>
          </cell>
          <cell r="S27" t="str">
            <v>ΝΑΙ</v>
          </cell>
        </row>
        <row r="28">
          <cell r="B28" t="str">
            <v>100-FT-534</v>
          </cell>
          <cell r="C28" t="str">
            <v>Emerson Process</v>
          </cell>
          <cell r="E28" t="str">
            <v>Comb. Air Flow (at Venturi)</v>
          </cell>
          <cell r="F28" t="str">
            <v>0 - 250 mmH2O</v>
          </cell>
          <cell r="H28">
            <v>4.0199999999999996</v>
          </cell>
          <cell r="I28">
            <v>8.01</v>
          </cell>
          <cell r="J28">
            <v>12</v>
          </cell>
          <cell r="K28">
            <v>16.010000000000002</v>
          </cell>
          <cell r="L28">
            <v>20.02</v>
          </cell>
          <cell r="M28" t="str">
            <v>ΝΑΙ</v>
          </cell>
          <cell r="N28" t="str">
            <v>ΝΑΙ</v>
          </cell>
          <cell r="O28">
            <v>4.0199999999999996</v>
          </cell>
          <cell r="P28">
            <v>12</v>
          </cell>
          <cell r="Q28">
            <v>20.02</v>
          </cell>
          <cell r="R28">
            <v>44693</v>
          </cell>
          <cell r="S28" t="str">
            <v>ΝΑΙ</v>
          </cell>
        </row>
        <row r="29">
          <cell r="B29" t="str">
            <v>100-FT-601Β</v>
          </cell>
          <cell r="E29" t="str">
            <v>Hot residue U7100 to V102</v>
          </cell>
          <cell r="F29" t="str">
            <v>0 - 10000 mmH2O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ΝΑΙ</v>
          </cell>
          <cell r="N29" t="str">
            <v>ΝΑΙ</v>
          </cell>
          <cell r="R29">
            <v>44687</v>
          </cell>
          <cell r="S29" t="str">
            <v>ΝΑΙ</v>
          </cell>
        </row>
        <row r="30">
          <cell r="B30" t="str">
            <v>100-FT-602</v>
          </cell>
          <cell r="C30" t="str">
            <v>ABB</v>
          </cell>
          <cell r="E30" t="str">
            <v>Decoking MPS to F-151 Pass 1</v>
          </cell>
          <cell r="F30" t="str">
            <v>0 - 0,25 kg/cm²</v>
          </cell>
          <cell r="G30" t="str"/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ΝΑΙ</v>
          </cell>
          <cell r="N30" t="str">
            <v>ΝΑΙ</v>
          </cell>
          <cell r="R30">
            <v>44687</v>
          </cell>
          <cell r="S30" t="str">
            <v>ΝΑΙ</v>
          </cell>
        </row>
        <row r="31">
          <cell r="B31" t="str">
            <v>100-FT-603</v>
          </cell>
          <cell r="C31" t="str">
            <v>ABB</v>
          </cell>
          <cell r="E31" t="str">
            <v>Decoking MPS to F-151 Pass 2</v>
          </cell>
          <cell r="F31" t="str">
            <v>0 - 0,25 kg/cm²</v>
          </cell>
          <cell r="G31" t="str"/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ΝΑΙ</v>
          </cell>
          <cell r="N31" t="str">
            <v>ΝΑΙ</v>
          </cell>
          <cell r="R31">
            <v>44687</v>
          </cell>
          <cell r="S31" t="str">
            <v>ΝΑΙ</v>
          </cell>
        </row>
        <row r="32">
          <cell r="B32" t="str">
            <v>100-FT-604</v>
          </cell>
          <cell r="C32" t="str">
            <v>ABB</v>
          </cell>
          <cell r="E32" t="str">
            <v>Decoking MPS to F-151 Pass 3</v>
          </cell>
          <cell r="F32" t="str">
            <v>0 - 0,25 kg/cm²</v>
          </cell>
          <cell r="G32" t="str"/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>ΝΑΙ</v>
          </cell>
          <cell r="N32" t="str">
            <v>ΝΑΙ</v>
          </cell>
          <cell r="R32">
            <v>44687</v>
          </cell>
          <cell r="S32" t="str">
            <v>ΝΑΙ</v>
          </cell>
        </row>
        <row r="33">
          <cell r="B33" t="str">
            <v>100-FT-605</v>
          </cell>
          <cell r="C33" t="str">
            <v>ABB</v>
          </cell>
          <cell r="E33" t="str">
            <v>Decoking MPS to F-151 Pass 4</v>
          </cell>
          <cell r="F33" t="str">
            <v>0 - 0,25 kg/cm²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ΝΑΙ</v>
          </cell>
          <cell r="N33" t="str">
            <v>ΝΑΙ</v>
          </cell>
          <cell r="R33">
            <v>44687</v>
          </cell>
          <cell r="S33" t="str">
            <v>ΝΑΙ</v>
          </cell>
        </row>
        <row r="34">
          <cell r="B34" t="str">
            <v>100-FT-606</v>
          </cell>
          <cell r="C34" t="str">
            <v>ABB</v>
          </cell>
          <cell r="E34" t="str">
            <v>Decoking Plant Air to F-151 Pass 4</v>
          </cell>
          <cell r="F34" t="str">
            <v>0 - 0,125 kg/cm²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ΝΑΙ</v>
          </cell>
          <cell r="N34" t="str">
            <v>ΝΑΙ</v>
          </cell>
          <cell r="R34">
            <v>44690</v>
          </cell>
          <cell r="S34" t="str">
            <v>ΝΑΙ</v>
          </cell>
        </row>
        <row r="35">
          <cell r="B35" t="str">
            <v>100-FT-607</v>
          </cell>
          <cell r="C35" t="str">
            <v>ABB</v>
          </cell>
          <cell r="E35" t="str">
            <v>Decoking Plant Air to F-151 Pass 3</v>
          </cell>
          <cell r="F35" t="str">
            <v>0 - 1250 mmH2O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>ΝΑΙ</v>
          </cell>
          <cell r="N35" t="str">
            <v>ΝΑΙ</v>
          </cell>
          <cell r="R35">
            <v>44690</v>
          </cell>
          <cell r="S35" t="str">
            <v>ΝΑΙ</v>
          </cell>
        </row>
        <row r="36">
          <cell r="B36" t="str">
            <v>100-FT-608</v>
          </cell>
          <cell r="C36" t="str">
            <v>ABB</v>
          </cell>
          <cell r="E36" t="str">
            <v>Decoking Plant Air to F-151 Pass 2</v>
          </cell>
          <cell r="F36" t="str">
            <v>0 - 0,125 kg/cm²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str">
            <v>ΝΑΙ</v>
          </cell>
          <cell r="N36" t="str">
            <v>ΝΑΙ</v>
          </cell>
          <cell r="R36">
            <v>44690</v>
          </cell>
          <cell r="S36" t="str">
            <v>ΝΑΙ</v>
          </cell>
        </row>
        <row r="37">
          <cell r="B37" t="str">
            <v>100-FT-609</v>
          </cell>
          <cell r="C37" t="str">
            <v>ABB</v>
          </cell>
          <cell r="E37" t="str">
            <v>Decoking Plant Air to F-151 Pass 1</v>
          </cell>
          <cell r="F37" t="str">
            <v>0 - 0,125 kg/cm²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 t="str">
            <v>ΝΑΙ</v>
          </cell>
          <cell r="N37" t="str">
            <v>ΝΑΙ</v>
          </cell>
          <cell r="R37">
            <v>44690</v>
          </cell>
          <cell r="S37" t="str">
            <v>ΝΑΙ</v>
          </cell>
        </row>
        <row r="38">
          <cell r="B38" t="str">
            <v>100-FT-610</v>
          </cell>
          <cell r="C38" t="str">
            <v>ABB</v>
          </cell>
          <cell r="E38" t="str">
            <v>MPS FM Header to Conv. Coil F-151</v>
          </cell>
          <cell r="F38" t="str">
            <v>0 - 0,25 kg/cm²</v>
          </cell>
        </row>
        <row r="39">
          <cell r="B39" t="str">
            <v>100-FT-612</v>
          </cell>
          <cell r="C39" t="str">
            <v>ABB</v>
          </cell>
          <cell r="E39" t="str">
            <v>MPS to 100-PSV-620A/B Inlet</v>
          </cell>
          <cell r="F39" t="str">
            <v>0 - 0,25 kg/cm²</v>
          </cell>
        </row>
        <row r="40">
          <cell r="B40" t="str">
            <v>100-FT-613</v>
          </cell>
          <cell r="C40" t="str">
            <v>ABB</v>
          </cell>
          <cell r="E40" t="str">
            <v>MPS to 100-PSV-620A/B Outlet</v>
          </cell>
          <cell r="F40" t="str">
            <v>0 - 0,5 kg/cm²</v>
          </cell>
          <cell r="G40" t="str"/>
        </row>
        <row r="41">
          <cell r="B41" t="str">
            <v>100-FT-618</v>
          </cell>
          <cell r="C41" t="str">
            <v>ABB</v>
          </cell>
          <cell r="E41" t="str">
            <v>BFW to F-151 1st Coil</v>
          </cell>
          <cell r="F41" t="str">
            <v>0 - 0,5 kg/cm²</v>
          </cell>
          <cell r="G41" t="str"/>
          <cell r="H41">
            <v>3.9969999999999999</v>
          </cell>
          <cell r="I41">
            <v>8.0120000000000005</v>
          </cell>
          <cell r="J41">
            <v>12.026999999999999</v>
          </cell>
          <cell r="K41">
            <v>16.080000000000002</v>
          </cell>
          <cell r="L41">
            <v>20.132000000000001</v>
          </cell>
          <cell r="M41" t="str">
            <v>ΝΑΙ</v>
          </cell>
          <cell r="N41" t="str">
            <v>ΝΑΙ</v>
          </cell>
          <cell r="O41">
            <v>3.9969999999999999</v>
          </cell>
          <cell r="P41">
            <v>12.026999999999999</v>
          </cell>
          <cell r="Q41">
            <v>20.132000000000001</v>
          </cell>
          <cell r="R41">
            <v>44693</v>
          </cell>
          <cell r="S41" t="str">
            <v>ΝΑΙ</v>
          </cell>
        </row>
        <row r="42">
          <cell r="B42" t="str">
            <v>100-FT-619</v>
          </cell>
          <cell r="C42" t="str">
            <v>ABB</v>
          </cell>
          <cell r="E42" t="str">
            <v>BFW to F-151 2nd Coil</v>
          </cell>
          <cell r="F42" t="str">
            <v>0 - 0,5 kg/cm²</v>
          </cell>
          <cell r="H42">
            <v>3.9860000000000002</v>
          </cell>
          <cell r="I42">
            <v>7.9889999999999999</v>
          </cell>
          <cell r="J42">
            <v>11.992000000000001</v>
          </cell>
          <cell r="K42">
            <v>15.965999999999999</v>
          </cell>
          <cell r="L42">
            <v>19.939</v>
          </cell>
          <cell r="M42" t="str">
            <v>ΝΑΙ</v>
          </cell>
          <cell r="N42" t="str">
            <v>ΝΑΙ</v>
          </cell>
          <cell r="O42">
            <v>3.9860000000000002</v>
          </cell>
          <cell r="P42">
            <v>11.992000000000001</v>
          </cell>
          <cell r="Q42">
            <v>19.939</v>
          </cell>
          <cell r="R42">
            <v>44693</v>
          </cell>
          <cell r="S42" t="str">
            <v>ΝΑΙ</v>
          </cell>
          <cell r="U42" t="str">
            <v>ZT</v>
          </cell>
        </row>
        <row r="43">
          <cell r="B43" t="str">
            <v>100-FT-620</v>
          </cell>
          <cell r="C43" t="str">
            <v>ABB</v>
          </cell>
          <cell r="E43" t="str">
            <v>BFW to F-151 3rd Coil</v>
          </cell>
          <cell r="F43" t="str">
            <v>0 - 0,5 kg/cm²</v>
          </cell>
          <cell r="G43" t="str"/>
          <cell r="H43">
            <v>4.0119999999999996</v>
          </cell>
          <cell r="I43">
            <v>8.01</v>
          </cell>
          <cell r="J43">
            <v>12.007999999999999</v>
          </cell>
          <cell r="K43">
            <v>16.010999999999999</v>
          </cell>
          <cell r="L43">
            <v>20.013999999999999</v>
          </cell>
          <cell r="M43" t="str">
            <v>ΝΑΙ</v>
          </cell>
          <cell r="N43" t="str">
            <v>ΝΑΙ</v>
          </cell>
          <cell r="O43">
            <v>4.0119999999999996</v>
          </cell>
          <cell r="P43">
            <v>12.007999999999999</v>
          </cell>
          <cell r="Q43">
            <v>20.013999999999999</v>
          </cell>
          <cell r="R43">
            <v>44693</v>
          </cell>
          <cell r="S43" t="str">
            <v>ΝΑΙ</v>
          </cell>
        </row>
        <row r="44">
          <cell r="B44" t="str">
            <v>100-FT-621</v>
          </cell>
          <cell r="C44" t="str">
            <v>ABB</v>
          </cell>
          <cell r="E44" t="str">
            <v>BFW to F-151 4th Coil</v>
          </cell>
          <cell r="F44" t="str">
            <v>0 - 0,5 kg/cm²</v>
          </cell>
          <cell r="G44" t="str"/>
          <cell r="H44">
            <v>4.0209999999999999</v>
          </cell>
          <cell r="I44">
            <v>8.016</v>
          </cell>
          <cell r="J44">
            <v>12.010999999999999</v>
          </cell>
          <cell r="K44">
            <v>16.006</v>
          </cell>
          <cell r="L44">
            <v>20</v>
          </cell>
          <cell r="M44" t="str">
            <v>ΝΑΙ</v>
          </cell>
          <cell r="N44" t="str">
            <v>ΝΑΙ</v>
          </cell>
          <cell r="O44">
            <v>4.0209999999999999</v>
          </cell>
          <cell r="P44">
            <v>12.010999999999999</v>
          </cell>
          <cell r="Q44">
            <v>20</v>
          </cell>
          <cell r="R44">
            <v>44693</v>
          </cell>
          <cell r="S44" t="str">
            <v>ΝΑΙ</v>
          </cell>
        </row>
        <row r="45">
          <cell r="B45" t="str">
            <v>100-FT-625</v>
          </cell>
          <cell r="C45" t="str">
            <v>ABB</v>
          </cell>
          <cell r="E45" t="str">
            <v>MPS to 100-PSV-620A/B Inlet</v>
          </cell>
          <cell r="F45" t="str">
            <v>0 - 49,033 kPa</v>
          </cell>
        </row>
        <row r="46">
          <cell r="B46" t="str">
            <v>100-FT-626</v>
          </cell>
          <cell r="C46" t="str">
            <v>ABB</v>
          </cell>
          <cell r="E46" t="str">
            <v>MPS to 100-PV-618</v>
          </cell>
          <cell r="F46" t="str">
            <v>0 - 0,25 kg/cm²</v>
          </cell>
        </row>
        <row r="47">
          <cell r="B47" t="str">
            <v>100-FT-8957</v>
          </cell>
          <cell r="E47" t="str">
            <v>V-102 Heavy Gas Oil Recycle</v>
          </cell>
          <cell r="F47" t="str">
            <v>0 - 5000 mmH2O</v>
          </cell>
          <cell r="H47">
            <v>4.0049999999999999</v>
          </cell>
          <cell r="I47">
            <v>8.0060000000000002</v>
          </cell>
          <cell r="J47">
            <v>12.006</v>
          </cell>
          <cell r="K47">
            <v>16.018000000000001</v>
          </cell>
          <cell r="L47">
            <v>20.03</v>
          </cell>
          <cell r="M47" t="str">
            <v>ΝΑΙ</v>
          </cell>
          <cell r="N47" t="str">
            <v>ΝΑΙ</v>
          </cell>
          <cell r="O47">
            <v>4.0049999999999999</v>
          </cell>
          <cell r="P47">
            <v>12.006</v>
          </cell>
          <cell r="Q47">
            <v>20.03</v>
          </cell>
          <cell r="R47">
            <v>44693</v>
          </cell>
          <cell r="S47" t="str">
            <v>ΝΑΙ</v>
          </cell>
          <cell r="U47" t="str">
            <v>Διαρροή στο LOW</v>
          </cell>
        </row>
        <row r="48">
          <cell r="B48" t="str">
            <v>100-PDT-504</v>
          </cell>
          <cell r="C48" t="str">
            <v>ABB</v>
          </cell>
          <cell r="E48" t="str">
            <v>Atomizing Steam/Fuel Oil Inlet - Firing System</v>
          </cell>
          <cell r="G48" t="str">
            <v>0 - 4 kg/cm²</v>
          </cell>
        </row>
        <row r="49">
          <cell r="B49" t="str">
            <v>100-PDT-506</v>
          </cell>
          <cell r="C49" t="str">
            <v>ABB</v>
          </cell>
          <cell r="E49" t="str">
            <v>Atomizing Steam/Fuel Oil Inlet - Firing System</v>
          </cell>
          <cell r="G49" t="str">
            <v>0 - 4 kg/cm²</v>
          </cell>
        </row>
        <row r="50">
          <cell r="B50" t="str">
            <v>100-PT-107</v>
          </cell>
          <cell r="C50" t="str">
            <v>Honeywell</v>
          </cell>
          <cell r="E50" t="str">
            <v>M.P. STEAM PLANT LIMIT</v>
          </cell>
          <cell r="F50" t="str"/>
          <cell r="G50" t="str">
            <v>0 - 20 kg/cm²</v>
          </cell>
        </row>
        <row r="51">
          <cell r="B51" t="str">
            <v>100-PT-3002</v>
          </cell>
          <cell r="C51" t="str">
            <v>Honeywell</v>
          </cell>
          <cell r="E51" t="str">
            <v>MPS OUTLET E-126</v>
          </cell>
          <cell r="F51" t="str"/>
          <cell r="G51" t="str">
            <v>0 - 18 bars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ΝΑΙ</v>
          </cell>
          <cell r="N51" t="str">
            <v>ΝΑΙ</v>
          </cell>
          <cell r="R51">
            <v>44687</v>
          </cell>
          <cell r="S51" t="str">
            <v>ΝΑΙ</v>
          </cell>
        </row>
        <row r="52">
          <cell r="B52" t="str">
            <v>100-PT-3004</v>
          </cell>
          <cell r="C52" t="str">
            <v>Honeywell</v>
          </cell>
          <cell r="E52" t="str">
            <v>V-103</v>
          </cell>
          <cell r="F52" t="str"/>
          <cell r="G52" t="str">
            <v>0 - 4 kg/cm²</v>
          </cell>
          <cell r="R52">
            <v>44694</v>
          </cell>
          <cell r="S52" t="str">
            <v>ΟΧΙ</v>
          </cell>
          <cell r="U52" t="str">
            <v>Διαρροή στο process valve, θα το ξαναδούμε</v>
          </cell>
        </row>
        <row r="53">
          <cell r="B53" t="str">
            <v>100-PT-500</v>
          </cell>
          <cell r="C53" t="str">
            <v>ABB</v>
          </cell>
          <cell r="E53" t="str">
            <v>FG Inlet Firing System</v>
          </cell>
          <cell r="G53" t="str">
            <v>0 - 8 kg/cm²</v>
          </cell>
        </row>
        <row r="54">
          <cell r="B54" t="str">
            <v>100-PT-501</v>
          </cell>
          <cell r="C54" t="str">
            <v>ABB</v>
          </cell>
          <cell r="E54" t="str">
            <v>Fuel Gas - Firing System F-151</v>
          </cell>
          <cell r="G54" t="str">
            <v>0 - 8 kg/cm²</v>
          </cell>
        </row>
        <row r="55">
          <cell r="B55" t="str">
            <v>100-PT-502</v>
          </cell>
          <cell r="C55" t="str">
            <v>ABB</v>
          </cell>
          <cell r="E55" t="str">
            <v>Fuel Gas - Firing System - FG Pressure F-151</v>
          </cell>
          <cell r="G55" t="str">
            <v>0 - 8 kg/cm²</v>
          </cell>
        </row>
        <row r="56">
          <cell r="B56" t="str">
            <v>100-PT-503</v>
          </cell>
          <cell r="C56" t="str">
            <v>ABB</v>
          </cell>
          <cell r="E56" t="str">
            <v>Pilot Gas - Firing System F-151</v>
          </cell>
          <cell r="G56" t="str">
            <v>0 - 2 kg/cm²</v>
          </cell>
        </row>
        <row r="57">
          <cell r="B57" t="str">
            <v>100-PT-505</v>
          </cell>
          <cell r="E57" t="str">
            <v>Fuel Oil - Firing System</v>
          </cell>
          <cell r="G57" t="str">
            <v>0 - 15 kg/cm2</v>
          </cell>
        </row>
        <row r="58">
          <cell r="B58" t="str">
            <v>100-PT-510</v>
          </cell>
          <cell r="C58" t="str">
            <v>Emerson Process</v>
          </cell>
          <cell r="E58" t="str">
            <v>Heater Pressure (Arch)</v>
          </cell>
          <cell r="G58" t="str">
            <v>(-30) - (+30) mmH2O</v>
          </cell>
        </row>
        <row r="59">
          <cell r="B59" t="str">
            <v>100-PT-511</v>
          </cell>
          <cell r="C59" t="str">
            <v>Emerson Process</v>
          </cell>
          <cell r="E59" t="str">
            <v>Heater Pressure</v>
          </cell>
          <cell r="G59" t="str">
            <v>(-30) - (+30) mmH2O</v>
          </cell>
        </row>
        <row r="60">
          <cell r="B60" t="str">
            <v>100-PT-512</v>
          </cell>
          <cell r="C60" t="str">
            <v>Emerson Process</v>
          </cell>
          <cell r="E60" t="str">
            <v>Heater Pressure</v>
          </cell>
          <cell r="G60" t="str">
            <v>(-30) - (+30) mmH2O</v>
          </cell>
        </row>
        <row r="61">
          <cell r="B61" t="str">
            <v>100-PT-530</v>
          </cell>
          <cell r="C61" t="str">
            <v>Emerson Process</v>
          </cell>
          <cell r="E61" t="str">
            <v>Air Upstream APH (Fuel Gas Side)</v>
          </cell>
          <cell r="G61" t="str">
            <v>0 - 600 mmH2O</v>
          </cell>
          <cell r="H61">
            <v>3.9950000000000001</v>
          </cell>
          <cell r="I61">
            <v>7.9980000000000002</v>
          </cell>
          <cell r="J61">
            <v>12.000999999999999</v>
          </cell>
          <cell r="K61">
            <v>16.006</v>
          </cell>
          <cell r="L61">
            <v>20.010000000000002</v>
          </cell>
          <cell r="M61" t="str">
            <v>ΝΑΙ</v>
          </cell>
          <cell r="N61" t="str">
            <v>ΝΑΙ</v>
          </cell>
          <cell r="O61">
            <v>3.9950000000000001</v>
          </cell>
          <cell r="P61">
            <v>12.000999999999999</v>
          </cell>
          <cell r="Q61">
            <v>20.010000000000002</v>
          </cell>
          <cell r="R61">
            <v>44693</v>
          </cell>
          <cell r="S61" t="str">
            <v>ΝΑΙ</v>
          </cell>
        </row>
        <row r="62">
          <cell r="B62" t="str">
            <v>100-PT-531</v>
          </cell>
          <cell r="C62" t="str">
            <v>Emerson Process</v>
          </cell>
          <cell r="E62" t="str">
            <v>Air Downstream APH (Combustion Air Side)</v>
          </cell>
          <cell r="G62" t="str">
            <v>0 - 600 mmH2O</v>
          </cell>
          <cell r="H62">
            <v>3.996</v>
          </cell>
          <cell r="I62">
            <v>7.9910000000000005</v>
          </cell>
          <cell r="J62">
            <v>11.984999999999999</v>
          </cell>
          <cell r="K62">
            <v>15.997</v>
          </cell>
          <cell r="L62">
            <v>20.007999999999999</v>
          </cell>
          <cell r="M62" t="str">
            <v>ΝΑΙ</v>
          </cell>
          <cell r="N62" t="str">
            <v>ΝΑΙ</v>
          </cell>
          <cell r="O62">
            <v>3.996</v>
          </cell>
          <cell r="P62">
            <v>11.984999999999999</v>
          </cell>
          <cell r="Q62">
            <v>20.007999999999999</v>
          </cell>
          <cell r="R62">
            <v>44693</v>
          </cell>
          <cell r="S62" t="str">
            <v>ΝΑΙ</v>
          </cell>
        </row>
        <row r="63">
          <cell r="B63" t="str">
            <v>100-PT-548</v>
          </cell>
          <cell r="E63" t="str">
            <v>Process Outlet - Pass 3</v>
          </cell>
          <cell r="G63" t="str">
            <v>0 - 20 kg/cm²</v>
          </cell>
        </row>
        <row r="64">
          <cell r="B64" t="str">
            <v>100-PT-609</v>
          </cell>
          <cell r="C64" t="str">
            <v>ABB</v>
          </cell>
          <cell r="E64" t="str">
            <v>MPS to F-151</v>
          </cell>
          <cell r="G64" t="str">
            <v>0 - 20 kg/cm²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>ΝΑΙ</v>
          </cell>
          <cell r="N64" t="str">
            <v>ΝΑΙ</v>
          </cell>
          <cell r="R64">
            <v>44687</v>
          </cell>
          <cell r="S64" t="str">
            <v>ΝΑΙ</v>
          </cell>
        </row>
        <row r="65">
          <cell r="B65" t="str">
            <v>100-PT-610</v>
          </cell>
          <cell r="C65" t="str">
            <v>ABB</v>
          </cell>
          <cell r="E65" t="str">
            <v>Decoking MPS to F-151 Pass 1</v>
          </cell>
          <cell r="G65" t="str">
            <v>0 - 20 kg/cm²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>ΝΑΙ</v>
          </cell>
          <cell r="N65" t="str">
            <v>ΝΑΙ</v>
          </cell>
          <cell r="R65">
            <v>44687</v>
          </cell>
          <cell r="S65" t="str">
            <v>ΝΑΙ</v>
          </cell>
        </row>
        <row r="66">
          <cell r="B66" t="str">
            <v>100-PT-611</v>
          </cell>
          <cell r="C66" t="str">
            <v>ABB</v>
          </cell>
          <cell r="E66" t="str">
            <v>Decoking MPS to F-151 Pass 2</v>
          </cell>
          <cell r="G66" t="str">
            <v>0 - 20 kg/cm²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str">
            <v>ΝΑΙ</v>
          </cell>
          <cell r="N66" t="str">
            <v>ΝΑΙ</v>
          </cell>
          <cell r="R66">
            <v>44687</v>
          </cell>
          <cell r="S66" t="str">
            <v>ΝΑΙ</v>
          </cell>
        </row>
        <row r="67">
          <cell r="B67" t="str">
            <v>100-PT-612</v>
          </cell>
          <cell r="C67" t="str">
            <v>ABB</v>
          </cell>
          <cell r="E67" t="str">
            <v>Decoking MPS to F-151 Pass 3</v>
          </cell>
          <cell r="G67" t="str">
            <v>0 - 20 kg/cm²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str">
            <v>ΝΑΙ</v>
          </cell>
          <cell r="N67" t="str">
            <v>ΝΑΙ</v>
          </cell>
          <cell r="R67">
            <v>44690</v>
          </cell>
          <cell r="S67" t="str">
            <v>ΝΑΙ</v>
          </cell>
        </row>
        <row r="68">
          <cell r="B68" t="str">
            <v>100-PT-613</v>
          </cell>
          <cell r="C68" t="str">
            <v>ABB</v>
          </cell>
          <cell r="E68" t="str">
            <v>Decoking MPS to F-151 Pass 4</v>
          </cell>
          <cell r="G68" t="str">
            <v>0 - 20 kg/cm²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str">
            <v>ΝΑΙ</v>
          </cell>
          <cell r="N68" t="str">
            <v>ΝΑΙ</v>
          </cell>
          <cell r="R68">
            <v>44690</v>
          </cell>
          <cell r="S68" t="str">
            <v>ΝΑΙ</v>
          </cell>
        </row>
        <row r="69">
          <cell r="B69" t="str">
            <v>100-PT-618</v>
          </cell>
          <cell r="C69" t="str">
            <v>ABB</v>
          </cell>
          <cell r="E69" t="str">
            <v>MPS FM F-151 to Soaker</v>
          </cell>
          <cell r="G69" t="str">
            <v>0 - 20 kg/cm²</v>
          </cell>
        </row>
        <row r="70">
          <cell r="B70" t="str">
            <v>100-PT-618T</v>
          </cell>
          <cell r="E70" t="str">
            <v>MPS FM F-151 to Soaker</v>
          </cell>
          <cell r="G70" t="str">
            <v>0 - 20 kg/cm²</v>
          </cell>
        </row>
        <row r="71">
          <cell r="B71" t="str">
            <v>100-PT-718</v>
          </cell>
          <cell r="C71" t="str">
            <v>Rosemount 3051</v>
          </cell>
          <cell r="G71" t="str">
            <v>0 - 20 kg/cm²</v>
          </cell>
        </row>
        <row r="72">
          <cell r="B72" t="str">
            <v>11-FT-01</v>
          </cell>
          <cell r="C72" t="str">
            <v>ROSEMOUNT</v>
          </cell>
          <cell r="E72" t="str">
            <v>GAS OIL TO INT.TANK</v>
          </cell>
          <cell r="F72" t="str">
            <v>0 - 10000 mmH2O</v>
          </cell>
          <cell r="G72" t="str"/>
          <cell r="H72">
            <v>4.008</v>
          </cell>
          <cell r="I72">
            <v>8.0119999999999987</v>
          </cell>
          <cell r="J72">
            <v>12.015000000000001</v>
          </cell>
          <cell r="K72">
            <v>16.015000000000001</v>
          </cell>
          <cell r="L72">
            <v>20.015000000000001</v>
          </cell>
          <cell r="M72" t="str">
            <v>NAI</v>
          </cell>
          <cell r="N72" t="str">
            <v>NAI</v>
          </cell>
          <cell r="O72">
            <v>4.008</v>
          </cell>
          <cell r="P72">
            <v>12.015000000000001</v>
          </cell>
          <cell r="Q72">
            <v>20.015000000000001</v>
          </cell>
          <cell r="R72">
            <v>44697</v>
          </cell>
          <cell r="S72" t="str">
            <v>ΝΑΙ</v>
          </cell>
        </row>
        <row r="73">
          <cell r="B73" t="str">
            <v>11-FT-02</v>
          </cell>
          <cell r="C73" t="str">
            <v>Rosemount 3051</v>
          </cell>
          <cell r="E73" t="str">
            <v>H.KERO. TO STORAGE</v>
          </cell>
          <cell r="F73" t="str">
            <v>0 - 11000 mmH2O</v>
          </cell>
          <cell r="G73" t="str"/>
          <cell r="H73">
            <v>4.0010000000000003</v>
          </cell>
          <cell r="I73">
            <v>8.0129999999999999</v>
          </cell>
          <cell r="J73">
            <v>12.025</v>
          </cell>
          <cell r="K73">
            <v>16.024000000000001</v>
          </cell>
          <cell r="L73">
            <v>20.023</v>
          </cell>
          <cell r="M73" t="str">
            <v>ΝΑΙ</v>
          </cell>
          <cell r="N73" t="str">
            <v>ΝΑΙ</v>
          </cell>
          <cell r="O73">
            <v>4.0010000000000003</v>
          </cell>
          <cell r="P73">
            <v>12.025</v>
          </cell>
          <cell r="Q73">
            <v>20.023</v>
          </cell>
          <cell r="R73">
            <v>44664</v>
          </cell>
          <cell r="S73" t="str">
            <v>ΝΑΙ</v>
          </cell>
          <cell r="U73" t="str">
            <v>-</v>
          </cell>
        </row>
        <row r="74">
          <cell r="B74" t="str">
            <v>11-FT-03</v>
          </cell>
          <cell r="C74" t="str">
            <v>Rosemount 3051</v>
          </cell>
          <cell r="E74" t="str">
            <v>WATER FROM P-1106</v>
          </cell>
          <cell r="F74" t="str">
            <v>0 - 5000 mmH2O</v>
          </cell>
          <cell r="G74" t="str"/>
          <cell r="H74">
            <v>4.0019999999999998</v>
          </cell>
          <cell r="I74">
            <v>8.0030000000000001</v>
          </cell>
          <cell r="J74">
            <v>12.004</v>
          </cell>
          <cell r="K74">
            <v>16</v>
          </cell>
          <cell r="L74">
            <v>19.995999999999999</v>
          </cell>
          <cell r="M74" t="str">
            <v>NAI</v>
          </cell>
          <cell r="N74" t="str">
            <v>NAI</v>
          </cell>
          <cell r="O74">
            <v>4.0019999999999998</v>
          </cell>
          <cell r="P74">
            <v>12.004</v>
          </cell>
          <cell r="Q74">
            <v>19.995999999999999</v>
          </cell>
          <cell r="R74">
            <v>44697</v>
          </cell>
          <cell r="S74" t="str">
            <v>ΝΑΙ</v>
          </cell>
        </row>
        <row r="75">
          <cell r="B75" t="str">
            <v>11-FT-04</v>
          </cell>
          <cell r="C75" t="str">
            <v>ROSEMOUNT</v>
          </cell>
          <cell r="E75" t="str">
            <v xml:space="preserve"> </v>
          </cell>
          <cell r="F75" t="str">
            <v>0 - 5000 mmH2O</v>
          </cell>
          <cell r="G75" t="str"/>
          <cell r="H75">
            <v>3.9980000000000002</v>
          </cell>
          <cell r="I75">
            <v>8.01</v>
          </cell>
          <cell r="J75">
            <v>12.000999999999999</v>
          </cell>
          <cell r="K75">
            <v>16.003</v>
          </cell>
          <cell r="L75">
            <v>19.983000000000001</v>
          </cell>
          <cell r="M75" t="str">
            <v>NAI</v>
          </cell>
          <cell r="N75" t="str">
            <v>NAI</v>
          </cell>
          <cell r="O75">
            <v>4.008</v>
          </cell>
          <cell r="P75">
            <v>12.026999999999999</v>
          </cell>
          <cell r="Q75">
            <v>20.004000000000001</v>
          </cell>
          <cell r="R75">
            <v>44697</v>
          </cell>
          <cell r="S75" t="str">
            <v>ΝΑΙ</v>
          </cell>
        </row>
        <row r="76">
          <cell r="B76" t="str">
            <v>11-FT-05</v>
          </cell>
          <cell r="C76" t="str">
            <v>Rosemount 3051</v>
          </cell>
          <cell r="F76" t="str">
            <v>0 - 5000 mmH2O</v>
          </cell>
          <cell r="H76">
            <v>4.0030000000000001</v>
          </cell>
          <cell r="I76">
            <v>8</v>
          </cell>
          <cell r="J76">
            <v>11.997</v>
          </cell>
          <cell r="K76">
            <v>16.003</v>
          </cell>
          <cell r="L76">
            <v>20.007999999999999</v>
          </cell>
          <cell r="M76" t="str">
            <v>NAI</v>
          </cell>
          <cell r="N76" t="str">
            <v>NAI</v>
          </cell>
          <cell r="O76">
            <v>4.0030000000000001</v>
          </cell>
          <cell r="P76">
            <v>11.997</v>
          </cell>
          <cell r="Q76">
            <v>20.007999999999999</v>
          </cell>
          <cell r="R76">
            <v>44698</v>
          </cell>
          <cell r="S76" t="str">
            <v>ΝΑΙ</v>
          </cell>
        </row>
        <row r="77">
          <cell r="B77" t="str">
            <v>11-FT-06</v>
          </cell>
          <cell r="C77" t="str">
            <v>ROSEMOUNT</v>
          </cell>
          <cell r="E77" t="str">
            <v>RESIDUE TO STORAGE</v>
          </cell>
          <cell r="F77" t="str">
            <v>0 - 2500 mmH2O</v>
          </cell>
          <cell r="G77" t="str"/>
        </row>
        <row r="78">
          <cell r="B78" t="str">
            <v>11-FT-07</v>
          </cell>
          <cell r="C78" t="str">
            <v>HONEYWELL</v>
          </cell>
          <cell r="E78" t="str">
            <v>TEMPERED WATER</v>
          </cell>
          <cell r="F78" t="str">
            <v>0 - 2500 mmH2O</v>
          </cell>
          <cell r="G78" t="str"/>
        </row>
        <row r="79">
          <cell r="B79" t="str">
            <v>11-FT-08</v>
          </cell>
          <cell r="C79" t="str">
            <v>Rosemount 3051</v>
          </cell>
          <cell r="E79" t="str">
            <v>CRUDE TO F-1101</v>
          </cell>
          <cell r="F79" t="str">
            <v>0 - 5000 mmH2O</v>
          </cell>
          <cell r="H79">
            <v>4</v>
          </cell>
          <cell r="I79">
            <v>7.9980000000000002</v>
          </cell>
          <cell r="J79">
            <v>11.996</v>
          </cell>
          <cell r="K79">
            <v>15.995999999999999</v>
          </cell>
          <cell r="L79">
            <v>19.995000000000001</v>
          </cell>
          <cell r="M79" t="str">
            <v>ΝΑΙ</v>
          </cell>
          <cell r="N79" t="str">
            <v>ΝΑΙ</v>
          </cell>
          <cell r="O79">
            <v>4</v>
          </cell>
          <cell r="P79">
            <v>11.996</v>
          </cell>
          <cell r="Q79">
            <v>19.995000000000001</v>
          </cell>
          <cell r="R79">
            <v>44693</v>
          </cell>
          <cell r="S79" t="str">
            <v>ΝΑΙ</v>
          </cell>
        </row>
        <row r="80">
          <cell r="B80" t="str">
            <v>11-FT-09</v>
          </cell>
          <cell r="C80" t="str">
            <v>Rosemount</v>
          </cell>
          <cell r="E80" t="str">
            <v>CRUDE TO F-1101</v>
          </cell>
          <cell r="F80" t="str">
            <v>0 - 5000 mmH2O</v>
          </cell>
          <cell r="H80">
            <v>3.9910000000000001</v>
          </cell>
          <cell r="I80">
            <v>7.9989999999999997</v>
          </cell>
          <cell r="J80">
            <v>12.007</v>
          </cell>
          <cell r="K80">
            <v>15.999000000000001</v>
          </cell>
          <cell r="L80">
            <v>19.991</v>
          </cell>
          <cell r="M80" t="str">
            <v>ΝΑΙ</v>
          </cell>
          <cell r="N80" t="str">
            <v>ΝΑΙ</v>
          </cell>
          <cell r="O80">
            <v>3.9910000000000001</v>
          </cell>
          <cell r="P80">
            <v>12.007</v>
          </cell>
          <cell r="Q80">
            <v>19.991</v>
          </cell>
          <cell r="R80">
            <v>44693</v>
          </cell>
          <cell r="S80" t="str">
            <v>ΝΑΙ</v>
          </cell>
        </row>
        <row r="81">
          <cell r="B81" t="str">
            <v>11-FT-211B</v>
          </cell>
          <cell r="E81" t="str">
            <v>K-1151A/B Air Inlet</v>
          </cell>
          <cell r="F81" t="str">
            <v>0 - 2599 mmH2O</v>
          </cell>
          <cell r="H81">
            <v>4.0019999999999998</v>
          </cell>
          <cell r="I81">
            <v>8.0020000000000007</v>
          </cell>
          <cell r="J81">
            <v>12.002000000000001</v>
          </cell>
          <cell r="K81">
            <v>16.003</v>
          </cell>
          <cell r="L81">
            <v>20.004000000000001</v>
          </cell>
          <cell r="M81" t="str">
            <v>NAI</v>
          </cell>
          <cell r="N81" t="str">
            <v>NAI</v>
          </cell>
          <cell r="O81">
            <v>4.0019999999999998</v>
          </cell>
          <cell r="P81">
            <v>12.002000000000001</v>
          </cell>
          <cell r="Q81">
            <v>20.004000000000001</v>
          </cell>
          <cell r="R81">
            <v>44698</v>
          </cell>
          <cell r="S81" t="str">
            <v>ΝΑΙ</v>
          </cell>
          <cell r="U81" t="str">
            <v>Βρέθηκε με 0 έως 150mmH2O Range</v>
          </cell>
        </row>
        <row r="82">
          <cell r="B82" t="str">
            <v>11-FT-215</v>
          </cell>
          <cell r="C82" t="str">
            <v>HONEYWELL</v>
          </cell>
          <cell r="F82" t="str">
            <v>0 - 125 mmH2O</v>
          </cell>
        </row>
        <row r="83">
          <cell r="B83" t="str">
            <v>11-FT-28</v>
          </cell>
          <cell r="C83" t="str">
            <v>ROSEMOUNT 1151</v>
          </cell>
          <cell r="E83" t="str">
            <v>M.P.S. TO F-1101</v>
          </cell>
          <cell r="F83" t="str">
            <v>0 - 2500 mmH2O</v>
          </cell>
          <cell r="G83" t="str"/>
        </row>
        <row r="84">
          <cell r="B84" t="str">
            <v>11-FT-29</v>
          </cell>
          <cell r="C84" t="str">
            <v>ROSEMOUNT 3051</v>
          </cell>
          <cell r="F84" t="str">
            <v>0 - 1250 mmH2O</v>
          </cell>
          <cell r="H84">
            <v>4.01</v>
          </cell>
          <cell r="I84">
            <v>8.0089999999999986</v>
          </cell>
          <cell r="J84">
            <v>12.007</v>
          </cell>
          <cell r="K84">
            <v>16.001000000000001</v>
          </cell>
          <cell r="L84">
            <v>19.994</v>
          </cell>
          <cell r="M84" t="str">
            <v>NAI</v>
          </cell>
          <cell r="N84" t="str">
            <v>NAI</v>
          </cell>
          <cell r="O84">
            <v>4.01</v>
          </cell>
          <cell r="P84">
            <v>12.007</v>
          </cell>
          <cell r="Q84">
            <v>19.994</v>
          </cell>
          <cell r="R84">
            <v>44694</v>
          </cell>
          <cell r="S84" t="str">
            <v>ΝΑΙ</v>
          </cell>
          <cell r="U84" t="str">
            <v>ZT &amp; UT</v>
          </cell>
        </row>
        <row r="85">
          <cell r="B85" t="str">
            <v>11-FT-30</v>
          </cell>
          <cell r="C85" t="str">
            <v>Rosemount 3051</v>
          </cell>
          <cell r="E85" t="str">
            <v>MPS TO C-1101 BOTTOM</v>
          </cell>
          <cell r="F85" t="str">
            <v>0 - 2500 mmH2O</v>
          </cell>
          <cell r="G85" t="str"/>
          <cell r="H85">
            <v>3.9940000000000002</v>
          </cell>
          <cell r="I85">
            <v>7.9939999999999998</v>
          </cell>
          <cell r="J85">
            <v>11.994</v>
          </cell>
          <cell r="K85">
            <v>15.994</v>
          </cell>
          <cell r="L85">
            <v>19.992999999999999</v>
          </cell>
          <cell r="M85" t="str">
            <v>ΝΑΙ</v>
          </cell>
          <cell r="N85" t="str">
            <v>ΝΑΙ</v>
          </cell>
          <cell r="O85">
            <v>3.9940000000000002</v>
          </cell>
          <cell r="P85">
            <v>11.994</v>
          </cell>
          <cell r="Q85">
            <v>19.992999999999999</v>
          </cell>
          <cell r="R85">
            <v>44693</v>
          </cell>
          <cell r="S85" t="str">
            <v>ΝΑΙ</v>
          </cell>
          <cell r="U85" t="str">
            <v>UT</v>
          </cell>
        </row>
        <row r="86">
          <cell r="B86" t="str">
            <v>11-FT-31N</v>
          </cell>
          <cell r="E86" t="str">
            <v>C-1101 Topping Reflux</v>
          </cell>
          <cell r="F86" t="str">
            <v>0 - 2500 mmH2O</v>
          </cell>
        </row>
        <row r="87">
          <cell r="B87" t="str">
            <v>11-FT-32</v>
          </cell>
          <cell r="C87" t="str">
            <v>Rosemount 3051</v>
          </cell>
          <cell r="E87" t="str">
            <v>UPPER PUMPAROUND</v>
          </cell>
          <cell r="F87" t="str">
            <v>0 - 5000 mmH2O</v>
          </cell>
          <cell r="G87" t="str"/>
        </row>
        <row r="88">
          <cell r="B88" t="str">
            <v>11-FT-33</v>
          </cell>
          <cell r="C88" t="str">
            <v>Rosemount 3051</v>
          </cell>
          <cell r="E88" t="str">
            <v>LOWER PUMPAROUND</v>
          </cell>
          <cell r="F88" t="str">
            <v>0 - 5000 mmH2O</v>
          </cell>
          <cell r="G88" t="str"/>
        </row>
        <row r="89">
          <cell r="B89" t="str">
            <v>11-FT-35</v>
          </cell>
          <cell r="C89" t="str">
            <v>ROSEMOUNT 1151</v>
          </cell>
          <cell r="E89" t="str">
            <v>MPS TO C-1104</v>
          </cell>
          <cell r="F89" t="str">
            <v>0 - 1250 mmH2O</v>
          </cell>
          <cell r="G89" t="str"/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 t="str">
            <v>ΝΑΙ</v>
          </cell>
          <cell r="N89" t="str">
            <v>ΝΑΙ</v>
          </cell>
          <cell r="R89">
            <v>44664</v>
          </cell>
          <cell r="S89" t="str">
            <v>ΝΑΙ</v>
          </cell>
        </row>
        <row r="90">
          <cell r="B90" t="str">
            <v>11-FT-36</v>
          </cell>
          <cell r="C90" t="str">
            <v>HONEYWELL</v>
          </cell>
          <cell r="E90" t="str">
            <v>MPS TO C-1105</v>
          </cell>
          <cell r="F90" t="str">
            <v>0 - 2500 mmH2O</v>
          </cell>
          <cell r="G90" t="str"/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 t="str">
            <v>ΝΑΙ</v>
          </cell>
          <cell r="N90" t="str">
            <v>ΝΑΙ</v>
          </cell>
          <cell r="R90">
            <v>44664</v>
          </cell>
          <cell r="S90" t="str">
            <v>ΝΑΙ</v>
          </cell>
        </row>
        <row r="91">
          <cell r="B91" t="str">
            <v>11-FT-37</v>
          </cell>
          <cell r="C91" t="str">
            <v>HONEYWELL</v>
          </cell>
          <cell r="E91" t="str">
            <v>MPS TO C-1102</v>
          </cell>
          <cell r="F91" t="str">
            <v>0 - 20000 mmH2O</v>
          </cell>
          <cell r="G91" t="str"/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str">
            <v>ΝΑΙ</v>
          </cell>
          <cell r="N91" t="str">
            <v>ΝΑΙ</v>
          </cell>
          <cell r="R91">
            <v>44664</v>
          </cell>
          <cell r="S91" t="str">
            <v>ΝΑΙ</v>
          </cell>
        </row>
        <row r="92">
          <cell r="B92" t="str">
            <v>11-FT-38</v>
          </cell>
          <cell r="C92" t="str">
            <v>HONEYWELL</v>
          </cell>
          <cell r="E92" t="str">
            <v>MPS TO C-1103</v>
          </cell>
          <cell r="F92" t="str">
            <v>0 - 16000 mmH2O</v>
          </cell>
          <cell r="G92" t="str"/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str">
            <v>ΝΑΙ</v>
          </cell>
          <cell r="N92" t="str">
            <v>ΝΑΙ</v>
          </cell>
          <cell r="R92">
            <v>44664</v>
          </cell>
          <cell r="S92" t="str">
            <v>ΝΑΙ</v>
          </cell>
        </row>
        <row r="93">
          <cell r="B93" t="str">
            <v>11-FT-39</v>
          </cell>
          <cell r="C93" t="str">
            <v>ROSEMOUNT</v>
          </cell>
          <cell r="E93" t="str">
            <v>JET FUEL TO STORAGE</v>
          </cell>
          <cell r="F93" t="str">
            <v>0 - 2500 mmH2O</v>
          </cell>
          <cell r="G93" t="str"/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str">
            <v>ΝΑΙ</v>
          </cell>
          <cell r="N93" t="str">
            <v>ΝΑΙ</v>
          </cell>
          <cell r="R93">
            <v>44664</v>
          </cell>
          <cell r="S93" t="str">
            <v>ΝΑΙ</v>
          </cell>
        </row>
        <row r="94">
          <cell r="B94" t="str">
            <v>11-FT-43</v>
          </cell>
          <cell r="C94" t="str">
            <v>ROSEMOUNT 3051</v>
          </cell>
          <cell r="E94" t="str">
            <v>NAPHTHA TO DEBUTANIZ</v>
          </cell>
          <cell r="F94" t="str">
            <v>0 - 5000 mmH2O</v>
          </cell>
          <cell r="G94" t="str"/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str">
            <v>ΝΑΙ</v>
          </cell>
          <cell r="N94" t="str">
            <v>ΝΑΙ</v>
          </cell>
          <cell r="R94">
            <v>44664</v>
          </cell>
          <cell r="S94" t="str">
            <v>ΝΑΙ</v>
          </cell>
        </row>
        <row r="95">
          <cell r="B95" t="str">
            <v>11-FT-44</v>
          </cell>
          <cell r="C95" t="str">
            <v>Rosemount</v>
          </cell>
          <cell r="E95" t="str">
            <v>FG FROM V-1103</v>
          </cell>
          <cell r="F95" t="str">
            <v>0 - 1250 mmH2O</v>
          </cell>
        </row>
        <row r="96">
          <cell r="B96" t="str">
            <v>11-FT-46</v>
          </cell>
          <cell r="C96" t="str">
            <v>Rosemount 3051</v>
          </cell>
          <cell r="E96" t="str">
            <v xml:space="preserve">CRUDE FROM STORAGE </v>
          </cell>
          <cell r="F96" t="str">
            <v>0 - 5000 mmH2O</v>
          </cell>
          <cell r="G96" t="str"/>
          <cell r="U96" t="str">
            <v>Scaffolding Required</v>
          </cell>
        </row>
        <row r="97">
          <cell r="B97" t="str">
            <v>11-FT-47</v>
          </cell>
          <cell r="C97" t="str">
            <v>Rosemount 3051</v>
          </cell>
          <cell r="E97" t="str">
            <v>FUEL GAS TO F-1101</v>
          </cell>
          <cell r="F97" t="str">
            <v>0 - 2500 mmH2O</v>
          </cell>
          <cell r="G97" t="str"/>
          <cell r="H97">
            <v>3.9950000000000001</v>
          </cell>
          <cell r="I97">
            <v>7.9950000000000001</v>
          </cell>
          <cell r="J97">
            <v>11.994999999999999</v>
          </cell>
          <cell r="K97">
            <v>16</v>
          </cell>
          <cell r="L97">
            <v>20.004999999999999</v>
          </cell>
          <cell r="M97" t="str">
            <v>OK</v>
          </cell>
          <cell r="N97" t="str">
            <v>OK</v>
          </cell>
          <cell r="O97">
            <v>3.9950000000000001</v>
          </cell>
          <cell r="P97">
            <v>11.994999999999999</v>
          </cell>
          <cell r="Q97">
            <v>20.004999999999999</v>
          </cell>
          <cell r="R97">
            <v>44694</v>
          </cell>
          <cell r="S97" t="str">
            <v>ΝΑΙ</v>
          </cell>
        </row>
        <row r="98">
          <cell r="B98" t="str">
            <v>11-FT-501</v>
          </cell>
          <cell r="C98" t="str">
            <v>Rosemount 3051</v>
          </cell>
          <cell r="F98" t="str">
            <v>0 - 20000 mmH2O</v>
          </cell>
        </row>
        <row r="99">
          <cell r="B99" t="str">
            <v>11-FT-502</v>
          </cell>
          <cell r="C99" t="str">
            <v>Rosemount 3051</v>
          </cell>
          <cell r="F99" t="str">
            <v>0 - 2500 mmH2O</v>
          </cell>
        </row>
        <row r="100">
          <cell r="B100" t="str">
            <v>11-FT-503</v>
          </cell>
          <cell r="C100" t="str">
            <v>Rosemount 3051</v>
          </cell>
          <cell r="F100" t="str">
            <v>0 - 5000 mmH2O</v>
          </cell>
        </row>
        <row r="101">
          <cell r="B101" t="str">
            <v>11-PDT-213</v>
          </cell>
          <cell r="E101" t="str">
            <v>F-1101 MP Steam/Fuel Oil</v>
          </cell>
          <cell r="G101" t="str">
            <v>0 - 4 kg/cm²</v>
          </cell>
          <cell r="H101">
            <v>4.0010000000000003</v>
          </cell>
          <cell r="I101">
            <v>8.0060000000000002</v>
          </cell>
          <cell r="J101">
            <v>12.01</v>
          </cell>
          <cell r="K101">
            <v>16.001000000000001</v>
          </cell>
          <cell r="L101">
            <v>19.992000000000001</v>
          </cell>
          <cell r="M101" t="str">
            <v>NAI</v>
          </cell>
          <cell r="N101" t="str">
            <v>NAI</v>
          </cell>
          <cell r="O101">
            <v>4.0010000000000003</v>
          </cell>
          <cell r="P101">
            <v>12.01</v>
          </cell>
          <cell r="Q101">
            <v>19.992000000000001</v>
          </cell>
          <cell r="R101">
            <v>44694</v>
          </cell>
          <cell r="S101" t="str">
            <v>ΝΑΙ</v>
          </cell>
        </row>
        <row r="102">
          <cell r="B102" t="str">
            <v>11-PT-08</v>
          </cell>
          <cell r="C102" t="str">
            <v>Rosemount 3051</v>
          </cell>
          <cell r="E102" t="str">
            <v>CRUDE FROM V-1101</v>
          </cell>
          <cell r="F102" t="str"/>
          <cell r="G102" t="str">
            <v>0 - 20 kg/cm²</v>
          </cell>
          <cell r="H102">
            <v>4.0140000000000002</v>
          </cell>
          <cell r="I102">
            <v>8.0139999999999993</v>
          </cell>
          <cell r="J102">
            <v>12.013999999999999</v>
          </cell>
          <cell r="K102">
            <v>16.009</v>
          </cell>
          <cell r="L102">
            <v>20.004000000000001</v>
          </cell>
          <cell r="M102" t="str">
            <v>NAI</v>
          </cell>
          <cell r="N102" t="str">
            <v>NAI</v>
          </cell>
          <cell r="O102">
            <v>4.0140000000000002</v>
          </cell>
          <cell r="P102">
            <v>12.013999999999999</v>
          </cell>
          <cell r="Q102">
            <v>20.004000000000001</v>
          </cell>
          <cell r="R102">
            <v>44697</v>
          </cell>
          <cell r="S102" t="str">
            <v>ΝΑΙ</v>
          </cell>
        </row>
        <row r="103">
          <cell r="B103" t="str">
            <v>11-PT-20</v>
          </cell>
          <cell r="E103" t="str">
            <v>Pilot Gas to F-1101</v>
          </cell>
          <cell r="G103" t="str">
            <v>0 - 7 kg/cm²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 t="str">
            <v>ΝΑΙ</v>
          </cell>
          <cell r="N103" t="str">
            <v>ΝΑΙ</v>
          </cell>
          <cell r="R103">
            <v>44693</v>
          </cell>
          <cell r="S103" t="str">
            <v>ΝΑΙ</v>
          </cell>
          <cell r="U103" t="str">
            <v>Έγινε αλλαγή οργάνου λόγω σφάλματος που δεν έφευγε και οδηγούσε την έξοδο σε κορεσμένη τιμή (20.9mA)</v>
          </cell>
        </row>
        <row r="104">
          <cell r="B104" t="str">
            <v>11-PT-212</v>
          </cell>
          <cell r="E104" t="str">
            <v>Fuel Oil to F-1101</v>
          </cell>
          <cell r="G104" t="str">
            <v>0 - 16 kg/cm2</v>
          </cell>
          <cell r="H104">
            <v>4.0060000000000002</v>
          </cell>
          <cell r="I104">
            <v>8.0039999999999996</v>
          </cell>
          <cell r="J104">
            <v>12.002000000000001</v>
          </cell>
          <cell r="K104">
            <v>16</v>
          </cell>
          <cell r="L104">
            <v>19.998000000000001</v>
          </cell>
          <cell r="M104" t="str">
            <v>NAI</v>
          </cell>
          <cell r="N104" t="str">
            <v>NAI</v>
          </cell>
          <cell r="O104">
            <v>4.0060000000000002</v>
          </cell>
          <cell r="P104">
            <v>12.002000000000001</v>
          </cell>
          <cell r="Q104">
            <v>19.998000000000001</v>
          </cell>
          <cell r="R104">
            <v>44694</v>
          </cell>
          <cell r="S104" t="str">
            <v>ΝΑΙ</v>
          </cell>
        </row>
        <row r="105">
          <cell r="B105" t="str">
            <v>11-PT-215</v>
          </cell>
          <cell r="E105" t="str">
            <v>F-1101 FG at Convection Bottom</v>
          </cell>
          <cell r="G105" t="str">
            <v>(-20) - (+20) mmH2O</v>
          </cell>
          <cell r="R105">
            <v>44697</v>
          </cell>
          <cell r="S105" t="str">
            <v>ΟΧΙ</v>
          </cell>
        </row>
        <row r="106">
          <cell r="B106" t="str">
            <v>11-PT-215A</v>
          </cell>
          <cell r="E106" t="str">
            <v>F-1101 FG at Convection Bottom</v>
          </cell>
          <cell r="G106" t="str">
            <v>(-20) - (+20) mmH2O</v>
          </cell>
          <cell r="R106">
            <v>44697</v>
          </cell>
          <cell r="S106" t="str">
            <v>ΟΧΙ</v>
          </cell>
        </row>
        <row r="107">
          <cell r="B107" t="str">
            <v>11-PT-215B</v>
          </cell>
          <cell r="E107" t="str">
            <v>F-1101 FG at Convection Bottom</v>
          </cell>
          <cell r="G107" t="str">
            <v>(-20) - (+20) mmH2O</v>
          </cell>
          <cell r="R107">
            <v>44697</v>
          </cell>
          <cell r="S107" t="str">
            <v>ΟΧΙ</v>
          </cell>
        </row>
        <row r="108">
          <cell r="B108" t="str">
            <v>11-PT-215C</v>
          </cell>
          <cell r="E108" t="str">
            <v>F-1101 FG at Convection Bottom</v>
          </cell>
          <cell r="G108" t="str">
            <v>(-20) - (+20) mmH2O</v>
          </cell>
          <cell r="R108">
            <v>44697</v>
          </cell>
          <cell r="S108" t="str">
            <v>ΟΧΙ</v>
          </cell>
        </row>
        <row r="109">
          <cell r="B109" t="str">
            <v>11-PT-23</v>
          </cell>
          <cell r="C109" t="str">
            <v>Foxboro</v>
          </cell>
          <cell r="E109" t="str">
            <v>F.G. BURNERS F-1101</v>
          </cell>
          <cell r="F109" t="str"/>
          <cell r="G109" t="str">
            <v>0 - 12 kg/cm2</v>
          </cell>
          <cell r="H109">
            <v>4.0110000000000001</v>
          </cell>
          <cell r="I109">
            <v>8.0129999999999999</v>
          </cell>
          <cell r="J109">
            <v>12.015000000000001</v>
          </cell>
          <cell r="K109">
            <v>16.015000000000001</v>
          </cell>
          <cell r="L109">
            <v>20.013999999999999</v>
          </cell>
          <cell r="M109" t="str">
            <v>NAI</v>
          </cell>
          <cell r="N109" t="str">
            <v>NAI</v>
          </cell>
          <cell r="O109">
            <v>4.0110000000000001</v>
          </cell>
          <cell r="P109">
            <v>12.015000000000001</v>
          </cell>
          <cell r="Q109">
            <v>20.013999999999999</v>
          </cell>
          <cell r="R109">
            <v>44694</v>
          </cell>
          <cell r="S109" t="str">
            <v>ΝΑΙ</v>
          </cell>
        </row>
        <row r="110">
          <cell r="B110" t="str">
            <v>11-PT-26</v>
          </cell>
          <cell r="C110" t="str">
            <v>Rosemount 3051</v>
          </cell>
          <cell r="E110" t="str">
            <v>C-1101 OVERHEAD</v>
          </cell>
          <cell r="F110" t="str"/>
          <cell r="G110" t="str">
            <v>0 - 6 kg/cm²</v>
          </cell>
        </row>
        <row r="111">
          <cell r="B111" t="str">
            <v>11-PT-28</v>
          </cell>
          <cell r="C111" t="str">
            <v>Rosemount 3051</v>
          </cell>
          <cell r="E111" t="str">
            <v>C-1101 BOTTOM</v>
          </cell>
          <cell r="F111" t="str"/>
          <cell r="G111" t="str">
            <v>0 - 6 kg/cm²</v>
          </cell>
          <cell r="H111">
            <v>4.0019999999999998</v>
          </cell>
          <cell r="I111">
            <v>8</v>
          </cell>
          <cell r="J111">
            <v>11.997999999999999</v>
          </cell>
          <cell r="K111">
            <v>15.997</v>
          </cell>
          <cell r="L111">
            <v>19.995000000000001</v>
          </cell>
          <cell r="M111" t="str">
            <v>NAI</v>
          </cell>
          <cell r="N111" t="str">
            <v>NAI</v>
          </cell>
          <cell r="O111">
            <v>4.0019999999999998</v>
          </cell>
          <cell r="P111">
            <v>11.997999999999999</v>
          </cell>
          <cell r="Q111">
            <v>19.995000000000001</v>
          </cell>
          <cell r="R111">
            <v>44694</v>
          </cell>
          <cell r="S111" t="str">
            <v>ΝΑΙ</v>
          </cell>
        </row>
        <row r="112">
          <cell r="B112" t="str">
            <v>11-PT-62</v>
          </cell>
          <cell r="C112" t="str">
            <v>TAYLOR</v>
          </cell>
          <cell r="E112" t="str">
            <v>V-1103</v>
          </cell>
          <cell r="F112" t="str"/>
          <cell r="G112" t="str">
            <v>0 - 2 kg/cm²</v>
          </cell>
        </row>
        <row r="113">
          <cell r="B113" t="str">
            <v>11-PT-951</v>
          </cell>
          <cell r="C113" t="str">
            <v>HONEYWELL</v>
          </cell>
          <cell r="E113" t="str">
            <v>FUEL OIL TO F-1101</v>
          </cell>
          <cell r="G113" t="str">
            <v>0 - 16 kg/cm2</v>
          </cell>
          <cell r="H113">
            <v>4</v>
          </cell>
          <cell r="I113">
            <v>7.9960000000000004</v>
          </cell>
          <cell r="J113">
            <v>11.991</v>
          </cell>
          <cell r="K113">
            <v>15.994</v>
          </cell>
          <cell r="L113">
            <v>19.995999999999999</v>
          </cell>
          <cell r="M113" t="str">
            <v>NAI</v>
          </cell>
          <cell r="N113" t="str">
            <v>NAI</v>
          </cell>
          <cell r="O113">
            <v>4</v>
          </cell>
          <cell r="P113">
            <v>11.991</v>
          </cell>
          <cell r="Q113">
            <v>19.995999999999999</v>
          </cell>
          <cell r="R113">
            <v>44694</v>
          </cell>
          <cell r="S113" t="str">
            <v>ΝΑΙ</v>
          </cell>
          <cell r="U113" t="str">
            <v>ZT</v>
          </cell>
        </row>
        <row r="114">
          <cell r="B114" t="str">
            <v>12-FT-01</v>
          </cell>
          <cell r="C114" t="str">
            <v>ROSEMOUNT</v>
          </cell>
          <cell r="E114" t="str">
            <v xml:space="preserve">DEBU.NAPH.TO STORAGE </v>
          </cell>
          <cell r="F114" t="str">
            <v>0 - 5000 mmH2O</v>
          </cell>
          <cell r="G114" t="str"/>
        </row>
        <row r="115">
          <cell r="B115" t="str">
            <v>12-FT-02</v>
          </cell>
          <cell r="C115" t="str">
            <v>Rosemount 3051</v>
          </cell>
          <cell r="E115" t="str">
            <v>C-1201 REFLUX</v>
          </cell>
          <cell r="F115" t="str">
            <v>0 - 2500 mmH2O</v>
          </cell>
          <cell r="G115" t="str"/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 t="str">
            <v>ΝΑΙ</v>
          </cell>
          <cell r="N115" t="str">
            <v>ΝΑΙ</v>
          </cell>
          <cell r="R115">
            <v>44669</v>
          </cell>
          <cell r="S115" t="str">
            <v>ΝΑΙ</v>
          </cell>
        </row>
        <row r="116">
          <cell r="B116" t="str">
            <v>12-FT-03</v>
          </cell>
          <cell r="C116" t="str">
            <v>Rosemount 3051</v>
          </cell>
          <cell r="E116" t="str">
            <v>FUEL GAS FROM V-1201</v>
          </cell>
          <cell r="F116" t="str">
            <v>0 - 7000 mmH2O</v>
          </cell>
          <cell r="G116" t="str"/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str">
            <v>ΝΑΙ</v>
          </cell>
          <cell r="N116" t="str">
            <v>ΝΑΙ</v>
          </cell>
          <cell r="R116">
            <v>44684</v>
          </cell>
          <cell r="S116" t="str">
            <v>ΝΑΙ</v>
          </cell>
          <cell r="U116" t="str">
            <v>Φθαρμένο καλώδιο, θέλει αλλαγή ο στυπιοθλίπτης</v>
          </cell>
        </row>
        <row r="117">
          <cell r="B117" t="str">
            <v>12-FT-04</v>
          </cell>
          <cell r="C117" t="str">
            <v>Rosemount 3051</v>
          </cell>
          <cell r="E117" t="str">
            <v>C-1202 REFLUX</v>
          </cell>
          <cell r="F117" t="str">
            <v>0 - 5000 mmH2O</v>
          </cell>
          <cell r="G117" t="str"/>
        </row>
        <row r="118">
          <cell r="B118" t="str">
            <v>12-FT-05</v>
          </cell>
          <cell r="C118" t="str">
            <v>Rosemount 3051</v>
          </cell>
          <cell r="E118" t="str">
            <v>FUEL GAS FROM V-1202</v>
          </cell>
          <cell r="F118" t="str">
            <v>0 - 15000 mmH2O</v>
          </cell>
          <cell r="G118" t="str"/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 t="str">
            <v>ΝΑΙ</v>
          </cell>
          <cell r="N118" t="str">
            <v>ΝΑΙ</v>
          </cell>
          <cell r="R118">
            <v>44684</v>
          </cell>
          <cell r="S118" t="str">
            <v>ΝΑΙ</v>
          </cell>
          <cell r="U118" t="str">
            <v>Συνιστάται η αλλαγή του στυπιοθλίπτη</v>
          </cell>
        </row>
        <row r="119">
          <cell r="B119" t="str">
            <v>12-FT-06</v>
          </cell>
          <cell r="C119" t="str">
            <v>ROSEMOUNT</v>
          </cell>
          <cell r="E119" t="str">
            <v>C-1203 LPG FEED</v>
          </cell>
          <cell r="F119" t="str">
            <v>0 - 2500 mmH2O</v>
          </cell>
          <cell r="G119" t="str"/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str">
            <v>ΝΑΙ</v>
          </cell>
          <cell r="N119" t="str">
            <v>ΝΑΙ</v>
          </cell>
          <cell r="R119">
            <v>44670</v>
          </cell>
          <cell r="S119" t="str">
            <v>ΝΑΙ</v>
          </cell>
          <cell r="U119" t="str">
            <v>Έγινε αντικατάσταση οργάνου με νέο, zero trim στο νέο με γλυκερίνη</v>
          </cell>
        </row>
        <row r="120">
          <cell r="B120" t="str">
            <v>12-FT-07</v>
          </cell>
          <cell r="C120" t="str">
            <v>ROSEMOUNT</v>
          </cell>
          <cell r="E120" t="str">
            <v>BUTANE TO STORAGE</v>
          </cell>
          <cell r="F120" t="str">
            <v>0 - 5000 mmH2O</v>
          </cell>
          <cell r="G120" t="str"/>
        </row>
        <row r="121">
          <cell r="B121" t="str">
            <v>12-FT-08</v>
          </cell>
          <cell r="C121" t="str">
            <v>Rosemount 3051</v>
          </cell>
          <cell r="E121" t="str">
            <v>PROPANE TO STORAGE</v>
          </cell>
          <cell r="F121" t="str">
            <v>0 - 5000 mmH2O</v>
          </cell>
          <cell r="G121" t="str"/>
        </row>
        <row r="122">
          <cell r="B122" t="str">
            <v>12-FT-09</v>
          </cell>
          <cell r="C122" t="str">
            <v>Rosemount 3051</v>
          </cell>
          <cell r="E122" t="str">
            <v>C-1203 REFLUX</v>
          </cell>
          <cell r="F122" t="str">
            <v>0 - 5000 mmH2O</v>
          </cell>
          <cell r="H122">
            <v>4015</v>
          </cell>
          <cell r="I122">
            <v>8015</v>
          </cell>
          <cell r="J122">
            <v>12.01</v>
          </cell>
          <cell r="K122">
            <v>16.010000000000002</v>
          </cell>
          <cell r="L122">
            <v>20.010000000000002</v>
          </cell>
          <cell r="M122" t="str">
            <v>NAI</v>
          </cell>
          <cell r="R122">
            <v>44671</v>
          </cell>
          <cell r="S122" t="str">
            <v>ΝΑΙ</v>
          </cell>
          <cell r="U122" t="str">
            <v>ZT @ 12mmH20</v>
          </cell>
        </row>
        <row r="123">
          <cell r="B123" t="str">
            <v>12-FT-10</v>
          </cell>
          <cell r="C123" t="str">
            <v>Rosemount 3051</v>
          </cell>
          <cell r="E123" t="str">
            <v>C-1203 LPG FEED</v>
          </cell>
          <cell r="F123" t="str">
            <v>0 - 2500 mmH2O</v>
          </cell>
          <cell r="G123" t="str"/>
        </row>
        <row r="124">
          <cell r="B124" t="str">
            <v>12-FT-11</v>
          </cell>
          <cell r="C124" t="str">
            <v>Rosemount 3051</v>
          </cell>
          <cell r="E124" t="str">
            <v>FUEL GAS FROM V-1203</v>
          </cell>
          <cell r="F124" t="str">
            <v>0 - 1250 mmH2O</v>
          </cell>
          <cell r="G124" t="str"/>
        </row>
        <row r="125">
          <cell r="B125" t="str">
            <v>12-FT-201</v>
          </cell>
          <cell r="C125" t="str">
            <v>Rosemount 3051</v>
          </cell>
          <cell r="F125" t="str">
            <v>0 - 5000 mmH2O</v>
          </cell>
          <cell r="R125">
            <v>44671</v>
          </cell>
          <cell r="S125" t="str">
            <v>ΟΧΙ</v>
          </cell>
          <cell r="U125" t="str">
            <v>Σε αναμονή αντικατάστασης manifold λόγω απωλειών, και συμπλήρωσης γλυκερίνης</v>
          </cell>
        </row>
        <row r="126">
          <cell r="B126" t="str">
            <v>12-PT-13</v>
          </cell>
          <cell r="C126" t="str">
            <v>Rosemount 3051</v>
          </cell>
          <cell r="E126" t="str">
            <v>V-1202</v>
          </cell>
          <cell r="F126" t="str"/>
          <cell r="G126" t="str">
            <v>0 - 30 kg/cm²</v>
          </cell>
        </row>
        <row r="127">
          <cell r="B127" t="str">
            <v>12-PT-19</v>
          </cell>
          <cell r="C127" t="str">
            <v>Rosemount 3051</v>
          </cell>
          <cell r="E127" t="str">
            <v>V-1203</v>
          </cell>
          <cell r="F127" t="str"/>
          <cell r="G127" t="str">
            <v>0 - 25 kg/cm²</v>
          </cell>
        </row>
        <row r="128">
          <cell r="B128" t="str">
            <v>12-PT-21</v>
          </cell>
          <cell r="C128" t="str">
            <v>ROSEMOUNT</v>
          </cell>
          <cell r="E128" t="str">
            <v>V-1205</v>
          </cell>
          <cell r="F128" t="str"/>
          <cell r="G128" t="str">
            <v>0 - 8 bars</v>
          </cell>
          <cell r="H128">
            <v>4015</v>
          </cell>
          <cell r="I128">
            <v>8015</v>
          </cell>
          <cell r="J128">
            <v>12.01</v>
          </cell>
          <cell r="K128">
            <v>16.010000000000002</v>
          </cell>
          <cell r="L128">
            <v>20.010000000000002</v>
          </cell>
          <cell r="M128" t="str">
            <v>NAI</v>
          </cell>
          <cell r="R128">
            <v>44671</v>
          </cell>
          <cell r="S128" t="str">
            <v>ΝΑΙ</v>
          </cell>
          <cell r="U128" t="str">
            <v>-</v>
          </cell>
        </row>
        <row r="129">
          <cell r="B129" t="str">
            <v>12-PT-22</v>
          </cell>
          <cell r="C129" t="str">
            <v>Rosemount</v>
          </cell>
          <cell r="E129" t="str">
            <v>F.G. HEADER</v>
          </cell>
          <cell r="F129" t="str"/>
          <cell r="G129" t="str">
            <v>0 - 8 bars</v>
          </cell>
          <cell r="H129">
            <v>4015</v>
          </cell>
          <cell r="I129">
            <v>8015</v>
          </cell>
          <cell r="J129">
            <v>12.01</v>
          </cell>
          <cell r="K129">
            <v>16.010000000000002</v>
          </cell>
          <cell r="L129">
            <v>20.010000000000002</v>
          </cell>
          <cell r="M129" t="str">
            <v>NAI</v>
          </cell>
          <cell r="R129">
            <v>44671</v>
          </cell>
          <cell r="S129" t="str">
            <v>ΝΑΙ</v>
          </cell>
        </row>
        <row r="130">
          <cell r="B130" t="str">
            <v>12-PT-801A</v>
          </cell>
          <cell r="G130" t="str">
            <v>0 - 30 kg/cm²</v>
          </cell>
          <cell r="U130" t="str">
            <v>Κρίσιμος εξοπλισμός, πρέπει να σταματήσει η λειτουργία πρώτα</v>
          </cell>
        </row>
        <row r="131">
          <cell r="B131" t="str">
            <v>12-PT-801B</v>
          </cell>
          <cell r="G131" t="str">
            <v>0 - 30 kg/cm²</v>
          </cell>
          <cell r="U131" t="str">
            <v>Κρίσιμος εξοπλισμός, πρέπει να σταματήσει η λειτουργία πρώτα</v>
          </cell>
        </row>
        <row r="132">
          <cell r="B132" t="str">
            <v>12-PT-801C</v>
          </cell>
          <cell r="G132" t="str">
            <v>0 - 30 kg/cm²</v>
          </cell>
          <cell r="U132" t="str">
            <v>Κρίσιμος εξοπλισμός, πρέπει να σταματήσει η λειτουργία πρώτα</v>
          </cell>
        </row>
        <row r="133">
          <cell r="B133" t="str">
            <v>12-PT-802A</v>
          </cell>
          <cell r="G133" t="str">
            <v>0 - 30 kg/cm²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ΝΑΙ</v>
          </cell>
          <cell r="N133" t="str">
            <v>ΝΑΙ</v>
          </cell>
          <cell r="R133">
            <v>44684</v>
          </cell>
          <cell r="S133" t="str">
            <v>ΝΑΙ</v>
          </cell>
        </row>
        <row r="134">
          <cell r="B134" t="str">
            <v>12-PT-802B</v>
          </cell>
          <cell r="G134" t="str">
            <v>0 - 30 kg/cm²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ΝΑΙ</v>
          </cell>
          <cell r="N134" t="str">
            <v>ΝΑΙ</v>
          </cell>
          <cell r="R134">
            <v>44684</v>
          </cell>
          <cell r="S134" t="str">
            <v>ΝΑΙ</v>
          </cell>
        </row>
        <row r="135">
          <cell r="B135" t="str">
            <v>12-PT-802C</v>
          </cell>
          <cell r="G135" t="str">
            <v>0 - 30 kg/cm²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ΝΑΙ</v>
          </cell>
          <cell r="N135" t="str">
            <v>ΝΑΙ</v>
          </cell>
          <cell r="R135">
            <v>44684</v>
          </cell>
          <cell r="S135" t="str">
            <v>ΝΑΙ</v>
          </cell>
        </row>
        <row r="136">
          <cell r="B136" t="str">
            <v>13-FT-02</v>
          </cell>
          <cell r="C136" t="str">
            <v>HONEYWELL</v>
          </cell>
          <cell r="E136" t="str">
            <v>M E A TO C-1303 (H2S)</v>
          </cell>
          <cell r="F136" t="str">
            <v>0 - 2500 mmH2O</v>
          </cell>
          <cell r="G136" t="str"/>
        </row>
        <row r="137">
          <cell r="B137" t="str">
            <v>13-FT-03</v>
          </cell>
          <cell r="C137" t="str">
            <v>ROSEMOUNT</v>
          </cell>
          <cell r="E137" t="str">
            <v>LPS TO C-1303 REBOIL</v>
          </cell>
          <cell r="F137" t="str">
            <v>0 - 2500 mmH2O</v>
          </cell>
          <cell r="G137" t="str"/>
        </row>
        <row r="138">
          <cell r="B138" t="str">
            <v>13-FT-04</v>
          </cell>
          <cell r="C138" t="str">
            <v>ROSEMOUNT</v>
          </cell>
          <cell r="E138" t="str">
            <v>C-1303 REFLUX (H2S)</v>
          </cell>
          <cell r="F138" t="str">
            <v>0 - 2500 mmH2O</v>
          </cell>
          <cell r="G138" t="str"/>
          <cell r="H138">
            <v>4015</v>
          </cell>
          <cell r="I138">
            <v>8015</v>
          </cell>
          <cell r="J138">
            <v>12.01</v>
          </cell>
          <cell r="K138">
            <v>16.010000000000002</v>
          </cell>
          <cell r="L138">
            <v>20.010000000000002</v>
          </cell>
          <cell r="M138" t="str">
            <v>NAI</v>
          </cell>
          <cell r="R138">
            <v>44671</v>
          </cell>
          <cell r="S138" t="str">
            <v>ΝΑΙ</v>
          </cell>
          <cell r="U138" t="str">
            <v>-</v>
          </cell>
        </row>
        <row r="139">
          <cell r="B139" t="str">
            <v>13-FT-05</v>
          </cell>
          <cell r="C139" t="str">
            <v>ROSEMOUNT 3051</v>
          </cell>
          <cell r="E139" t="str">
            <v>SUA FROM V-1303 (H2S)</v>
          </cell>
          <cell r="F139" t="str">
            <v>0 - 2500 mmH2O</v>
          </cell>
          <cell r="G139" t="str"/>
        </row>
        <row r="140">
          <cell r="B140" t="str">
            <v>13-FT-06</v>
          </cell>
          <cell r="C140" t="str">
            <v>ROSEMOUNT</v>
          </cell>
          <cell r="E140" t="str">
            <v>M E A FROM C-1302</v>
          </cell>
          <cell r="F140" t="str">
            <v>0 - 16000 mmH2O</v>
          </cell>
          <cell r="G140" t="str"/>
        </row>
        <row r="141">
          <cell r="B141" t="str">
            <v>13-FT-07</v>
          </cell>
          <cell r="C141" t="str">
            <v>HONEYWELL</v>
          </cell>
          <cell r="E141" t="str">
            <v>CAUSTIC FROM P-1351 (H2S)</v>
          </cell>
          <cell r="F141" t="str">
            <v>0 - 4000 mmH2O</v>
          </cell>
          <cell r="G141" t="str"/>
          <cell r="U141" t="str">
            <v>Καυστική σόδα, πρέπει να καθαριστεί πρώτα</v>
          </cell>
        </row>
        <row r="142">
          <cell r="B142" t="str">
            <v>13-PT-14</v>
          </cell>
          <cell r="C142" t="str">
            <v>ROSEMOUNT</v>
          </cell>
          <cell r="E142" t="str">
            <v>V-1303 (H2S)</v>
          </cell>
          <cell r="F142" t="str"/>
          <cell r="G142" t="str">
            <v>0 - 1,4 kg/cm²</v>
          </cell>
        </row>
        <row r="143">
          <cell r="B143" t="str">
            <v>14-FT-01</v>
          </cell>
          <cell r="C143" t="str">
            <v>HONEYWELL</v>
          </cell>
          <cell r="E143" t="str">
            <v>CAUSTIC TO V-1409</v>
          </cell>
          <cell r="F143" t="str">
            <v>0 - 2500 mmH2O</v>
          </cell>
          <cell r="G143" t="str"/>
        </row>
        <row r="144">
          <cell r="B144" t="str">
            <v>14-FT-02</v>
          </cell>
          <cell r="C144" t="str">
            <v>HONEYWELL</v>
          </cell>
          <cell r="E144" t="str">
            <v>CAUSTIC TO V-1403A/B</v>
          </cell>
          <cell r="F144" t="str">
            <v>0 - 2500 mmH2O</v>
          </cell>
          <cell r="G144" t="str"/>
        </row>
        <row r="145">
          <cell r="B145" t="str">
            <v>14-FT-03</v>
          </cell>
          <cell r="C145" t="str">
            <v>Rosemount 3051</v>
          </cell>
          <cell r="E145" t="str">
            <v>V-1403 A FEED</v>
          </cell>
          <cell r="F145" t="str">
            <v>0 - 3000 mmH2O</v>
          </cell>
          <cell r="G145" t="str"/>
        </row>
        <row r="146">
          <cell r="B146" t="str">
            <v>14-FT-030</v>
          </cell>
          <cell r="C146" t="str">
            <v>ROSEMOUNT 3051</v>
          </cell>
          <cell r="F146" t="str">
            <v>0 - 8000 mmH2O</v>
          </cell>
        </row>
        <row r="147">
          <cell r="B147" t="str">
            <v>14-FT-04</v>
          </cell>
          <cell r="C147" t="str">
            <v>Rosemount 1151</v>
          </cell>
          <cell r="E147" t="str">
            <v>V-1403 A FEED</v>
          </cell>
          <cell r="F147" t="str">
            <v>0 - 3000 mmH2O</v>
          </cell>
          <cell r="G147" t="str"/>
        </row>
        <row r="148">
          <cell r="B148" t="str">
            <v>14-FT-05</v>
          </cell>
          <cell r="C148" t="str">
            <v>Rosemount</v>
          </cell>
          <cell r="E148" t="str">
            <v>AIR TO MIXER</v>
          </cell>
          <cell r="F148" t="str">
            <v>0 - 1250 mmH2O</v>
          </cell>
          <cell r="G148" t="str"/>
        </row>
        <row r="149">
          <cell r="B149" t="str">
            <v>14-FT-51</v>
          </cell>
          <cell r="C149" t="str">
            <v>ROSEMOUNT 3051</v>
          </cell>
          <cell r="F149" t="str">
            <v>0 - 2500 mmH2O</v>
          </cell>
        </row>
        <row r="150">
          <cell r="B150" t="str">
            <v>15-FT-01</v>
          </cell>
          <cell r="C150" t="str">
            <v>ROSEMOUNT 3051</v>
          </cell>
          <cell r="E150" t="str">
            <v>F-1501 FEED</v>
          </cell>
          <cell r="F150" t="str">
            <v>0 - 5000 mmH2O</v>
          </cell>
          <cell r="G150" t="str"/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 t="str">
            <v>OK</v>
          </cell>
          <cell r="N150" t="str">
            <v>OK</v>
          </cell>
          <cell r="R150">
            <v>44691</v>
          </cell>
          <cell r="S150" t="str">
            <v>ΝΑΙ</v>
          </cell>
        </row>
        <row r="151">
          <cell r="B151" t="str">
            <v>15-FT-05</v>
          </cell>
          <cell r="C151" t="str">
            <v>ROSEMOUNT 3051</v>
          </cell>
          <cell r="E151" t="str">
            <v>FUEL GAS TO F-1501</v>
          </cell>
          <cell r="F151" t="str">
            <v>0 - 5000 mmH2O</v>
          </cell>
          <cell r="G151" t="str"/>
          <cell r="H151">
            <v>3.9969999999999999</v>
          </cell>
          <cell r="I151">
            <v>7.9980000000000002</v>
          </cell>
          <cell r="J151">
            <v>11.999000000000001</v>
          </cell>
          <cell r="K151">
            <v>15.999000000000001</v>
          </cell>
          <cell r="L151">
            <v>19.998999999999999</v>
          </cell>
          <cell r="M151" t="str">
            <v>OK</v>
          </cell>
          <cell r="N151" t="str">
            <v>OK</v>
          </cell>
          <cell r="O151">
            <v>3.9969999999999999</v>
          </cell>
          <cell r="P151">
            <v>11.999000000000001</v>
          </cell>
          <cell r="Q151">
            <v>19.998999999999999</v>
          </cell>
          <cell r="R151">
            <v>44803</v>
          </cell>
          <cell r="S151" t="str">
            <v>ΝΑΙ</v>
          </cell>
          <cell r="U151" t="str">
            <v>3051,UT</v>
          </cell>
        </row>
        <row r="152">
          <cell r="B152" t="str">
            <v>15-FT-06</v>
          </cell>
          <cell r="C152" t="str">
            <v>ROSEMOUNT 3051</v>
          </cell>
          <cell r="E152" t="str">
            <v>FUEL OIL TO F-1501</v>
          </cell>
          <cell r="F152" t="str">
            <v>0 - 625 mmH2O</v>
          </cell>
          <cell r="G152" t="str"/>
          <cell r="H152">
            <v>4.0010000000000003</v>
          </cell>
          <cell r="I152">
            <v>7.9980000000000002</v>
          </cell>
          <cell r="J152">
            <v>11.994999999999999</v>
          </cell>
          <cell r="K152">
            <v>15.994</v>
          </cell>
          <cell r="L152">
            <v>19.992999999999999</v>
          </cell>
          <cell r="M152" t="str">
            <v>OK</v>
          </cell>
          <cell r="N152" t="str">
            <v>OK</v>
          </cell>
          <cell r="O152">
            <v>4.0010000000000003</v>
          </cell>
          <cell r="P152">
            <v>11.994999999999999</v>
          </cell>
          <cell r="Q152">
            <v>19.992999999999999</v>
          </cell>
          <cell r="R152">
            <v>44803</v>
          </cell>
          <cell r="S152" t="str">
            <v>ΝΑΙ</v>
          </cell>
          <cell r="U152" t="str">
            <v>3051,ZT,UT</v>
          </cell>
        </row>
        <row r="153">
          <cell r="B153" t="str">
            <v>15-FT-08</v>
          </cell>
          <cell r="C153" t="str">
            <v>ROSEMOUNT 3051</v>
          </cell>
          <cell r="E153" t="str">
            <v>GAS OIL TO STORAGE</v>
          </cell>
          <cell r="F153" t="str">
            <v>0 - 9000 mmH2O</v>
          </cell>
          <cell r="G153" t="str"/>
          <cell r="H153">
            <v>4</v>
          </cell>
          <cell r="I153">
            <v>7.9980000000000002</v>
          </cell>
          <cell r="J153">
            <v>11.996</v>
          </cell>
          <cell r="K153">
            <v>15.995999999999999</v>
          </cell>
          <cell r="L153">
            <v>19.995000000000001</v>
          </cell>
          <cell r="M153" t="str">
            <v>ΝΑΙ</v>
          </cell>
          <cell r="N153" t="str">
            <v>ΝΑΙ</v>
          </cell>
          <cell r="O153">
            <v>4</v>
          </cell>
          <cell r="P153">
            <v>11.996</v>
          </cell>
          <cell r="Q153">
            <v>19.995000000000001</v>
          </cell>
          <cell r="R153">
            <v>44691</v>
          </cell>
          <cell r="S153" t="str">
            <v>ΝΑΙ</v>
          </cell>
        </row>
        <row r="154">
          <cell r="B154" t="str">
            <v>15-FT-09</v>
          </cell>
          <cell r="C154" t="str">
            <v>Rosemount</v>
          </cell>
          <cell r="E154" t="str">
            <v>C-1501 FEED (at E1504A)</v>
          </cell>
          <cell r="F154" t="str">
            <v>0 - 10000 mmH2O</v>
          </cell>
          <cell r="G154" t="str"/>
        </row>
        <row r="155">
          <cell r="B155" t="str">
            <v>15-FT-10</v>
          </cell>
          <cell r="C155" t="str">
            <v>Foxboro</v>
          </cell>
          <cell r="E155" t="str">
            <v>C-1501 REFLUX - (H2S)</v>
          </cell>
          <cell r="F155" t="str">
            <v>0 - 5000 mmH2O</v>
          </cell>
          <cell r="G155" t="str"/>
          <cell r="O155">
            <v>4.0129999999999999</v>
          </cell>
          <cell r="P155">
            <v>12.016</v>
          </cell>
          <cell r="Q155">
            <v>20.012</v>
          </cell>
          <cell r="R155">
            <v>44693</v>
          </cell>
          <cell r="S155" t="str">
            <v>ΟΧΙ</v>
          </cell>
          <cell r="U155" t="str">
            <v>Θέλει calibration, η οθόνη δεν έχει ένδειξη, δεν συνδέεται το Hart.</v>
          </cell>
        </row>
        <row r="156">
          <cell r="B156" t="str">
            <v>15-FT-100</v>
          </cell>
          <cell r="C156" t="str">
            <v>ROSEMOUNT 3051</v>
          </cell>
          <cell r="F156" t="str">
            <v>0 - 2500 mmH2O</v>
          </cell>
          <cell r="H156">
            <v>4.0010000000000003</v>
          </cell>
          <cell r="I156">
            <v>7.9990000000000006</v>
          </cell>
          <cell r="J156">
            <v>11.996</v>
          </cell>
          <cell r="K156">
            <v>16.018000000000001</v>
          </cell>
          <cell r="L156">
            <v>20.04</v>
          </cell>
          <cell r="M156" t="str">
            <v>NAI</v>
          </cell>
          <cell r="N156" t="str">
            <v>NAI</v>
          </cell>
          <cell r="O156">
            <v>4.0010000000000003</v>
          </cell>
          <cell r="P156">
            <v>11.996</v>
          </cell>
          <cell r="Q156">
            <v>20.04</v>
          </cell>
          <cell r="R156">
            <v>44698</v>
          </cell>
          <cell r="S156" t="str">
            <v>ΝΑΙ</v>
          </cell>
        </row>
        <row r="157">
          <cell r="B157" t="str">
            <v>15-FT-106</v>
          </cell>
          <cell r="C157" t="str">
            <v>ROSEMOUNT 3051</v>
          </cell>
          <cell r="E157" t="str">
            <v>Hydrogen to C-1502</v>
          </cell>
          <cell r="F157" t="str">
            <v>0 - 5000 mmH2O</v>
          </cell>
          <cell r="H157">
            <v>3.992</v>
          </cell>
          <cell r="I157">
            <v>7.9970000000000008</v>
          </cell>
          <cell r="J157">
            <v>12.000999999999999</v>
          </cell>
          <cell r="K157">
            <v>15.997999999999999</v>
          </cell>
          <cell r="L157">
            <v>19.995000000000001</v>
          </cell>
          <cell r="M157" t="str">
            <v>NAI</v>
          </cell>
          <cell r="N157" t="str">
            <v>NAI</v>
          </cell>
          <cell r="O157">
            <v>3.992</v>
          </cell>
          <cell r="P157">
            <v>12.000999999999999</v>
          </cell>
          <cell r="Q157">
            <v>19.995000000000001</v>
          </cell>
          <cell r="R157">
            <v>44698</v>
          </cell>
          <cell r="S157" t="str">
            <v>ΝΑΙ</v>
          </cell>
        </row>
        <row r="158">
          <cell r="B158" t="str">
            <v>15-FT-107</v>
          </cell>
          <cell r="C158" t="str">
            <v>ROSEMOUNT 3051</v>
          </cell>
          <cell r="F158" t="str">
            <v>0 - 2500 mmH2O</v>
          </cell>
          <cell r="H158">
            <v>3.9969999999999999</v>
          </cell>
          <cell r="I158">
            <v>7.9930000000000003</v>
          </cell>
          <cell r="J158">
            <v>11.989000000000001</v>
          </cell>
          <cell r="K158">
            <v>15.99</v>
          </cell>
          <cell r="L158">
            <v>19.991</v>
          </cell>
          <cell r="M158" t="str">
            <v>NAI</v>
          </cell>
          <cell r="N158" t="str">
            <v>NAI</v>
          </cell>
          <cell r="O158">
            <v>3.9969999999999999</v>
          </cell>
          <cell r="P158">
            <v>11.989000000000001</v>
          </cell>
          <cell r="Q158">
            <v>19.991</v>
          </cell>
          <cell r="R158">
            <v>44698</v>
          </cell>
          <cell r="S158" t="str">
            <v>ΝΑΙ</v>
          </cell>
        </row>
        <row r="159">
          <cell r="B159" t="str">
            <v>15-FT-107T</v>
          </cell>
          <cell r="C159" t="str">
            <v>ROSEMOUNT</v>
          </cell>
          <cell r="F159" t="str">
            <v>0 - 2500 mmH2O</v>
          </cell>
          <cell r="H159">
            <v>3.956</v>
          </cell>
          <cell r="I159">
            <v>7.9750000000000005</v>
          </cell>
          <cell r="J159">
            <v>11.993</v>
          </cell>
          <cell r="K159">
            <v>15.994999999999999</v>
          </cell>
          <cell r="L159">
            <v>19.997</v>
          </cell>
          <cell r="M159" t="str">
            <v>NAI</v>
          </cell>
          <cell r="N159" t="str">
            <v>NAI</v>
          </cell>
          <cell r="O159">
            <v>3.956</v>
          </cell>
          <cell r="P159">
            <v>11.993</v>
          </cell>
          <cell r="Q159">
            <v>19.997</v>
          </cell>
          <cell r="R159">
            <v>44698</v>
          </cell>
          <cell r="S159" t="str">
            <v>ΝΑΙ</v>
          </cell>
          <cell r="U159" t="str">
            <v>Σ0ασμένο βανάκι DRAIN</v>
          </cell>
        </row>
        <row r="160">
          <cell r="B160" t="str">
            <v>15-FT-11</v>
          </cell>
          <cell r="C160" t="str">
            <v>TAYLOR</v>
          </cell>
          <cell r="E160" t="str">
            <v>M.P.S. TO C-1501</v>
          </cell>
          <cell r="F160" t="str">
            <v>0 - 2500 mmH2O</v>
          </cell>
          <cell r="G160" t="str"/>
          <cell r="H160">
            <v>3.992</v>
          </cell>
          <cell r="I160">
            <v>7.9890000000000008</v>
          </cell>
          <cell r="J160">
            <v>11.984999999999999</v>
          </cell>
          <cell r="K160">
            <v>15.984999999999999</v>
          </cell>
          <cell r="L160">
            <v>19.984999999999999</v>
          </cell>
          <cell r="M160" t="str">
            <v>ΝΑΙ</v>
          </cell>
          <cell r="N160" t="str">
            <v>ΝΑΙ</v>
          </cell>
          <cell r="O160">
            <v>3.992</v>
          </cell>
          <cell r="P160">
            <v>11.984999999999999</v>
          </cell>
          <cell r="Q160">
            <v>19.984999999999999</v>
          </cell>
          <cell r="R160">
            <v>44692</v>
          </cell>
          <cell r="S160" t="str">
            <v>ΝΑΙ</v>
          </cell>
        </row>
        <row r="161">
          <cell r="B161" t="str">
            <v>15-FT-12</v>
          </cell>
          <cell r="C161" t="str">
            <v>ROSEMOUNT 3051</v>
          </cell>
          <cell r="E161" t="str">
            <v>FUEL GAS FROM V-1502 (H2S)</v>
          </cell>
          <cell r="F161" t="str">
            <v>0 - 5000 mmH2O</v>
          </cell>
          <cell r="G161" t="str"/>
          <cell r="H161">
            <v>4</v>
          </cell>
          <cell r="I161">
            <v>8</v>
          </cell>
          <cell r="J161">
            <v>11.999000000000001</v>
          </cell>
          <cell r="K161">
            <v>16.004999999999999</v>
          </cell>
          <cell r="L161">
            <v>20.010999999999999</v>
          </cell>
          <cell r="O161">
            <v>4</v>
          </cell>
          <cell r="P161">
            <v>11.999000000000001</v>
          </cell>
          <cell r="Q161">
            <v>20.010999999999999</v>
          </cell>
          <cell r="R161">
            <v>44806</v>
          </cell>
          <cell r="S161" t="str">
            <v>ΝΑΙ</v>
          </cell>
          <cell r="U161">
            <v>3051</v>
          </cell>
        </row>
        <row r="162">
          <cell r="B162" t="str">
            <v>15-FT-13</v>
          </cell>
          <cell r="C162" t="str">
            <v>ROSEMOUNT 3051</v>
          </cell>
          <cell r="E162" t="str">
            <v>HDC TO SLOP HEADER</v>
          </cell>
          <cell r="F162" t="str">
            <v>0 - 2500 mmH2O</v>
          </cell>
          <cell r="G162" t="str"/>
          <cell r="H162">
            <v>4.0010000000000003</v>
          </cell>
          <cell r="I162">
            <v>8</v>
          </cell>
          <cell r="J162">
            <v>11.999000000000001</v>
          </cell>
          <cell r="K162">
            <v>16.001000000000001</v>
          </cell>
          <cell r="L162">
            <v>20.003</v>
          </cell>
          <cell r="M162" t="str">
            <v>ΝΑΙ</v>
          </cell>
          <cell r="N162" t="str">
            <v>ΝΑΙ</v>
          </cell>
          <cell r="O162">
            <v>4.0010000000000003</v>
          </cell>
          <cell r="P162">
            <v>11.999000000000001</v>
          </cell>
          <cell r="Q162">
            <v>20.003</v>
          </cell>
          <cell r="R162">
            <v>44692</v>
          </cell>
          <cell r="S162" t="str">
            <v>ΝΑΙ</v>
          </cell>
          <cell r="U162" t="str">
            <v>UT,προβλήματα διαρροής</v>
          </cell>
        </row>
        <row r="163">
          <cell r="B163" t="str">
            <v>15-FT-15</v>
          </cell>
          <cell r="C163" t="str">
            <v>ROSEMOUNT 3051</v>
          </cell>
          <cell r="E163" t="str">
            <v>MAKE UP GAS</v>
          </cell>
          <cell r="F163" t="str">
            <v>0 - 4000 mmH2O</v>
          </cell>
          <cell r="G163" t="str"/>
          <cell r="H163">
            <v>3.9889999999999999</v>
          </cell>
          <cell r="I163">
            <v>7.9960000000000004</v>
          </cell>
          <cell r="J163">
            <v>12.003</v>
          </cell>
          <cell r="K163">
            <v>16.007000000000001</v>
          </cell>
          <cell r="L163">
            <v>20.010999999999999</v>
          </cell>
          <cell r="O163">
            <v>3.9889999999999999</v>
          </cell>
          <cell r="P163">
            <v>12.003</v>
          </cell>
          <cell r="Q163">
            <v>20.010999999999999</v>
          </cell>
          <cell r="R163">
            <v>44806</v>
          </cell>
          <cell r="S163" t="str">
            <v>ΝΑΙ</v>
          </cell>
          <cell r="U163">
            <v>3051</v>
          </cell>
        </row>
        <row r="164">
          <cell r="B164" t="str">
            <v>15-FT-16</v>
          </cell>
          <cell r="C164" t="str">
            <v>ROSEMOUNT 3051</v>
          </cell>
          <cell r="E164" t="str">
            <v xml:space="preserve">MAKE UP GAS </v>
          </cell>
          <cell r="F164" t="str">
            <v>0 - 2500 mmH2O</v>
          </cell>
          <cell r="H164">
            <v>4</v>
          </cell>
          <cell r="I164">
            <v>7.9980000000000002</v>
          </cell>
          <cell r="J164">
            <v>11.994999999999999</v>
          </cell>
          <cell r="K164">
            <v>16.001000000000001</v>
          </cell>
          <cell r="L164">
            <v>20.006</v>
          </cell>
          <cell r="O164">
            <v>4</v>
          </cell>
          <cell r="P164">
            <v>11.994999999999999</v>
          </cell>
          <cell r="Q164">
            <v>20.006</v>
          </cell>
          <cell r="R164">
            <v>44806</v>
          </cell>
          <cell r="S164" t="str">
            <v>ΝΑΙ</v>
          </cell>
          <cell r="U164" t="str">
            <v>3051, ZT</v>
          </cell>
        </row>
        <row r="165">
          <cell r="B165" t="str">
            <v>15-FT-204</v>
          </cell>
          <cell r="C165" t="str">
            <v>ROSEMOUNT</v>
          </cell>
          <cell r="E165" t="str">
            <v>WP Procedure</v>
          </cell>
          <cell r="F165" t="str">
            <v>0 - 19000 mmH2O</v>
          </cell>
          <cell r="H165">
            <v>4.0019999999999998</v>
          </cell>
          <cell r="I165">
            <v>8.0030000000000001</v>
          </cell>
          <cell r="J165">
            <v>12.003</v>
          </cell>
          <cell r="K165">
            <v>16.003</v>
          </cell>
          <cell r="L165">
            <v>20.001999999999999</v>
          </cell>
          <cell r="M165" t="str">
            <v>ΝΑΙ</v>
          </cell>
          <cell r="N165" t="str">
            <v>ΝΑΙ</v>
          </cell>
          <cell r="O165">
            <v>4.0019999999999998</v>
          </cell>
          <cell r="P165">
            <v>12.003</v>
          </cell>
          <cell r="Q165">
            <v>20.001999999999999</v>
          </cell>
          <cell r="R165">
            <v>44692</v>
          </cell>
          <cell r="S165" t="str">
            <v>ΝΑΙ</v>
          </cell>
        </row>
        <row r="166">
          <cell r="B166" t="str">
            <v>15-FT-205</v>
          </cell>
          <cell r="C166" t="str">
            <v>ROSEMOUNT 3051</v>
          </cell>
          <cell r="F166" t="str">
            <v>0 - 11000 mmH2O</v>
          </cell>
          <cell r="H166">
            <v>4.0090000000000003</v>
          </cell>
          <cell r="I166">
            <v>8.0050000000000008</v>
          </cell>
          <cell r="J166">
            <v>12.000999999999999</v>
          </cell>
          <cell r="K166">
            <v>15.999000000000001</v>
          </cell>
          <cell r="L166">
            <v>19.997</v>
          </cell>
          <cell r="M166" t="str">
            <v>ΝΑΙ</v>
          </cell>
          <cell r="N166" t="str">
            <v>ΝΑΙ</v>
          </cell>
          <cell r="O166">
            <v>4.0090000000000003</v>
          </cell>
          <cell r="P166">
            <v>12.000999999999999</v>
          </cell>
          <cell r="Q166">
            <v>19.997</v>
          </cell>
          <cell r="R166">
            <v>44692</v>
          </cell>
          <cell r="S166" t="str">
            <v>ΝΑΙ</v>
          </cell>
        </row>
        <row r="167">
          <cell r="B167" t="str">
            <v>15-FT-206</v>
          </cell>
          <cell r="C167" t="str">
            <v>ROSEMOUNT 3051</v>
          </cell>
          <cell r="F167" t="str">
            <v>0 - 5000 mmH2O</v>
          </cell>
          <cell r="H167">
            <v>4.0010000000000003</v>
          </cell>
          <cell r="I167">
            <v>8.0019999999999989</v>
          </cell>
          <cell r="J167">
            <v>12.002000000000001</v>
          </cell>
          <cell r="K167">
            <v>16.002000000000002</v>
          </cell>
          <cell r="L167">
            <v>20.001000000000001</v>
          </cell>
          <cell r="M167" t="str">
            <v>ΝΑΙ</v>
          </cell>
          <cell r="N167" t="str">
            <v>ΝΑΙ</v>
          </cell>
          <cell r="O167">
            <v>4.0010000000000003</v>
          </cell>
          <cell r="P167">
            <v>12.002000000000001</v>
          </cell>
          <cell r="Q167">
            <v>20.001000000000001</v>
          </cell>
          <cell r="R167">
            <v>44692</v>
          </cell>
          <cell r="S167" t="str">
            <v>ΝΑΙ</v>
          </cell>
          <cell r="U167" t="str">
            <v>ZT &amp; UT</v>
          </cell>
        </row>
        <row r="168">
          <cell r="B168" t="str">
            <v>15-FT-207</v>
          </cell>
          <cell r="C168" t="str">
            <v>ROSEMOUNT 3051</v>
          </cell>
          <cell r="F168" t="str">
            <v>0 - 10000 mmH2O</v>
          </cell>
          <cell r="H168">
            <v>4.0010000000000003</v>
          </cell>
          <cell r="I168">
            <v>8.0019999999999989</v>
          </cell>
          <cell r="J168">
            <v>12.002000000000001</v>
          </cell>
          <cell r="K168">
            <v>16.002000000000002</v>
          </cell>
          <cell r="L168">
            <v>20.001000000000001</v>
          </cell>
          <cell r="M168" t="str">
            <v>ΝΑΙ</v>
          </cell>
          <cell r="N168" t="str">
            <v>ΝΑΙ</v>
          </cell>
          <cell r="O168">
            <v>4.0010000000000003</v>
          </cell>
          <cell r="P168">
            <v>12.002000000000001</v>
          </cell>
          <cell r="Q168">
            <v>20.001000000000001</v>
          </cell>
          <cell r="R168">
            <v>44692</v>
          </cell>
          <cell r="S168" t="str">
            <v>ΝΑΙ</v>
          </cell>
        </row>
        <row r="169">
          <cell r="B169" t="str">
            <v>15-FT-208</v>
          </cell>
          <cell r="C169" t="str">
            <v>ROSEMOUNT 3051</v>
          </cell>
          <cell r="F169" t="str">
            <v>0 - 5000 mmH2O</v>
          </cell>
          <cell r="H169">
            <v>3.9980000000000002</v>
          </cell>
          <cell r="I169">
            <v>8.0129999999999999</v>
          </cell>
          <cell r="J169">
            <v>12.028</v>
          </cell>
          <cell r="K169">
            <v>16.010999999999999</v>
          </cell>
          <cell r="L169">
            <v>19.994</v>
          </cell>
          <cell r="M169" t="str">
            <v>ΝΑΙ</v>
          </cell>
          <cell r="N169" t="str">
            <v>ΝΑΙ</v>
          </cell>
          <cell r="O169">
            <v>3.9980000000000002</v>
          </cell>
          <cell r="P169">
            <v>12.028</v>
          </cell>
          <cell r="Q169">
            <v>19.994</v>
          </cell>
          <cell r="R169">
            <v>44692</v>
          </cell>
          <cell r="S169" t="str">
            <v>ΝΑΙ</v>
          </cell>
          <cell r="U169" t="str">
            <v>ZT &amp; UT</v>
          </cell>
        </row>
        <row r="170">
          <cell r="B170" t="str">
            <v>15-PDT-14</v>
          </cell>
          <cell r="C170" t="str">
            <v>HONEYWELL</v>
          </cell>
          <cell r="E170" t="str">
            <v>A.P.STEAM /FO F-1501</v>
          </cell>
          <cell r="F170" t="str"/>
          <cell r="G170" t="str">
            <v>0 - 3 kg/cm²</v>
          </cell>
          <cell r="H170">
            <v>3.984</v>
          </cell>
          <cell r="I170">
            <v>7.9859999999999998</v>
          </cell>
          <cell r="J170">
            <v>11.988</v>
          </cell>
          <cell r="K170">
            <v>15.988999999999999</v>
          </cell>
          <cell r="L170">
            <v>19.989000000000001</v>
          </cell>
          <cell r="M170" t="str">
            <v>ΝΑΙ</v>
          </cell>
          <cell r="N170" t="str">
            <v>ΝΑΙ</v>
          </cell>
          <cell r="O170">
            <v>3.984</v>
          </cell>
          <cell r="P170">
            <v>11.988</v>
          </cell>
          <cell r="Q170">
            <v>19.989000000000001</v>
          </cell>
          <cell r="R170">
            <v>44693</v>
          </cell>
          <cell r="S170" t="str">
            <v>ΝΑΙ</v>
          </cell>
          <cell r="U170" t="str">
            <v>Δεν συνδέεται το HART, θα το ξαναδούμε</v>
          </cell>
        </row>
        <row r="171">
          <cell r="B171" t="str">
            <v>15-PDT-19</v>
          </cell>
          <cell r="C171" t="str">
            <v>HONEYWELL</v>
          </cell>
          <cell r="E171" t="str">
            <v>R-1501</v>
          </cell>
          <cell r="F171" t="str"/>
          <cell r="G171" t="str">
            <v>0 - 8 kg/cm²</v>
          </cell>
          <cell r="H171">
            <v>3.9990000000000001</v>
          </cell>
          <cell r="I171">
            <v>7.992</v>
          </cell>
          <cell r="J171">
            <v>11.984999999999999</v>
          </cell>
          <cell r="K171">
            <v>15.992000000000001</v>
          </cell>
          <cell r="L171">
            <v>19.998999999999999</v>
          </cell>
          <cell r="O171">
            <v>3.9990000000000001</v>
          </cell>
          <cell r="P171">
            <v>11.984999999999999</v>
          </cell>
          <cell r="Q171">
            <v>19.998999999999999</v>
          </cell>
          <cell r="R171">
            <v>44806</v>
          </cell>
          <cell r="S171" t="str">
            <v>ΝΑΙ</v>
          </cell>
          <cell r="U171" t="str">
            <v>ST3000</v>
          </cell>
        </row>
        <row r="172">
          <cell r="B172" t="str">
            <v>15-PT-16T</v>
          </cell>
          <cell r="C172" t="str">
            <v>HONEYWELL</v>
          </cell>
          <cell r="E172" t="str">
            <v>FUEL GAS TO F-1501</v>
          </cell>
          <cell r="G172" t="str">
            <v>0 - 6 kg/cm²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 t="str">
            <v>ΝΑΙ</v>
          </cell>
          <cell r="N172" t="str">
            <v>ΝΑΙ</v>
          </cell>
          <cell r="R172">
            <v>44691</v>
          </cell>
          <cell r="S172" t="str">
            <v>ΝΑΙ</v>
          </cell>
        </row>
        <row r="173">
          <cell r="B173" t="str">
            <v>15-PT-34</v>
          </cell>
          <cell r="C173" t="str">
            <v>Rosemount</v>
          </cell>
          <cell r="E173" t="str">
            <v>V-1502 H2S</v>
          </cell>
          <cell r="F173" t="str"/>
          <cell r="G173" t="str">
            <v>0 - 10 kg/cm2</v>
          </cell>
          <cell r="H173">
            <v>4.0030000000000001</v>
          </cell>
          <cell r="I173">
            <v>8.0020000000000007</v>
          </cell>
          <cell r="J173">
            <v>12.000999999999999</v>
          </cell>
          <cell r="K173">
            <v>16.001000000000001</v>
          </cell>
          <cell r="L173">
            <v>20.001000000000001</v>
          </cell>
          <cell r="O173">
            <v>4.0030000000000001</v>
          </cell>
          <cell r="P173">
            <v>12.000999999999999</v>
          </cell>
          <cell r="Q173">
            <v>20.001000000000001</v>
          </cell>
          <cell r="R173">
            <v>44802</v>
          </cell>
          <cell r="S173" t="str">
            <v>ΝΑΙ</v>
          </cell>
          <cell r="U173">
            <v>2088</v>
          </cell>
        </row>
        <row r="174">
          <cell r="B174" t="str">
            <v>15-PT-50</v>
          </cell>
          <cell r="E174" t="str">
            <v>Pilot Gas Pressure</v>
          </cell>
          <cell r="G174" t="str">
            <v>0 - 7 kg/cm²</v>
          </cell>
          <cell r="H174">
            <v>4</v>
          </cell>
          <cell r="I174">
            <v>7.9960000000000004</v>
          </cell>
          <cell r="J174">
            <v>11.992000000000001</v>
          </cell>
          <cell r="K174">
            <v>15.994999999999999</v>
          </cell>
          <cell r="L174">
            <v>19.998000000000001</v>
          </cell>
          <cell r="O174">
            <v>4</v>
          </cell>
          <cell r="P174">
            <v>11.992000000000001</v>
          </cell>
          <cell r="Q174">
            <v>19.998000000000001</v>
          </cell>
          <cell r="R174">
            <v>44806</v>
          </cell>
          <cell r="S174" t="str">
            <v>ΝΑΙ</v>
          </cell>
          <cell r="U174" t="str">
            <v>CERABAR S</v>
          </cell>
        </row>
        <row r="175">
          <cell r="B175" t="str">
            <v>15-PT-513</v>
          </cell>
          <cell r="G175" t="str">
            <v>0 - 60 barg</v>
          </cell>
          <cell r="H175">
            <v>4.0039999999999996</v>
          </cell>
          <cell r="I175">
            <v>8.0030000000000001</v>
          </cell>
          <cell r="J175">
            <v>12.000999999999999</v>
          </cell>
          <cell r="K175">
            <v>16.001999999999999</v>
          </cell>
          <cell r="L175">
            <v>20.003</v>
          </cell>
          <cell r="O175">
            <v>4.0039999999999996</v>
          </cell>
          <cell r="P175">
            <v>12.000999999999999</v>
          </cell>
          <cell r="Q175">
            <v>20.003</v>
          </cell>
          <cell r="R175">
            <v>44806</v>
          </cell>
          <cell r="S175" t="str">
            <v>ΝΑΙ</v>
          </cell>
          <cell r="U175">
            <v>3051</v>
          </cell>
        </row>
        <row r="176">
          <cell r="B176" t="str">
            <v>15-PT-514</v>
          </cell>
          <cell r="G176" t="str">
            <v>0 - 60 kg/cm²</v>
          </cell>
          <cell r="H176">
            <v>4</v>
          </cell>
          <cell r="I176">
            <v>8.0079999999999991</v>
          </cell>
          <cell r="J176">
            <v>12.015000000000001</v>
          </cell>
          <cell r="K176">
            <v>16.016999999999999</v>
          </cell>
          <cell r="L176">
            <v>20.018999999999998</v>
          </cell>
          <cell r="O176">
            <v>4</v>
          </cell>
          <cell r="P176">
            <v>12.015000000000001</v>
          </cell>
          <cell r="Q176">
            <v>20.018999999999998</v>
          </cell>
          <cell r="R176">
            <v>44806</v>
          </cell>
          <cell r="S176" t="str">
            <v>ΝΑΙ</v>
          </cell>
          <cell r="U176" t="str">
            <v>3051, ZT</v>
          </cell>
        </row>
        <row r="177">
          <cell r="B177" t="str">
            <v>15-PT-951</v>
          </cell>
          <cell r="C177" t="str">
            <v>HONEYWELL</v>
          </cell>
          <cell r="G177" t="str">
            <v>0 - 10 kg/cm2</v>
          </cell>
          <cell r="H177">
            <v>3.9969999999999999</v>
          </cell>
          <cell r="I177">
            <v>7.9969999999999999</v>
          </cell>
          <cell r="J177">
            <v>11.997</v>
          </cell>
          <cell r="K177">
            <v>15.997</v>
          </cell>
          <cell r="L177">
            <v>19.995999999999999</v>
          </cell>
          <cell r="M177" t="str">
            <v>ΝΑΙ</v>
          </cell>
          <cell r="N177" t="str">
            <v>ΝΑΙ</v>
          </cell>
          <cell r="O177">
            <v>3.9969999999999999</v>
          </cell>
          <cell r="P177">
            <v>11.997</v>
          </cell>
          <cell r="Q177">
            <v>19.995999999999999</v>
          </cell>
          <cell r="R177">
            <v>44692</v>
          </cell>
          <cell r="S177" t="str">
            <v>ΝΑΙ</v>
          </cell>
          <cell r="U177" t="str">
            <v>Πρόβλημα με το DISPLAY</v>
          </cell>
        </row>
        <row r="178">
          <cell r="B178" t="str">
            <v>15-PT-951T</v>
          </cell>
          <cell r="C178" t="str">
            <v>HONEYWELL</v>
          </cell>
          <cell r="G178" t="str">
            <v>0 - 10 kg/cm2</v>
          </cell>
          <cell r="H178">
            <v>4.0019999999999998</v>
          </cell>
          <cell r="I178">
            <v>8.0050000000000008</v>
          </cell>
          <cell r="J178">
            <v>12.007999999999999</v>
          </cell>
          <cell r="K178">
            <v>16.006</v>
          </cell>
          <cell r="L178">
            <v>20.003</v>
          </cell>
          <cell r="M178" t="str">
            <v>ΝΑΙ</v>
          </cell>
          <cell r="N178" t="str">
            <v>ΝΑΙ</v>
          </cell>
          <cell r="O178">
            <v>4.0019999999999998</v>
          </cell>
          <cell r="P178">
            <v>12.007999999999999</v>
          </cell>
          <cell r="Q178">
            <v>20.003</v>
          </cell>
          <cell r="R178">
            <v>44692</v>
          </cell>
          <cell r="S178" t="str">
            <v>ΝΑΙ</v>
          </cell>
          <cell r="U178" t="str">
            <v>Δεν συνδέεται το HART, θα το ξαναδούμε</v>
          </cell>
        </row>
        <row r="179">
          <cell r="B179" t="str">
            <v>195-FT-201</v>
          </cell>
          <cell r="C179" t="str">
            <v>Taylor</v>
          </cell>
          <cell r="E179" t="str">
            <v>CONDENSATE</v>
          </cell>
          <cell r="F179" t="str">
            <v>0 - 2500 mmH2O</v>
          </cell>
          <cell r="G179" t="str"/>
        </row>
        <row r="180">
          <cell r="B180" t="str">
            <v>195-FT-204</v>
          </cell>
          <cell r="C180" t="str">
            <v>Taylor</v>
          </cell>
          <cell r="E180" t="str">
            <v>DISTILLATE</v>
          </cell>
          <cell r="F180" t="str">
            <v>0 - 2500 mmH2O</v>
          </cell>
          <cell r="G180" t="str"/>
        </row>
        <row r="181">
          <cell r="B181" t="str">
            <v>195-FT-210</v>
          </cell>
          <cell r="C181" t="str">
            <v>Taylor</v>
          </cell>
          <cell r="E181" t="str">
            <v>SEA WATER</v>
          </cell>
          <cell r="F181" t="str">
            <v>0 - 562 mmH2O</v>
          </cell>
          <cell r="G181" t="str"/>
        </row>
        <row r="182">
          <cell r="B182" t="str">
            <v>19-FT-153</v>
          </cell>
          <cell r="C182" t="str">
            <v>Rosemount 3051CD</v>
          </cell>
          <cell r="E182" t="str">
            <v>PK-1971 distillate to tank</v>
          </cell>
          <cell r="F182" t="str">
            <v>0 - 250 mbar</v>
          </cell>
        </row>
        <row r="183">
          <cell r="B183" t="str">
            <v>200-FT-11</v>
          </cell>
          <cell r="C183" t="str">
            <v>Rosemount</v>
          </cell>
          <cell r="E183" t="str">
            <v>C-205 BOTTOM QUENCH</v>
          </cell>
          <cell r="F183" t="str">
            <v>0 - 7500 mmH2O</v>
          </cell>
          <cell r="G183" t="str"/>
        </row>
        <row r="184">
          <cell r="B184" t="str">
            <v>200-FT-13</v>
          </cell>
          <cell r="C184" t="str">
            <v>Honeywell</v>
          </cell>
          <cell r="E184" t="str">
            <v>BG-30</v>
          </cell>
          <cell r="F184" t="str">
            <v>0 - 10000 mmH2O</v>
          </cell>
          <cell r="G184" t="str"/>
        </row>
        <row r="185">
          <cell r="B185" t="str">
            <v>200-FT-201</v>
          </cell>
          <cell r="C185" t="str">
            <v>Rosemount</v>
          </cell>
          <cell r="E185" t="str">
            <v>VGO C-201</v>
          </cell>
          <cell r="F185" t="str">
            <v>0 - 10000 mmH2O</v>
          </cell>
          <cell r="G185" t="str"/>
        </row>
        <row r="186">
          <cell r="B186" t="str">
            <v>200-FT-2012</v>
          </cell>
          <cell r="C186" t="str">
            <v>Honeywell</v>
          </cell>
          <cell r="E186" t="str"/>
          <cell r="F186" t="str">
            <v>0 - 2500 mmH2O</v>
          </cell>
          <cell r="G186" t="str"/>
          <cell r="R186">
            <v>44694</v>
          </cell>
          <cell r="S186" t="str">
            <v>ΟΧΙ</v>
          </cell>
          <cell r="U186" t="str">
            <v>Δεν συνδέεται το HART, θα το ξαναδούμε</v>
          </cell>
        </row>
        <row r="187">
          <cell r="B187" t="str">
            <v>200-FT-2016</v>
          </cell>
          <cell r="C187" t="str">
            <v>Honeywell</v>
          </cell>
          <cell r="E187" t="str">
            <v>RESIDUE FROM E-219</v>
          </cell>
          <cell r="F187" t="str">
            <v>0 - 7000 mmH2O</v>
          </cell>
          <cell r="G187" t="str"/>
          <cell r="R187">
            <v>44694</v>
          </cell>
          <cell r="S187" t="str">
            <v>ΟΧΙ</v>
          </cell>
          <cell r="U187" t="str">
            <v>Διαρροή στο process valve low, θα το ξαναδούμε</v>
          </cell>
        </row>
        <row r="188">
          <cell r="B188" t="str">
            <v>200-FT-2018</v>
          </cell>
          <cell r="C188" t="str">
            <v>Rosemount</v>
          </cell>
          <cell r="E188" t="str">
            <v>BG-50 HOT REFLUX</v>
          </cell>
          <cell r="F188" t="str">
            <v>0 - 2500 mmH2O</v>
          </cell>
          <cell r="G188" t="str"/>
        </row>
        <row r="189">
          <cell r="B189" t="str">
            <v>200-FT-2019</v>
          </cell>
          <cell r="C189" t="str">
            <v>Honeywell</v>
          </cell>
          <cell r="E189" t="str">
            <v>RECYCLE C-201</v>
          </cell>
          <cell r="F189" t="str">
            <v>0 - 5000 mmH2O</v>
          </cell>
          <cell r="G189" t="str"/>
        </row>
        <row r="190">
          <cell r="B190" t="str">
            <v>200-FT-2053</v>
          </cell>
          <cell r="C190" t="str">
            <v>Foxboro</v>
          </cell>
          <cell r="E190" t="str">
            <v>C-202</v>
          </cell>
          <cell r="F190" t="str">
            <v>0 - 625 mmH2O</v>
          </cell>
        </row>
        <row r="191">
          <cell r="B191" t="str">
            <v>200-FT-2054</v>
          </cell>
          <cell r="C191" t="str">
            <v>Honeywell</v>
          </cell>
          <cell r="E191" t="str">
            <v>C-202</v>
          </cell>
          <cell r="F191" t="str">
            <v>0 - 625 mmH2O</v>
          </cell>
        </row>
        <row r="192">
          <cell r="B192" t="str">
            <v>200-FT-2057</v>
          </cell>
          <cell r="C192" t="str">
            <v>Honeywell</v>
          </cell>
          <cell r="F192" t="str">
            <v>0 - 625 mmH2O</v>
          </cell>
          <cell r="H192">
            <v>4.0110000000000001</v>
          </cell>
          <cell r="I192">
            <v>8.0090000000000003</v>
          </cell>
          <cell r="J192">
            <v>12.007</v>
          </cell>
          <cell r="K192">
            <v>16.004000000000001</v>
          </cell>
          <cell r="L192">
            <v>20</v>
          </cell>
          <cell r="M192" t="str">
            <v>NAI</v>
          </cell>
          <cell r="N192" t="str">
            <v>NAI</v>
          </cell>
          <cell r="O192">
            <v>4.0110000000000001</v>
          </cell>
          <cell r="P192">
            <v>12.007</v>
          </cell>
          <cell r="Q192">
            <v>20</v>
          </cell>
          <cell r="R192">
            <v>44694</v>
          </cell>
          <cell r="S192" t="str">
            <v>ΝΑΙ</v>
          </cell>
          <cell r="U192" t="str">
            <v>ZT</v>
          </cell>
        </row>
        <row r="193">
          <cell r="B193" t="str">
            <v>200-FT-2058</v>
          </cell>
          <cell r="C193" t="str">
            <v>Foxboro</v>
          </cell>
          <cell r="F193" t="str">
            <v>0 - 1250 mmH2O</v>
          </cell>
          <cell r="H193">
            <v>4.0019999999999998</v>
          </cell>
          <cell r="I193">
            <v>8.0060000000000002</v>
          </cell>
          <cell r="J193">
            <v>12.01</v>
          </cell>
          <cell r="K193">
            <v>16.012</v>
          </cell>
          <cell r="L193">
            <v>20.013000000000002</v>
          </cell>
          <cell r="M193" t="str">
            <v>NAI</v>
          </cell>
          <cell r="N193" t="str">
            <v>NAI</v>
          </cell>
          <cell r="O193">
            <v>4.0019999999999998</v>
          </cell>
          <cell r="P193">
            <v>12.01</v>
          </cell>
          <cell r="Q193">
            <v>20.013000000000002</v>
          </cell>
          <cell r="R193">
            <v>44694</v>
          </cell>
          <cell r="S193" t="str">
            <v>ΝΑΙ</v>
          </cell>
          <cell r="U193" t="str">
            <v>ZT</v>
          </cell>
        </row>
        <row r="194">
          <cell r="B194" t="str">
            <v>200-FT-2059</v>
          </cell>
          <cell r="C194" t="str">
            <v>Rosemount</v>
          </cell>
          <cell r="F194" t="str">
            <v>0 - 1250 mmH2O</v>
          </cell>
          <cell r="H194">
            <v>4.0019999999999998</v>
          </cell>
          <cell r="I194">
            <v>8.0030000000000001</v>
          </cell>
          <cell r="J194">
            <v>12.003</v>
          </cell>
          <cell r="K194">
            <v>16.004000000000001</v>
          </cell>
          <cell r="L194">
            <v>20.004999999999999</v>
          </cell>
          <cell r="M194" t="str">
            <v>NAI</v>
          </cell>
          <cell r="N194" t="str">
            <v>NAI</v>
          </cell>
          <cell r="O194">
            <v>4.0019999999999998</v>
          </cell>
          <cell r="P194">
            <v>12.003</v>
          </cell>
          <cell r="Q194">
            <v>20.004999999999999</v>
          </cell>
          <cell r="R194">
            <v>44699</v>
          </cell>
          <cell r="S194" t="str">
            <v>ΝΑΙ</v>
          </cell>
        </row>
        <row r="195">
          <cell r="B195" t="str">
            <v>200-FT-206</v>
          </cell>
          <cell r="C195" t="str">
            <v>Honeywell</v>
          </cell>
          <cell r="E195" t="str">
            <v>BG10 C-201</v>
          </cell>
          <cell r="F195" t="str">
            <v>0 - 1600 mmH2O</v>
          </cell>
          <cell r="G195" t="str"/>
        </row>
        <row r="196">
          <cell r="B196" t="str">
            <v>200-FT-2060</v>
          </cell>
          <cell r="C196" t="str">
            <v>Honeywell</v>
          </cell>
          <cell r="F196" t="str">
            <v>0 - 312 mmH2O</v>
          </cell>
          <cell r="H196">
            <v>4.0060000000000002</v>
          </cell>
          <cell r="I196">
            <v>8.0069999999999997</v>
          </cell>
          <cell r="J196">
            <v>12.007999999999999</v>
          </cell>
          <cell r="K196">
            <v>16.010999999999999</v>
          </cell>
          <cell r="L196">
            <v>20.013999999999999</v>
          </cell>
          <cell r="M196" t="str">
            <v>NAI</v>
          </cell>
          <cell r="N196" t="str">
            <v>NAI</v>
          </cell>
          <cell r="O196">
            <v>4.0060000000000002</v>
          </cell>
          <cell r="P196">
            <v>12.007999999999999</v>
          </cell>
          <cell r="Q196">
            <v>20.013999999999999</v>
          </cell>
          <cell r="R196">
            <v>44699</v>
          </cell>
          <cell r="S196" t="str">
            <v>ΝΑΙ</v>
          </cell>
        </row>
        <row r="197">
          <cell r="B197" t="str">
            <v>200-FT-2061</v>
          </cell>
          <cell r="C197" t="str">
            <v>HONEYWELL</v>
          </cell>
          <cell r="E197" t="str">
            <v>C-206 at ground Level</v>
          </cell>
          <cell r="F197" t="str">
            <v>0 - 1250 mmH2O</v>
          </cell>
        </row>
        <row r="198">
          <cell r="B198" t="str">
            <v>200-FT-2062</v>
          </cell>
          <cell r="C198" t="str">
            <v>Rosemount</v>
          </cell>
          <cell r="E198" t="str">
            <v>C-206 at ground Level</v>
          </cell>
          <cell r="F198" t="str">
            <v>0 - 625 mmH2O</v>
          </cell>
        </row>
        <row r="199">
          <cell r="B199" t="str">
            <v>200-FT-209</v>
          </cell>
          <cell r="C199" t="str">
            <v>HONEYWELL</v>
          </cell>
          <cell r="E199" t="str">
            <v>BG-40</v>
          </cell>
          <cell r="F199" t="str">
            <v>0 - 8000 mmH2O</v>
          </cell>
          <cell r="G199" t="str"/>
        </row>
        <row r="200">
          <cell r="B200" t="str">
            <v>200-FT-210</v>
          </cell>
          <cell r="C200" t="str">
            <v>HONEYWELL</v>
          </cell>
          <cell r="E200" t="str">
            <v>FEED FROM STORAGE</v>
          </cell>
          <cell r="F200" t="str">
            <v>0 - 7000 mmH2O</v>
          </cell>
          <cell r="G200" t="str"/>
        </row>
        <row r="201">
          <cell r="B201" t="str">
            <v>200-FT-211</v>
          </cell>
          <cell r="C201" t="str">
            <v>Rosemount</v>
          </cell>
          <cell r="E201" t="str">
            <v>E-205 OUTLET</v>
          </cell>
          <cell r="F201" t="str">
            <v>0 - 3750 mmH2O</v>
          </cell>
          <cell r="G201" t="str"/>
          <cell r="H201">
            <v>3.9940000000000002</v>
          </cell>
          <cell r="I201">
            <v>8.0020000000000007</v>
          </cell>
          <cell r="J201">
            <v>12.01</v>
          </cell>
          <cell r="K201">
            <v>16.007999999999999</v>
          </cell>
          <cell r="L201">
            <v>20.006</v>
          </cell>
          <cell r="M201" t="str">
            <v>NAI</v>
          </cell>
          <cell r="N201" t="str">
            <v>NAI</v>
          </cell>
          <cell r="O201">
            <v>3.9940000000000002</v>
          </cell>
          <cell r="P201">
            <v>12.01</v>
          </cell>
          <cell r="Q201">
            <v>20.006</v>
          </cell>
          <cell r="R201">
            <v>44697</v>
          </cell>
          <cell r="S201" t="str">
            <v>ΝΑΙ</v>
          </cell>
          <cell r="U201" t="str">
            <v>ZT</v>
          </cell>
        </row>
        <row r="202">
          <cell r="B202" t="str">
            <v>200-FT-212</v>
          </cell>
          <cell r="C202" t="str">
            <v>FOXBORO</v>
          </cell>
          <cell r="E202" t="str">
            <v>BG 20 E-208 (glycerine)</v>
          </cell>
          <cell r="F202" t="str">
            <v>0 - 10000 mmH2O</v>
          </cell>
        </row>
        <row r="203">
          <cell r="B203" t="str">
            <v>200-FT-213</v>
          </cell>
          <cell r="C203" t="str">
            <v>ROSEMOUNT</v>
          </cell>
          <cell r="E203" t="str">
            <v>BG -50 TO E-212</v>
          </cell>
          <cell r="F203" t="str">
            <v>0 - 2500 mmH2O</v>
          </cell>
          <cell r="H203">
            <v>4.0010000000000003</v>
          </cell>
          <cell r="I203">
            <v>8.004999999999999</v>
          </cell>
          <cell r="J203">
            <v>12.007999999999999</v>
          </cell>
          <cell r="K203">
            <v>16.006</v>
          </cell>
          <cell r="L203">
            <v>20.003</v>
          </cell>
          <cell r="M203" t="str">
            <v>NAI</v>
          </cell>
          <cell r="N203" t="str">
            <v>NAI</v>
          </cell>
          <cell r="O203">
            <v>4.0010000000000003</v>
          </cell>
          <cell r="P203">
            <v>12.007999999999999</v>
          </cell>
          <cell r="Q203">
            <v>20.003</v>
          </cell>
          <cell r="R203">
            <v>44694</v>
          </cell>
          <cell r="S203" t="str">
            <v>ΝΑΙ</v>
          </cell>
        </row>
        <row r="204">
          <cell r="B204" t="str">
            <v>200-FT-215</v>
          </cell>
          <cell r="C204" t="str">
            <v>FOXBORO</v>
          </cell>
          <cell r="E204" t="str">
            <v>BG 30 TO C-205</v>
          </cell>
          <cell r="F204" t="str">
            <v>0 - 1250 mmH2O</v>
          </cell>
          <cell r="G204" t="str"/>
        </row>
        <row r="205">
          <cell r="B205" t="str">
            <v>200-FT-218</v>
          </cell>
          <cell r="C205" t="str">
            <v>HONEYWELL</v>
          </cell>
          <cell r="E205" t="str">
            <v>REFLUX C-205</v>
          </cell>
          <cell r="F205" t="str">
            <v>0 - 10000 mmH2O</v>
          </cell>
          <cell r="G205" t="str"/>
        </row>
        <row r="206">
          <cell r="B206" t="str">
            <v>200-FT-221</v>
          </cell>
          <cell r="C206" t="str">
            <v>HONEYWELL</v>
          </cell>
          <cell r="E206" t="str">
            <v>SPINDLE E-222</v>
          </cell>
          <cell r="F206" t="str">
            <v>0 - 5000 mmH2O</v>
          </cell>
          <cell r="H206">
            <v>3.9980000000000002</v>
          </cell>
          <cell r="I206">
            <v>8</v>
          </cell>
          <cell r="J206">
            <v>12.000999999999999</v>
          </cell>
          <cell r="K206">
            <v>16</v>
          </cell>
          <cell r="L206">
            <v>19.998000000000001</v>
          </cell>
          <cell r="M206" t="str">
            <v>NAI</v>
          </cell>
          <cell r="N206" t="str">
            <v>NAI</v>
          </cell>
          <cell r="O206">
            <v>3.9980000000000002</v>
          </cell>
          <cell r="P206">
            <v>12.000999999999999</v>
          </cell>
          <cell r="Q206">
            <v>19.998000000000001</v>
          </cell>
          <cell r="R206">
            <v>44697</v>
          </cell>
          <cell r="S206" t="str">
            <v>ΝΑΙ</v>
          </cell>
          <cell r="U206" t="str">
            <v>Διαρροή στο LOW και στο HIGH</v>
          </cell>
        </row>
        <row r="207">
          <cell r="B207" t="str">
            <v>200-FT-224</v>
          </cell>
          <cell r="C207" t="str">
            <v>ROSEMOUNT</v>
          </cell>
          <cell r="E207" t="str">
            <v>VGO E-201</v>
          </cell>
          <cell r="F207" t="str">
            <v>0 - 5000 mmH2O</v>
          </cell>
          <cell r="G207" t="str"/>
        </row>
        <row r="208">
          <cell r="B208" t="str">
            <v>200-FT-225</v>
          </cell>
          <cell r="C208" t="str">
            <v>HONEYWELL</v>
          </cell>
          <cell r="E208" t="str">
            <v>OVERFLASH P-204</v>
          </cell>
          <cell r="F208" t="str">
            <v>0 - 5000 mmH2O</v>
          </cell>
          <cell r="G208" t="str"/>
        </row>
        <row r="209">
          <cell r="B209" t="str">
            <v>200-FT-226</v>
          </cell>
          <cell r="C209" t="str">
            <v>HONEYWELL</v>
          </cell>
          <cell r="E209" t="str">
            <v>BFW E-220</v>
          </cell>
          <cell r="F209" t="str">
            <v>0 - 5000 mmH2O</v>
          </cell>
          <cell r="G209" t="str"/>
          <cell r="H209">
            <v>4.0039999999999996</v>
          </cell>
          <cell r="I209">
            <v>8.0030000000000001</v>
          </cell>
          <cell r="J209">
            <v>12.002000000000001</v>
          </cell>
          <cell r="K209">
            <v>16.001999999999999</v>
          </cell>
          <cell r="L209">
            <v>20.001999999999999</v>
          </cell>
          <cell r="M209" t="str">
            <v>NAI</v>
          </cell>
          <cell r="N209" t="str">
            <v>NAI</v>
          </cell>
          <cell r="O209">
            <v>4.0039999999999996</v>
          </cell>
          <cell r="P209">
            <v>12.002000000000001</v>
          </cell>
          <cell r="Q209">
            <v>20.001999999999999</v>
          </cell>
          <cell r="R209">
            <v>44694</v>
          </cell>
          <cell r="S209" t="str">
            <v>ΝΑΙ</v>
          </cell>
          <cell r="U209" t="str">
            <v>Βρέθηκε με 10.000mmH2O</v>
          </cell>
        </row>
        <row r="210">
          <cell r="B210" t="str">
            <v>200-FT-227</v>
          </cell>
          <cell r="C210" t="str">
            <v>HONEYWELL</v>
          </cell>
          <cell r="E210" t="str">
            <v>LPS E-203 A</v>
          </cell>
          <cell r="F210" t="str">
            <v>0 - 2500 mmH2O</v>
          </cell>
          <cell r="G210" t="str"/>
          <cell r="H210">
            <v>4.01</v>
          </cell>
          <cell r="I210">
            <v>8.0109999999999992</v>
          </cell>
          <cell r="J210">
            <v>12.012</v>
          </cell>
          <cell r="K210">
            <v>16.013000000000002</v>
          </cell>
          <cell r="L210">
            <v>20.013999999999999</v>
          </cell>
          <cell r="M210" t="str">
            <v>NAI</v>
          </cell>
          <cell r="N210" t="str">
            <v>NAI</v>
          </cell>
          <cell r="O210">
            <v>4.01</v>
          </cell>
          <cell r="P210">
            <v>12.012</v>
          </cell>
          <cell r="Q210">
            <v>20.013999999999999</v>
          </cell>
          <cell r="R210">
            <v>44699</v>
          </cell>
          <cell r="S210" t="str">
            <v>ΝΑΙ</v>
          </cell>
        </row>
        <row r="211">
          <cell r="B211" t="str">
            <v>200-FT-228</v>
          </cell>
          <cell r="C211" t="str">
            <v>ROSEMOUNT</v>
          </cell>
          <cell r="E211" t="str">
            <v>SHORT RESIDUE FROM E-203B</v>
          </cell>
          <cell r="F211" t="str">
            <v>0 - 3000 mmH2O</v>
          </cell>
          <cell r="G211" t="str"/>
        </row>
        <row r="212">
          <cell r="B212" t="str">
            <v>200-FT-600</v>
          </cell>
          <cell r="C212" t="str">
            <v>ABB</v>
          </cell>
          <cell r="E212" t="str">
            <v>Utility Air to F-201N</v>
          </cell>
          <cell r="F212" t="str">
            <v>0 - 0,125 kg/cm²</v>
          </cell>
        </row>
        <row r="213">
          <cell r="B213" t="str">
            <v>200-FT-601</v>
          </cell>
          <cell r="C213" t="str">
            <v>ABB</v>
          </cell>
          <cell r="E213" t="str">
            <v>Utility Air to F-201N</v>
          </cell>
          <cell r="F213" t="str">
            <v>0 - 0,125 kg/cm²</v>
          </cell>
        </row>
        <row r="214">
          <cell r="B214" t="str">
            <v>200-FT-602</v>
          </cell>
          <cell r="C214" t="str">
            <v>ABB</v>
          </cell>
          <cell r="E214" t="str">
            <v>MPS to F-201N</v>
          </cell>
          <cell r="F214" t="str">
            <v>0 - 0,25 kg/cm²</v>
          </cell>
        </row>
        <row r="215">
          <cell r="B215" t="str">
            <v>200-FT-603</v>
          </cell>
          <cell r="C215" t="str">
            <v>ABB</v>
          </cell>
          <cell r="E215" t="str">
            <v>MPS to F-201N</v>
          </cell>
          <cell r="F215" t="str">
            <v>0 - 0,25 kg/cm²</v>
          </cell>
        </row>
        <row r="216">
          <cell r="B216" t="str">
            <v>200-FT-604</v>
          </cell>
          <cell r="C216" t="str">
            <v>ABB</v>
          </cell>
          <cell r="E216" t="str">
            <v>Plant Air to F-202N</v>
          </cell>
          <cell r="F216" t="str">
            <v>0 - 0,125 kg/cm²</v>
          </cell>
        </row>
        <row r="217">
          <cell r="B217" t="str">
            <v>200-FT-605</v>
          </cell>
          <cell r="C217" t="str">
            <v>ABB</v>
          </cell>
          <cell r="E217" t="str">
            <v>Plant Air to F-202N</v>
          </cell>
          <cell r="F217" t="str">
            <v>0 - 0,125 kg/cm²</v>
          </cell>
        </row>
        <row r="218">
          <cell r="B218" t="str">
            <v>200-FT-606</v>
          </cell>
          <cell r="C218" t="str">
            <v>ABB</v>
          </cell>
          <cell r="E218" t="str">
            <v>MPS to F-202N</v>
          </cell>
          <cell r="F218" t="str">
            <v>0 - 0,25 kg/cm²</v>
          </cell>
        </row>
        <row r="219">
          <cell r="B219" t="str">
            <v>200-FT-606B</v>
          </cell>
          <cell r="E219" t="str">
            <v>F-202N</v>
          </cell>
          <cell r="F219" t="str">
            <v>0 - 1250 mmH2O</v>
          </cell>
        </row>
        <row r="220">
          <cell r="B220" t="str">
            <v>200-FT-607</v>
          </cell>
          <cell r="C220" t="str">
            <v>ABB</v>
          </cell>
          <cell r="E220" t="str">
            <v>MPS to F-202N</v>
          </cell>
          <cell r="F220" t="str">
            <v>0 - 0,25 kg/cm²</v>
          </cell>
        </row>
        <row r="221">
          <cell r="B221" t="str">
            <v>200-FT-607B</v>
          </cell>
          <cell r="E221" t="str">
            <v>F-202N</v>
          </cell>
          <cell r="F221" t="str">
            <v>0 - 1250 mmH2O</v>
          </cell>
        </row>
        <row r="222">
          <cell r="B222" t="str">
            <v>200-FT-608</v>
          </cell>
          <cell r="C222" t="str">
            <v>ABB</v>
          </cell>
          <cell r="E222" t="str">
            <v>LPS to F-201N</v>
          </cell>
          <cell r="F222" t="str">
            <v>0 - 0,125 kg/cm²</v>
          </cell>
          <cell r="H222">
            <v>4.0039999999999996</v>
          </cell>
          <cell r="I222">
            <v>8.0060000000000002</v>
          </cell>
          <cell r="J222">
            <v>12.007999999999999</v>
          </cell>
          <cell r="K222">
            <v>16.006</v>
          </cell>
          <cell r="L222">
            <v>20.004000000000001</v>
          </cell>
          <cell r="M222" t="str">
            <v>NAI</v>
          </cell>
          <cell r="N222" t="str">
            <v>NAI</v>
          </cell>
          <cell r="O222">
            <v>4.0039999999999996</v>
          </cell>
          <cell r="P222">
            <v>12.007999999999999</v>
          </cell>
          <cell r="Q222">
            <v>20.004000000000001</v>
          </cell>
          <cell r="R222">
            <v>44697</v>
          </cell>
          <cell r="S222" t="str">
            <v>ΝΑΙ</v>
          </cell>
        </row>
        <row r="223">
          <cell r="B223" t="str">
            <v>200-FT-609</v>
          </cell>
          <cell r="C223" t="str">
            <v>ABB</v>
          </cell>
          <cell r="E223" t="str">
            <v>LPS to F-201N</v>
          </cell>
          <cell r="F223" t="str">
            <v>0 - 0,125 kg/cm²</v>
          </cell>
          <cell r="H223">
            <v>4.0060000000000002</v>
          </cell>
          <cell r="I223">
            <v>8.0030000000000001</v>
          </cell>
          <cell r="J223">
            <v>12</v>
          </cell>
          <cell r="K223">
            <v>16.006</v>
          </cell>
          <cell r="L223">
            <v>20.010999999999999</v>
          </cell>
          <cell r="M223" t="str">
            <v>NAI</v>
          </cell>
          <cell r="N223" t="str">
            <v>NAI</v>
          </cell>
          <cell r="O223">
            <v>4.0060000000000002</v>
          </cell>
          <cell r="P223">
            <v>12</v>
          </cell>
          <cell r="Q223">
            <v>20.010999999999999</v>
          </cell>
          <cell r="R223">
            <v>44697</v>
          </cell>
          <cell r="S223" t="str">
            <v>ΝΑΙ</v>
          </cell>
        </row>
        <row r="224">
          <cell r="B224" t="str">
            <v>200-FT-610</v>
          </cell>
          <cell r="C224" t="str">
            <v>ABB</v>
          </cell>
          <cell r="E224" t="str">
            <v>LPS to F-201N</v>
          </cell>
          <cell r="F224" t="str">
            <v>0 - 0,125 kg/cm²</v>
          </cell>
        </row>
        <row r="225">
          <cell r="B225" t="str">
            <v>200-FT-611</v>
          </cell>
          <cell r="C225" t="str">
            <v>ABB</v>
          </cell>
          <cell r="E225" t="str">
            <v>MPS to F-202N</v>
          </cell>
          <cell r="F225" t="str">
            <v>0 - 0,125 kg/cm²</v>
          </cell>
          <cell r="H225">
            <v>4.0119999999999996</v>
          </cell>
          <cell r="I225">
            <v>8.0090000000000003</v>
          </cell>
          <cell r="J225">
            <v>12.006</v>
          </cell>
          <cell r="K225">
            <v>16.009</v>
          </cell>
          <cell r="L225">
            <v>20.012</v>
          </cell>
          <cell r="M225" t="str">
            <v>NAI</v>
          </cell>
          <cell r="N225" t="str">
            <v>NAI</v>
          </cell>
          <cell r="O225">
            <v>4.0119999999999996</v>
          </cell>
          <cell r="P225">
            <v>12.006</v>
          </cell>
          <cell r="Q225">
            <v>20.012</v>
          </cell>
          <cell r="R225">
            <v>44697</v>
          </cell>
          <cell r="S225" t="str">
            <v>ΝΑΙ</v>
          </cell>
        </row>
        <row r="226">
          <cell r="B226" t="str">
            <v>200-FT-612</v>
          </cell>
          <cell r="C226" t="str">
            <v>ABB</v>
          </cell>
          <cell r="E226" t="str">
            <v>MPS to F-202N</v>
          </cell>
          <cell r="F226" t="str">
            <v>0 - 0,125 kg/cm²</v>
          </cell>
          <cell r="H226">
            <v>3.9940000000000002</v>
          </cell>
          <cell r="I226">
            <v>8</v>
          </cell>
          <cell r="J226">
            <v>12.006</v>
          </cell>
          <cell r="K226">
            <v>16.007000000000001</v>
          </cell>
          <cell r="L226">
            <v>20.007999999999999</v>
          </cell>
          <cell r="M226" t="str">
            <v>NAI</v>
          </cell>
          <cell r="N226" t="str">
            <v>NAI</v>
          </cell>
          <cell r="O226">
            <v>3.9940000000000002</v>
          </cell>
          <cell r="P226">
            <v>12.006</v>
          </cell>
          <cell r="Q226">
            <v>20.007999999999999</v>
          </cell>
          <cell r="R226">
            <v>44697</v>
          </cell>
          <cell r="S226" t="str">
            <v>ΝΑΙ</v>
          </cell>
        </row>
        <row r="227">
          <cell r="B227" t="str">
            <v>200-FT-614</v>
          </cell>
          <cell r="C227" t="str">
            <v>ABB</v>
          </cell>
          <cell r="E227" t="str">
            <v>BFW to Desuperheater Z-251</v>
          </cell>
          <cell r="F227" t="str">
            <v>0 - 0,125 kg/cm²</v>
          </cell>
          <cell r="H227">
            <v>3.9969999999999999</v>
          </cell>
          <cell r="I227">
            <v>8.0009999999999994</v>
          </cell>
          <cell r="J227">
            <v>12.004</v>
          </cell>
          <cell r="K227">
            <v>16</v>
          </cell>
          <cell r="L227">
            <v>19.995000000000001</v>
          </cell>
          <cell r="M227" t="str">
            <v>NAI</v>
          </cell>
          <cell r="N227" t="str">
            <v>NAI</v>
          </cell>
          <cell r="O227">
            <v>3.9969999999999999</v>
          </cell>
          <cell r="P227">
            <v>12.004</v>
          </cell>
          <cell r="Q227">
            <v>19.995000000000001</v>
          </cell>
          <cell r="R227">
            <v>44697</v>
          </cell>
          <cell r="S227" t="str">
            <v>ΝΑΙ</v>
          </cell>
        </row>
        <row r="228">
          <cell r="B228" t="str">
            <v>200-FT-617</v>
          </cell>
          <cell r="C228" t="str">
            <v>ROSEMOUNT</v>
          </cell>
          <cell r="E228" t="str">
            <v>BFW to Desuperheater Z-251</v>
          </cell>
          <cell r="F228" t="str">
            <v>0 - 0,0028 kg/cm²</v>
          </cell>
          <cell r="H228">
            <v>3.9969999999999999</v>
          </cell>
          <cell r="I228">
            <v>8.0009999999999994</v>
          </cell>
          <cell r="J228">
            <v>12.004</v>
          </cell>
          <cell r="K228">
            <v>16.003</v>
          </cell>
          <cell r="L228">
            <v>20.001000000000001</v>
          </cell>
          <cell r="M228" t="str">
            <v>NAI</v>
          </cell>
          <cell r="N228" t="str">
            <v>NAI</v>
          </cell>
          <cell r="O228">
            <v>3.9969999999999999</v>
          </cell>
          <cell r="P228">
            <v>12.004</v>
          </cell>
          <cell r="Q228">
            <v>20.001000000000001</v>
          </cell>
          <cell r="R228">
            <v>44697</v>
          </cell>
          <cell r="S228" t="str">
            <v>ΝΑΙ</v>
          </cell>
        </row>
        <row r="229">
          <cell r="B229" t="str">
            <v>200-FT-800B</v>
          </cell>
          <cell r="E229" t="str">
            <v>Process Inlet to F201-N</v>
          </cell>
          <cell r="F229" t="str">
            <v>0 - 3750 mmH2O</v>
          </cell>
        </row>
        <row r="230">
          <cell r="B230" t="str">
            <v>200-FT-801A</v>
          </cell>
          <cell r="C230" t="str">
            <v>ABB</v>
          </cell>
          <cell r="E230" t="str">
            <v>Process Inlet to F-201-N Pass 1</v>
          </cell>
          <cell r="F230" t="str">
            <v>0 - 0,25 kg/cm²</v>
          </cell>
        </row>
        <row r="231">
          <cell r="B231" t="str">
            <v>200-FT-801B</v>
          </cell>
          <cell r="C231" t="str">
            <v>ABB</v>
          </cell>
          <cell r="E231" t="str">
            <v>Process Inlet to F-201-N Pass 1</v>
          </cell>
          <cell r="F231" t="str">
            <v>0 - 0,25 kg/cm²</v>
          </cell>
        </row>
        <row r="232">
          <cell r="B232" t="str">
            <v>200-FT-802A</v>
          </cell>
          <cell r="C232" t="str">
            <v>ABB</v>
          </cell>
          <cell r="E232" t="str">
            <v>Process Inlet to F-201-N Pass 2</v>
          </cell>
          <cell r="F232" t="str">
            <v>0 - 0,25 kg/cm²</v>
          </cell>
        </row>
        <row r="233">
          <cell r="B233" t="str">
            <v>200-FT-802B</v>
          </cell>
          <cell r="C233" t="str">
            <v>ABB</v>
          </cell>
          <cell r="E233" t="str">
            <v>Process Inlet to F-201-N Pass 2</v>
          </cell>
          <cell r="F233" t="str">
            <v>0 - 0,25 kg/cm²</v>
          </cell>
        </row>
        <row r="234">
          <cell r="B234" t="str">
            <v>200-FT-803</v>
          </cell>
          <cell r="C234" t="str">
            <v>ABB</v>
          </cell>
          <cell r="E234" t="str">
            <v>Fuel Gas Inlet Flow to F-201N</v>
          </cell>
          <cell r="F234" t="str">
            <v>0 - 2500 mmH2O</v>
          </cell>
        </row>
        <row r="235">
          <cell r="B235" t="str">
            <v>200-FT-8204</v>
          </cell>
          <cell r="E235" t="str">
            <v>Usage of EM-215 for cooling part of BG-20</v>
          </cell>
          <cell r="F235" t="str">
            <v>0 - 0,25 kg/cm²</v>
          </cell>
        </row>
        <row r="236">
          <cell r="B236" t="str">
            <v>200-FT-900B</v>
          </cell>
          <cell r="E236" t="str">
            <v>Process Inlet to F202-N</v>
          </cell>
          <cell r="F236" t="str">
            <v>0 - 0,25 kg/cm²</v>
          </cell>
        </row>
        <row r="237">
          <cell r="B237" t="str">
            <v>200-FT-901A</v>
          </cell>
          <cell r="C237" t="str">
            <v>ABB</v>
          </cell>
          <cell r="E237" t="str">
            <v>Process Inlet to F-202-N Pass 1</v>
          </cell>
          <cell r="F237" t="str">
            <v>0 - 0,25 kg/cm²</v>
          </cell>
        </row>
        <row r="238">
          <cell r="B238" t="str">
            <v>200-FT-901B</v>
          </cell>
          <cell r="C238" t="str">
            <v>ABB</v>
          </cell>
          <cell r="E238" t="str">
            <v>Process Inlet to F-202-N Pass 1</v>
          </cell>
          <cell r="F238" t="str">
            <v>0 - 0,25 kg/cm²</v>
          </cell>
        </row>
        <row r="239">
          <cell r="B239" t="str">
            <v>200-FT-902A</v>
          </cell>
          <cell r="C239" t="str">
            <v>ABB</v>
          </cell>
          <cell r="E239" t="str">
            <v>Process Inlet to F-202-N Pass 2</v>
          </cell>
          <cell r="F239" t="str">
            <v>0 - 0,25 kg/cm²</v>
          </cell>
        </row>
        <row r="240">
          <cell r="B240" t="str">
            <v>200-FT-902B</v>
          </cell>
          <cell r="C240" t="str">
            <v>ABB</v>
          </cell>
          <cell r="E240" t="str">
            <v>Process Inlet to F-202-N Pass 2</v>
          </cell>
          <cell r="F240" t="str">
            <v>0 - 0,25 kg/cm²</v>
          </cell>
        </row>
        <row r="241">
          <cell r="B241" t="str">
            <v>200-FT-903</v>
          </cell>
          <cell r="C241" t="str">
            <v>ABB</v>
          </cell>
          <cell r="E241" t="str">
            <v>FG Inlet Flow to F-202N</v>
          </cell>
          <cell r="F241" t="str">
            <v>0 - 0,125 kg/cm²</v>
          </cell>
        </row>
        <row r="242">
          <cell r="B242" t="str">
            <v>200-FT-961</v>
          </cell>
          <cell r="C242" t="str">
            <v>EMERSON PROCESS</v>
          </cell>
          <cell r="E242" t="str">
            <v>Combustion Air Flowrate at Venturi Intake X-251</v>
          </cell>
          <cell r="F242" t="str">
            <v>0 - 250 mmH2O</v>
          </cell>
          <cell r="G242" t="str"/>
        </row>
        <row r="243">
          <cell r="B243" t="str">
            <v>200-FT-962_A</v>
          </cell>
          <cell r="C243" t="str">
            <v>EMERSON PROCESS</v>
          </cell>
          <cell r="E243" t="str">
            <v>Combustion Air Flowrate to F-202N</v>
          </cell>
          <cell r="F243" t="str">
            <v>0 - 275 mmH2O</v>
          </cell>
          <cell r="G243" t="str"/>
        </row>
        <row r="244">
          <cell r="B244" t="str">
            <v>200-FT-962_B</v>
          </cell>
          <cell r="C244" t="str">
            <v>EMERSON PROCESS</v>
          </cell>
          <cell r="E244" t="str">
            <v>Combustion Air Flowrate to F-202N</v>
          </cell>
          <cell r="F244" t="str">
            <v>0 - 275 mmH2O</v>
          </cell>
          <cell r="G244" t="str"/>
        </row>
        <row r="245">
          <cell r="B245" t="str">
            <v>200-FT-964_A</v>
          </cell>
          <cell r="C245" t="str">
            <v>EMERSON PROCESS</v>
          </cell>
          <cell r="E245" t="str">
            <v>Combustion Air Flowrate to F-201N</v>
          </cell>
          <cell r="F245" t="str">
            <v>0 - 275 mmH2O</v>
          </cell>
          <cell r="G245" t="str"/>
        </row>
        <row r="246">
          <cell r="B246" t="str">
            <v>200-FT-964_B</v>
          </cell>
          <cell r="C246" t="str">
            <v>EMERSON PROCESS</v>
          </cell>
          <cell r="E246" t="str">
            <v>Combustion Air Flowrate to F-201N</v>
          </cell>
          <cell r="F246" t="str">
            <v>0 - 275 mmH2O</v>
          </cell>
        </row>
        <row r="247">
          <cell r="B247" t="str">
            <v>200-PDT-824</v>
          </cell>
          <cell r="C247" t="str">
            <v>ABB</v>
          </cell>
          <cell r="E247" t="str">
            <v>Atomizing Steam/Fuel Oil Inlets Diff. Pressure</v>
          </cell>
          <cell r="G247" t="str">
            <v>0 - 4 kg/cm²</v>
          </cell>
        </row>
        <row r="248">
          <cell r="B248" t="str">
            <v>200-PDT-825</v>
          </cell>
          <cell r="C248" t="str">
            <v>ABB</v>
          </cell>
          <cell r="E248" t="str">
            <v>Atomizing Steam/Fuel Oil Inlets Diff. Pressure</v>
          </cell>
          <cell r="G248" t="str">
            <v>0 - 4 kg/cm²</v>
          </cell>
        </row>
        <row r="249">
          <cell r="B249" t="str">
            <v>200-PDT-924</v>
          </cell>
          <cell r="C249" t="str">
            <v>ABB</v>
          </cell>
          <cell r="E249" t="str">
            <v>Atomizing Steam / FO Diff. Press.</v>
          </cell>
          <cell r="G249" t="str">
            <v>0 - 4 kg/cm²</v>
          </cell>
        </row>
        <row r="250">
          <cell r="B250" t="str">
            <v>200-PDT-925</v>
          </cell>
          <cell r="C250" t="str">
            <v>ABB</v>
          </cell>
          <cell r="E250" t="str">
            <v>Atomizing Steam / FO Diff. Press.</v>
          </cell>
          <cell r="G250" t="str">
            <v>0 - 4 kg/cm²</v>
          </cell>
        </row>
        <row r="251">
          <cell r="B251" t="str">
            <v>200-PDT-965</v>
          </cell>
          <cell r="C251" t="str">
            <v>EMERSON PROCESS</v>
          </cell>
          <cell r="E251" t="str">
            <v>Flue Gas Differential Pressure Across APH E-262</v>
          </cell>
          <cell r="G251" t="str">
            <v>0 - 150 mmH2O</v>
          </cell>
        </row>
        <row r="252">
          <cell r="B252" t="str">
            <v>200-PT-203</v>
          </cell>
          <cell r="C252" t="str">
            <v>HONEYWELL</v>
          </cell>
          <cell r="E252" t="str">
            <v>E-203 OUTLET</v>
          </cell>
          <cell r="F252" t="str"/>
          <cell r="G252" t="str">
            <v>0 - 8 kg/cm²</v>
          </cell>
        </row>
        <row r="253">
          <cell r="B253" t="str">
            <v>200-PT-2059</v>
          </cell>
          <cell r="E253" t="str">
            <v>J-203A/B Off Gas to V-207N</v>
          </cell>
          <cell r="G253" t="str">
            <v>0 - 0,5 kg/cm²</v>
          </cell>
        </row>
        <row r="254">
          <cell r="B254" t="str">
            <v>200-PT-206</v>
          </cell>
          <cell r="C254" t="str">
            <v>Rosemount 3051</v>
          </cell>
          <cell r="E254" t="str">
            <v>VACUUM (No Zero Trim)</v>
          </cell>
          <cell r="G254" t="str">
            <v>-750 - 0 mmHg</v>
          </cell>
        </row>
        <row r="255">
          <cell r="B255" t="str">
            <v>200-PT-2066</v>
          </cell>
          <cell r="C255" t="str">
            <v>HONEYWELL</v>
          </cell>
          <cell r="E255" t="str">
            <v>FEED</v>
          </cell>
          <cell r="F255" t="str"/>
          <cell r="G255" t="str">
            <v>0 - 16 kg/cm2</v>
          </cell>
          <cell r="H255">
            <v>4.0030000000000001</v>
          </cell>
          <cell r="I255">
            <v>8.0079999999999991</v>
          </cell>
          <cell r="J255">
            <v>12.012</v>
          </cell>
          <cell r="K255">
            <v>16.010000000000002</v>
          </cell>
          <cell r="L255">
            <v>20.007999999999999</v>
          </cell>
          <cell r="M255" t="str">
            <v>NAI</v>
          </cell>
          <cell r="N255" t="str">
            <v>NAI</v>
          </cell>
          <cell r="O255">
            <v>4.0030000000000001</v>
          </cell>
          <cell r="P255">
            <v>12.012</v>
          </cell>
          <cell r="Q255">
            <v>20.007999999999999</v>
          </cell>
          <cell r="R255">
            <v>44697</v>
          </cell>
          <cell r="S255" t="str">
            <v>ΝΑΙ</v>
          </cell>
          <cell r="U255" t="str">
            <v>Διαρροή στο HIGH</v>
          </cell>
        </row>
        <row r="256">
          <cell r="B256" t="str">
            <v>200-PT-207</v>
          </cell>
          <cell r="C256" t="str">
            <v>HONEYWELL</v>
          </cell>
          <cell r="E256" t="str">
            <v>FEED FROM STORAGE</v>
          </cell>
          <cell r="F256" t="str"/>
          <cell r="G256" t="str">
            <v>0 - 16 kg/cm2</v>
          </cell>
        </row>
        <row r="257">
          <cell r="B257" t="str">
            <v>200-PT-800</v>
          </cell>
          <cell r="C257" t="str">
            <v>EMERSON PROCESS</v>
          </cell>
          <cell r="E257" t="str">
            <v>Heater Arch Draft - F-201N</v>
          </cell>
          <cell r="G257" t="str">
            <v>(-30) - (+30) mmH2O</v>
          </cell>
        </row>
        <row r="258">
          <cell r="B258" t="str">
            <v>200-PT-801</v>
          </cell>
          <cell r="C258" t="str">
            <v>EMERSON PROCESS</v>
          </cell>
          <cell r="E258" t="str">
            <v>Heater Arch Draft - F-201N</v>
          </cell>
          <cell r="G258" t="str">
            <v>(-30) - (+30) mmH2O</v>
          </cell>
        </row>
        <row r="259">
          <cell r="B259" t="str">
            <v>200-PT-815</v>
          </cell>
          <cell r="C259" t="str">
            <v>ABB</v>
          </cell>
          <cell r="E259" t="str">
            <v>Fuel Gas Inlet Pressure F-201N</v>
          </cell>
          <cell r="G259" t="str">
            <v>0 - 10 kg/cm2</v>
          </cell>
        </row>
        <row r="260">
          <cell r="B260" t="str">
            <v>200-PT-816A</v>
          </cell>
          <cell r="C260" t="str">
            <v>ABB</v>
          </cell>
          <cell r="E260" t="str">
            <v>Fuel Gas Inlet Pressure FG Min Pressure Limit F-201N</v>
          </cell>
          <cell r="G260" t="str">
            <v>0 - 4 kg/cm²</v>
          </cell>
        </row>
        <row r="261">
          <cell r="B261" t="str">
            <v>200-PT-817</v>
          </cell>
          <cell r="C261" t="str">
            <v>ABB</v>
          </cell>
          <cell r="E261" t="str">
            <v>Fuel Gas Inlet Pressure F-201N</v>
          </cell>
          <cell r="G261" t="str">
            <v>0 - 4 kg/cm²</v>
          </cell>
        </row>
        <row r="262">
          <cell r="B262" t="str">
            <v>200-PT-823</v>
          </cell>
          <cell r="C262" t="str">
            <v>ABB</v>
          </cell>
          <cell r="E262" t="str">
            <v>Pilot Gas Inlet Pressure F-201N</v>
          </cell>
          <cell r="G262" t="str">
            <v>0 - 3 kg/cm²</v>
          </cell>
        </row>
        <row r="263">
          <cell r="B263" t="str">
            <v>200-PT-832</v>
          </cell>
          <cell r="C263" t="str">
            <v>ABB</v>
          </cell>
          <cell r="E263" t="str">
            <v>Off-Gas Inlet Pressure F-201N</v>
          </cell>
          <cell r="G263" t="str">
            <v>0 - 0,4 kg/cm²</v>
          </cell>
        </row>
        <row r="264">
          <cell r="B264" t="str">
            <v>200-PT-833</v>
          </cell>
          <cell r="C264" t="str">
            <v>EMERSON PROCESS</v>
          </cell>
          <cell r="E264" t="str">
            <v>Heater Arch Draft - F-201N</v>
          </cell>
          <cell r="G264" t="str">
            <v>(-30) - (+30) mmH2O</v>
          </cell>
        </row>
        <row r="265">
          <cell r="B265" t="str">
            <v>200-PT-834</v>
          </cell>
          <cell r="C265" t="str">
            <v>EMERSON PROCESS</v>
          </cell>
          <cell r="E265" t="str">
            <v>Heater Arch Draft - F-201N</v>
          </cell>
          <cell r="G265" t="str">
            <v>(-30) - (+30) mmH2O</v>
          </cell>
        </row>
        <row r="266">
          <cell r="B266" t="str">
            <v>200-PT-835</v>
          </cell>
          <cell r="E266" t="str">
            <v>Fuel Oil Inlet Pressure</v>
          </cell>
          <cell r="G266" t="str">
            <v>0 - 10 kg/cm2</v>
          </cell>
        </row>
        <row r="267">
          <cell r="B267" t="str">
            <v>200-PT-900</v>
          </cell>
          <cell r="C267" t="str">
            <v>EMERSON PROCESS</v>
          </cell>
          <cell r="E267" t="str">
            <v>Heater Arch Draft - F202N</v>
          </cell>
          <cell r="G267" t="str">
            <v>(-30) - (+30) mmH2O</v>
          </cell>
        </row>
        <row r="268">
          <cell r="B268" t="str">
            <v>200-PT-901</v>
          </cell>
          <cell r="C268" t="str">
            <v>Emerson Process</v>
          </cell>
          <cell r="E268" t="str">
            <v>Heater Arch Draft - F202N</v>
          </cell>
          <cell r="G268" t="str">
            <v>(-30) - (+30) mmH2O</v>
          </cell>
        </row>
        <row r="269">
          <cell r="B269" t="str">
            <v>200-PT-915</v>
          </cell>
          <cell r="C269" t="str">
            <v>ABB</v>
          </cell>
          <cell r="E269" t="str">
            <v>FG Inlet Pressure F-202N</v>
          </cell>
          <cell r="G269" t="str">
            <v>0 - 10 kg/cm2</v>
          </cell>
        </row>
        <row r="270">
          <cell r="B270" t="str">
            <v>200-PT-916A</v>
          </cell>
          <cell r="C270" t="str">
            <v>ABB</v>
          </cell>
          <cell r="E270" t="str">
            <v>FG Inlet Pressure FG Min Pressure Limit F-202N</v>
          </cell>
          <cell r="G270" t="str">
            <v>0 - 4 kg/cm²</v>
          </cell>
        </row>
        <row r="271">
          <cell r="B271" t="str">
            <v>200-PT-917</v>
          </cell>
          <cell r="C271" t="str">
            <v>ABB</v>
          </cell>
          <cell r="E271" t="str">
            <v>FG Inlet Pressure F-202N</v>
          </cell>
          <cell r="G271" t="str">
            <v>0 - 4 kg/cm²</v>
          </cell>
        </row>
        <row r="272">
          <cell r="B272" t="str">
            <v>200-PT-923</v>
          </cell>
          <cell r="C272" t="str">
            <v>ABB</v>
          </cell>
          <cell r="E272" t="str">
            <v>PG Inlet Pressure F-202N</v>
          </cell>
          <cell r="G272" t="str">
            <v>0 - 3 kg/cm²</v>
          </cell>
        </row>
        <row r="273">
          <cell r="B273" t="str">
            <v>200-PT-933</v>
          </cell>
          <cell r="C273" t="str">
            <v>EMERSON PROCESS</v>
          </cell>
          <cell r="E273" t="str">
            <v>Heater Arch Draft - F-202N</v>
          </cell>
          <cell r="G273" t="str">
            <v>(-30) - (+30) mmH2O</v>
          </cell>
        </row>
        <row r="274">
          <cell r="B274" t="str">
            <v>200-PT-934</v>
          </cell>
          <cell r="C274" t="str">
            <v>EMERSON PROCESS</v>
          </cell>
          <cell r="E274" t="str">
            <v>Heater Arch Draft - F-202N</v>
          </cell>
          <cell r="G274" t="str">
            <v>(-30) - (+30) mmH2O</v>
          </cell>
        </row>
        <row r="275">
          <cell r="B275" t="str">
            <v>200-PT-935</v>
          </cell>
          <cell r="E275" t="str">
            <v>Fuel Oil Inlet Pressure</v>
          </cell>
          <cell r="G275" t="str">
            <v>0 - 8 kg/cm²</v>
          </cell>
        </row>
        <row r="276">
          <cell r="B276" t="str">
            <v>200-PT-963</v>
          </cell>
          <cell r="C276" t="str">
            <v>Emerson Process</v>
          </cell>
          <cell r="E276" t="str">
            <v>Combustion Air Pressure Upstream SAPH E-261</v>
          </cell>
          <cell r="G276" t="str">
            <v>0 - 600 mmH2O</v>
          </cell>
        </row>
        <row r="277">
          <cell r="B277" t="str">
            <v>200-PT-966</v>
          </cell>
          <cell r="C277" t="str">
            <v>EMERSON PROCESS</v>
          </cell>
          <cell r="E277" t="str">
            <v>Cold Flue Gas Pressure Downstream APH E-262</v>
          </cell>
          <cell r="G277" t="str">
            <v>(-400) - (+100) mmH2O</v>
          </cell>
        </row>
        <row r="278">
          <cell r="B278" t="str">
            <v>200-PT-967</v>
          </cell>
          <cell r="C278" t="str">
            <v>EMERSON PROCESS</v>
          </cell>
          <cell r="E278" t="str">
            <v>Combustion Air Pressure Downstream APH E-261</v>
          </cell>
          <cell r="G278" t="str">
            <v>0 - 400 mmH2O</v>
          </cell>
        </row>
        <row r="279">
          <cell r="B279" t="str">
            <v>200-PT-972</v>
          </cell>
          <cell r="C279" t="str">
            <v>EMERSON PROCESS</v>
          </cell>
          <cell r="E279" t="str">
            <v>Hot Flue Gas Pressure on Common Duct</v>
          </cell>
          <cell r="G279" t="str">
            <v>(-80) - (+30) mmH2O</v>
          </cell>
        </row>
        <row r="280">
          <cell r="B280" t="str">
            <v>21-FT-03</v>
          </cell>
          <cell r="C280" t="str">
            <v>Rosemount</v>
          </cell>
          <cell r="E280" t="str">
            <v>F-2101 FG to Burners</v>
          </cell>
          <cell r="F280" t="str">
            <v>0 - 5000 mmH2O</v>
          </cell>
          <cell r="G280" t="str"/>
        </row>
        <row r="281">
          <cell r="B281" t="str">
            <v>21-FT-04</v>
          </cell>
          <cell r="C281" t="str">
            <v>ROSEMOUNT</v>
          </cell>
          <cell r="E281" t="str">
            <v>NAPTHA FROM P-2101</v>
          </cell>
          <cell r="F281" t="str">
            <v>0 - 2500 mmH2O</v>
          </cell>
          <cell r="M281" t="str">
            <v>OK</v>
          </cell>
          <cell r="N281" t="str">
            <v>OK</v>
          </cell>
        </row>
        <row r="282">
          <cell r="B282" t="str">
            <v>21-FT-05</v>
          </cell>
          <cell r="C282" t="str">
            <v>ROSEMOUNT 1151</v>
          </cell>
          <cell r="E282" t="str">
            <v>K-2101 DISCHARGE</v>
          </cell>
          <cell r="F282" t="str">
            <v>0 - 5000 mmH2O</v>
          </cell>
          <cell r="G282" t="str"/>
        </row>
        <row r="283">
          <cell r="B283" t="str">
            <v>21-FT-06</v>
          </cell>
          <cell r="F283" t="str">
            <v>0 - 2500 mmH2O</v>
          </cell>
        </row>
        <row r="284">
          <cell r="B284" t="str">
            <v>21-FT-07</v>
          </cell>
          <cell r="C284" t="str">
            <v>FOXBORO</v>
          </cell>
          <cell r="E284" t="str">
            <v>NAPHTA FR V-2101</v>
          </cell>
          <cell r="F284" t="str">
            <v>0 - 5000 mmH2O</v>
          </cell>
          <cell r="G284" t="str"/>
        </row>
        <row r="285">
          <cell r="B285" t="str">
            <v>21-FT-08-N</v>
          </cell>
          <cell r="C285" t="str">
            <v>ROSEMOUNT</v>
          </cell>
          <cell r="E285" t="str">
            <v>Hydrogen to V-2104</v>
          </cell>
          <cell r="F285" t="str">
            <v>0 - 5000 mmH2O</v>
          </cell>
          <cell r="G285" t="str"/>
        </row>
        <row r="286">
          <cell r="B286" t="str">
            <v>21-FT-09</v>
          </cell>
          <cell r="C286" t="str">
            <v>Foxboro</v>
          </cell>
          <cell r="E286" t="str">
            <v>C-2102 FEED</v>
          </cell>
          <cell r="F286" t="str">
            <v>0 - 5000 mmH2O</v>
          </cell>
          <cell r="G286" t="str"/>
        </row>
        <row r="287">
          <cell r="B287" t="str">
            <v>21-FT-10</v>
          </cell>
          <cell r="C287" t="str">
            <v>Foxboro</v>
          </cell>
          <cell r="E287" t="str">
            <v>F-2102 FG to Burners</v>
          </cell>
          <cell r="F287" t="str">
            <v>0 - 2500 mmH2O</v>
          </cell>
          <cell r="G287" t="str"/>
        </row>
        <row r="288">
          <cell r="B288" t="str">
            <v>21-FT-11</v>
          </cell>
          <cell r="C288" t="str">
            <v>ROSEMOUNT 3051</v>
          </cell>
          <cell r="E288" t="str">
            <v>NAPHTA TO F-2102</v>
          </cell>
          <cell r="F288" t="str">
            <v>0 - 2500 mmH2O</v>
          </cell>
          <cell r="G288" t="str"/>
        </row>
        <row r="289">
          <cell r="B289" t="str">
            <v>21-FT-12</v>
          </cell>
          <cell r="C289" t="str">
            <v>ROSEMOUNT 3051</v>
          </cell>
          <cell r="E289" t="str">
            <v>5 TRIPP.REGFLWX</v>
          </cell>
          <cell r="F289" t="str">
            <v>0 - 6000 mmH2O</v>
          </cell>
          <cell r="G289" t="str"/>
        </row>
        <row r="290">
          <cell r="B290" t="str">
            <v>21-FT-13</v>
          </cell>
          <cell r="C290" t="str">
            <v>ROSEMOUNT</v>
          </cell>
          <cell r="E290" t="str">
            <v>FG FROM V-2102 (H2S)</v>
          </cell>
          <cell r="F290" t="str">
            <v>0 - 30000 mmH2O</v>
          </cell>
          <cell r="G290" t="str"/>
        </row>
        <row r="291">
          <cell r="B291" t="str">
            <v>21-FT-15</v>
          </cell>
          <cell r="C291" t="str">
            <v>ROSEMOUNT</v>
          </cell>
          <cell r="E291" t="str">
            <v>G.O. FROM 2103</v>
          </cell>
          <cell r="F291" t="str">
            <v>0 - 7500 mmH2O</v>
          </cell>
          <cell r="G291" t="str"/>
        </row>
        <row r="292">
          <cell r="B292" t="str">
            <v>21-FT-300</v>
          </cell>
          <cell r="C292" t="str">
            <v>ROSEMOUNT</v>
          </cell>
          <cell r="E292" t="str">
            <v>MPS TO E-2152</v>
          </cell>
          <cell r="F292" t="str">
            <v>0 - 5000 mmH2O</v>
          </cell>
        </row>
        <row r="293">
          <cell r="B293" t="str">
            <v>21-FT-301</v>
          </cell>
          <cell r="C293" t="str">
            <v>ROSEMOUNT</v>
          </cell>
          <cell r="E293" t="str">
            <v>P-2155 DISCHARGE</v>
          </cell>
          <cell r="F293" t="str">
            <v>0 - 4000 mmH2O</v>
          </cell>
          <cell r="G293" t="str"/>
          <cell r="M293" t="str">
            <v>OK</v>
          </cell>
          <cell r="N293" t="str">
            <v>OK</v>
          </cell>
        </row>
        <row r="294">
          <cell r="B294" t="str">
            <v>21-FT-302</v>
          </cell>
          <cell r="C294" t="str">
            <v>ROSEMOUNT 3051</v>
          </cell>
          <cell r="E294" t="str">
            <v>MAKEUP GAS TO R-2151</v>
          </cell>
          <cell r="F294" t="str">
            <v>0 - 10000 mmH2O</v>
          </cell>
          <cell r="G294" t="str"/>
        </row>
        <row r="295">
          <cell r="B295" t="str">
            <v>21-FT-304</v>
          </cell>
          <cell r="C295" t="str">
            <v>ROSEMOUNT</v>
          </cell>
          <cell r="E295" t="str">
            <v>MPS TO E-2105</v>
          </cell>
          <cell r="F295" t="str">
            <v>0 - 5000 mmH2O</v>
          </cell>
          <cell r="G295" t="str"/>
        </row>
        <row r="296">
          <cell r="B296" t="str">
            <v>21-PDT-08</v>
          </cell>
          <cell r="C296" t="str">
            <v>ROSEMOUNT</v>
          </cell>
          <cell r="E296" t="str">
            <v>R-2101</v>
          </cell>
          <cell r="F296" t="str"/>
          <cell r="G296" t="str">
            <v>0 - 8,5 kg/cm²</v>
          </cell>
        </row>
        <row r="297">
          <cell r="B297" t="str">
            <v>21-PT-03A</v>
          </cell>
          <cell r="G297" t="str">
            <v>0 - 6 kg/cm²</v>
          </cell>
        </row>
        <row r="298">
          <cell r="B298" t="str">
            <v>21-PT-03B</v>
          </cell>
          <cell r="G298" t="str">
            <v>0 - 6 kg/cm²</v>
          </cell>
        </row>
        <row r="299">
          <cell r="B299" t="str">
            <v>21-PT-05</v>
          </cell>
          <cell r="C299" t="str">
            <v>ROSEMOUNT</v>
          </cell>
          <cell r="E299" t="str">
            <v>FG TO F-2101</v>
          </cell>
          <cell r="F299" t="str"/>
          <cell r="G299" t="str">
            <v>0 - 4 kg/cm²</v>
          </cell>
        </row>
        <row r="300">
          <cell r="B300" t="str">
            <v>21-PT-05T</v>
          </cell>
          <cell r="E300" t="str">
            <v>Fuel Gas to Burners</v>
          </cell>
          <cell r="G300" t="str">
            <v>0 - 6 kg/cm²</v>
          </cell>
        </row>
        <row r="301">
          <cell r="B301" t="str">
            <v>21-PT-26</v>
          </cell>
          <cell r="C301" t="str">
            <v>ROSEMOUNT</v>
          </cell>
          <cell r="E301" t="str">
            <v>FG TO F-2102</v>
          </cell>
          <cell r="F301" t="str"/>
          <cell r="G301" t="str">
            <v>0 - 4 kg/cm²</v>
          </cell>
        </row>
        <row r="302">
          <cell r="B302" t="str">
            <v>21-PT-26T</v>
          </cell>
          <cell r="E302" t="str">
            <v>Fuel Gas to Burners</v>
          </cell>
          <cell r="G302" t="str">
            <v>0 - 6 kg/cm²</v>
          </cell>
        </row>
        <row r="303">
          <cell r="B303" t="str">
            <v>21-PT-300</v>
          </cell>
          <cell r="C303" t="str">
            <v>ROSEMOUNT 1151</v>
          </cell>
          <cell r="E303" t="str">
            <v>P-2155A/B SUCTION</v>
          </cell>
          <cell r="F303" t="str"/>
          <cell r="G303" t="str">
            <v>0 - 20 kg/cm²</v>
          </cell>
        </row>
        <row r="304">
          <cell r="B304" t="str">
            <v>21-PT-38</v>
          </cell>
          <cell r="C304" t="str">
            <v>TAYLOR</v>
          </cell>
          <cell r="E304" t="str">
            <v>V-2103</v>
          </cell>
          <cell r="F304" t="str"/>
          <cell r="G304" t="str">
            <v>0 - 2 kg/cm²</v>
          </cell>
        </row>
        <row r="305">
          <cell r="B305" t="str">
            <v>22-FT-05</v>
          </cell>
          <cell r="C305" t="str">
            <v>ROSEMOUNT 3051</v>
          </cell>
          <cell r="E305" t="str">
            <v>P-2208 DISCHARGE</v>
          </cell>
          <cell r="F305" t="str">
            <v>0 - 5000 mmH2O</v>
          </cell>
          <cell r="H305">
            <v>4.0119999999999996</v>
          </cell>
          <cell r="I305">
            <v>8.0120000000000005</v>
          </cell>
          <cell r="J305">
            <v>12.012</v>
          </cell>
          <cell r="K305">
            <v>16.013000000000002</v>
          </cell>
          <cell r="L305">
            <v>20.013000000000002</v>
          </cell>
          <cell r="M305" t="str">
            <v>NAI</v>
          </cell>
          <cell r="N305" t="str">
            <v>NAI</v>
          </cell>
          <cell r="O305">
            <v>4.0119999999999996</v>
          </cell>
          <cell r="P305">
            <v>12.012</v>
          </cell>
          <cell r="Q305">
            <v>20.013000000000002</v>
          </cell>
          <cell r="R305">
            <v>44699</v>
          </cell>
          <cell r="S305" t="str">
            <v>ΝΑΙ</v>
          </cell>
        </row>
        <row r="306">
          <cell r="B306" t="str">
            <v>22-FT-06</v>
          </cell>
          <cell r="C306" t="str">
            <v>ROSEMOUNT</v>
          </cell>
          <cell r="E306" t="str">
            <v>FUEL GAS FROM V-2211</v>
          </cell>
          <cell r="F306" t="str">
            <v>0 - 2500 mmH2O</v>
          </cell>
          <cell r="G306" t="str"/>
        </row>
        <row r="307">
          <cell r="B307" t="str">
            <v>22-FT-08</v>
          </cell>
          <cell r="C307" t="str">
            <v>ROSEMOUNT 3051</v>
          </cell>
          <cell r="E307" t="str">
            <v xml:space="preserve">P-2201 DISCHARGE </v>
          </cell>
          <cell r="F307" t="str">
            <v>0 - 4000 mmH2O</v>
          </cell>
          <cell r="H307">
            <v>4.0030000000000001</v>
          </cell>
          <cell r="I307">
            <v>8.0050000000000008</v>
          </cell>
          <cell r="J307">
            <v>12.007</v>
          </cell>
          <cell r="K307">
            <v>16.011000000000003</v>
          </cell>
          <cell r="L307">
            <v>20.013999999999999</v>
          </cell>
          <cell r="M307" t="str">
            <v>OK</v>
          </cell>
          <cell r="N307" t="str">
            <v>OK</v>
          </cell>
          <cell r="O307">
            <v>4.0030000000000001</v>
          </cell>
          <cell r="P307">
            <v>12.007</v>
          </cell>
          <cell r="Q307">
            <v>20.013999999999999</v>
          </cell>
          <cell r="R307">
            <v>44699</v>
          </cell>
          <cell r="S307" t="str">
            <v>ΝΑΙ</v>
          </cell>
        </row>
        <row r="308">
          <cell r="B308" t="str">
            <v>22-FT-09</v>
          </cell>
          <cell r="C308" t="str">
            <v>Rosemount</v>
          </cell>
          <cell r="E308" t="str">
            <v>HRG from K-2201 Old</v>
          </cell>
          <cell r="F308" t="str">
            <v>0 - 2500 mmH2O</v>
          </cell>
          <cell r="H308">
            <v>4</v>
          </cell>
          <cell r="I308">
            <v>8</v>
          </cell>
          <cell r="J308">
            <v>11.999000000000001</v>
          </cell>
          <cell r="K308">
            <v>15.998999999999999</v>
          </cell>
          <cell r="L308">
            <v>19.998000000000001</v>
          </cell>
          <cell r="M308" t="str">
            <v>NAI</v>
          </cell>
          <cell r="N308" t="str">
            <v>NAI</v>
          </cell>
          <cell r="O308">
            <v>4</v>
          </cell>
          <cell r="P308">
            <v>11.999000000000001</v>
          </cell>
          <cell r="Q308">
            <v>19.998000000000001</v>
          </cell>
          <cell r="R308">
            <v>44701</v>
          </cell>
          <cell r="S308" t="str">
            <v>ΝΑΙ</v>
          </cell>
        </row>
        <row r="309">
          <cell r="B309" t="str">
            <v>22-FT-12</v>
          </cell>
          <cell r="C309" t="str">
            <v>ROSEMOUNT 3051</v>
          </cell>
          <cell r="E309" t="str">
            <v>P-2202 DISCHARGE</v>
          </cell>
          <cell r="F309" t="str">
            <v>0 - 6000 mmH2O</v>
          </cell>
          <cell r="G309" t="str"/>
          <cell r="H309">
            <v>4.0140000000000002</v>
          </cell>
          <cell r="I309">
            <v>8.0149999999999988</v>
          </cell>
          <cell r="J309">
            <v>12.015000000000001</v>
          </cell>
          <cell r="K309">
            <v>16.015000000000001</v>
          </cell>
          <cell r="L309">
            <v>20.015000000000001</v>
          </cell>
          <cell r="M309" t="str">
            <v>NAI</v>
          </cell>
          <cell r="N309" t="str">
            <v>NAI</v>
          </cell>
          <cell r="O309">
            <v>4.0140000000000002</v>
          </cell>
          <cell r="P309">
            <v>12.015000000000001</v>
          </cell>
          <cell r="Q309">
            <v>20.015000000000001</v>
          </cell>
          <cell r="R309">
            <v>44699</v>
          </cell>
          <cell r="S309" t="str">
            <v>ΝΑΙ</v>
          </cell>
          <cell r="U309" t="str">
            <v>ZT &amp; UT</v>
          </cell>
        </row>
        <row r="310">
          <cell r="B310" t="str">
            <v>22-FT-13</v>
          </cell>
          <cell r="C310" t="str">
            <v>ROSEMOUNT 3051</v>
          </cell>
          <cell r="E310" t="str">
            <v>K-1501/1502 DISCHAR.</v>
          </cell>
          <cell r="F310" t="str">
            <v>0 - 5000 mmH2O</v>
          </cell>
          <cell r="G310" t="str"/>
          <cell r="H310">
            <v>4.0179999999999998</v>
          </cell>
          <cell r="I310">
            <v>8.0179999999999989</v>
          </cell>
          <cell r="J310">
            <v>12.016999999999999</v>
          </cell>
          <cell r="K310">
            <v>16.019000000000002</v>
          </cell>
          <cell r="L310">
            <v>20.02</v>
          </cell>
          <cell r="M310" t="str">
            <v>NAI</v>
          </cell>
          <cell r="O310">
            <v>4.0179999999999998</v>
          </cell>
          <cell r="P310">
            <v>12.016999999999999</v>
          </cell>
          <cell r="Q310">
            <v>20.02</v>
          </cell>
          <cell r="R310">
            <v>44713</v>
          </cell>
          <cell r="S310" t="str">
            <v>ΝΑΙ</v>
          </cell>
        </row>
        <row r="311">
          <cell r="B311" t="str">
            <v>22-FT-14</v>
          </cell>
          <cell r="C311" t="str">
            <v>ROSEMOUNT 3051</v>
          </cell>
          <cell r="E311" t="str">
            <v>V-2202 OUTLET</v>
          </cell>
          <cell r="F311" t="str">
            <v>0 - 5000 mmH2O</v>
          </cell>
          <cell r="G311" t="str"/>
          <cell r="H311">
            <v>4.0019999999999998</v>
          </cell>
          <cell r="I311">
            <v>8.0030000000000001</v>
          </cell>
          <cell r="J311">
            <v>12.004</v>
          </cell>
          <cell r="K311">
            <v>16.003</v>
          </cell>
          <cell r="L311">
            <v>20.001999999999999</v>
          </cell>
          <cell r="M311" t="str">
            <v>NAI</v>
          </cell>
          <cell r="N311" t="str">
            <v>NAI</v>
          </cell>
          <cell r="O311">
            <v>4.0019999999999998</v>
          </cell>
          <cell r="P311">
            <v>12.004</v>
          </cell>
          <cell r="Q311">
            <v>20.001999999999999</v>
          </cell>
          <cell r="R311">
            <v>44699</v>
          </cell>
          <cell r="S311" t="str">
            <v>ΝΑΙ</v>
          </cell>
          <cell r="U311" t="str">
            <v>Διαρροή</v>
          </cell>
        </row>
        <row r="312">
          <cell r="B312" t="str">
            <v>22-FT-15</v>
          </cell>
          <cell r="C312" t="str">
            <v>ROSEMOUNT</v>
          </cell>
          <cell r="E312" t="str">
            <v>H2 FROM V-2202</v>
          </cell>
          <cell r="F312" t="str">
            <v>0 - 2500 mmH2O</v>
          </cell>
          <cell r="G312" t="str"/>
        </row>
        <row r="313">
          <cell r="B313" t="str">
            <v>22-FT-16</v>
          </cell>
          <cell r="C313" t="str">
            <v>ROSEMOUNT</v>
          </cell>
          <cell r="E313" t="str">
            <v>H2 FROM V-2202</v>
          </cell>
          <cell r="F313" t="str">
            <v>0 - 250 mmH2O</v>
          </cell>
          <cell r="G313" t="str"/>
        </row>
        <row r="314">
          <cell r="B314" t="str">
            <v>22-FT-17</v>
          </cell>
          <cell r="C314" t="str">
            <v>ROSEMOUNT 3051</v>
          </cell>
          <cell r="E314" t="str">
            <v>REFORMATE TO STORAGE</v>
          </cell>
          <cell r="F314" t="str">
            <v>0 - 5000 mmH2O</v>
          </cell>
          <cell r="H314">
            <v>4.0119999999999996</v>
          </cell>
          <cell r="I314">
            <v>8.0079999999999991</v>
          </cell>
          <cell r="J314">
            <v>12.004</v>
          </cell>
          <cell r="K314">
            <v>16.003</v>
          </cell>
          <cell r="L314">
            <v>20.001000000000001</v>
          </cell>
          <cell r="M314" t="str">
            <v>NAI</v>
          </cell>
          <cell r="N314" t="str">
            <v>NAI</v>
          </cell>
          <cell r="O314">
            <v>4.0119999999999996</v>
          </cell>
          <cell r="P314">
            <v>12.004</v>
          </cell>
          <cell r="Q314">
            <v>20.001000000000001</v>
          </cell>
          <cell r="R314">
            <v>44700</v>
          </cell>
          <cell r="S314" t="str">
            <v>ΝΑΙ</v>
          </cell>
        </row>
        <row r="315">
          <cell r="B315" t="str">
            <v>22-FT-18</v>
          </cell>
          <cell r="C315" t="str">
            <v>ROSEMOUNT 3051</v>
          </cell>
          <cell r="E315" t="str">
            <v>FUEL GAS TO F-2205 Burners</v>
          </cell>
          <cell r="F315" t="str">
            <v>0 - 2500 mmH2O</v>
          </cell>
          <cell r="G315" t="str"/>
        </row>
        <row r="316">
          <cell r="B316" t="str">
            <v>22-FT-19</v>
          </cell>
          <cell r="C316" t="str">
            <v>ROSEMOUNT 3051</v>
          </cell>
          <cell r="E316" t="str">
            <v>F-2205 FEED</v>
          </cell>
          <cell r="F316" t="str">
            <v>0 - 2500 mmH2O</v>
          </cell>
          <cell r="G316" t="str"/>
          <cell r="H316">
            <v>3.9990000000000001</v>
          </cell>
          <cell r="I316">
            <v>7.9960000000000004</v>
          </cell>
          <cell r="J316">
            <v>11.992000000000001</v>
          </cell>
          <cell r="K316">
            <v>15.994999999999999</v>
          </cell>
          <cell r="L316">
            <v>19.998000000000001</v>
          </cell>
          <cell r="M316" t="str">
            <v>NAI</v>
          </cell>
          <cell r="O316">
            <v>3.9990000000000001</v>
          </cell>
          <cell r="P316">
            <v>11.992000000000001</v>
          </cell>
          <cell r="Q316">
            <v>19.998000000000001</v>
          </cell>
          <cell r="R316">
            <v>44718</v>
          </cell>
          <cell r="S316" t="str">
            <v>ΝΑΙ</v>
          </cell>
        </row>
        <row r="317">
          <cell r="B317" t="str">
            <v>22-FT-21(N)</v>
          </cell>
          <cell r="C317" t="str">
            <v>ROSEMOUNT 3051</v>
          </cell>
          <cell r="E317" t="str">
            <v>LPG TO DEETAN.</v>
          </cell>
          <cell r="F317" t="str">
            <v>0 - 6000 mmH2O</v>
          </cell>
        </row>
        <row r="318">
          <cell r="B318" t="str">
            <v>22-FT-22</v>
          </cell>
          <cell r="C318" t="str">
            <v>ROSEMOUNT</v>
          </cell>
          <cell r="E318" t="str">
            <v>FUEL GAS FROM V-2203</v>
          </cell>
          <cell r="F318" t="str">
            <v>0 - 5000 mmH2O</v>
          </cell>
          <cell r="G318" t="str"/>
        </row>
        <row r="319">
          <cell r="B319" t="str">
            <v>22-FT-23</v>
          </cell>
          <cell r="C319" t="str">
            <v>ROSEMOUNT 3051</v>
          </cell>
          <cell r="E319" t="str">
            <v>B.F.WATER</v>
          </cell>
          <cell r="F319" t="str">
            <v>0 - 2500 mmH2O</v>
          </cell>
          <cell r="G319" t="str"/>
          <cell r="H319">
            <v>4</v>
          </cell>
          <cell r="I319">
            <v>8.0009999999999994</v>
          </cell>
          <cell r="J319">
            <v>12.000999999999999</v>
          </cell>
          <cell r="K319">
            <v>16.002000000000002</v>
          </cell>
          <cell r="L319">
            <v>20.001999999999999</v>
          </cell>
          <cell r="O319">
            <v>4</v>
          </cell>
          <cell r="P319">
            <v>12.000999999999999</v>
          </cell>
          <cell r="Q319">
            <v>20.001999999999999</v>
          </cell>
          <cell r="R319">
            <v>44809</v>
          </cell>
          <cell r="S319" t="str">
            <v>ΝΑΙ</v>
          </cell>
          <cell r="U319" t="str">
            <v>3051, ZT , UT</v>
          </cell>
        </row>
        <row r="320">
          <cell r="B320" t="str">
            <v>22-FT-300A</v>
          </cell>
          <cell r="C320" t="str">
            <v>Rosemount 1151</v>
          </cell>
          <cell r="E320" t="str">
            <v>GASOLINE TO STORAGE</v>
          </cell>
          <cell r="F320" t="str">
            <v>0 - 2500 mmH2O</v>
          </cell>
          <cell r="G320" t="str"/>
        </row>
        <row r="321">
          <cell r="B321" t="str">
            <v>22-FT-300B</v>
          </cell>
          <cell r="C321" t="str">
            <v>ROSEMOUNT</v>
          </cell>
          <cell r="E321" t="str">
            <v>GASOLINE TO STORAGE</v>
          </cell>
          <cell r="F321" t="str">
            <v>0 - 5000 mmH2O</v>
          </cell>
          <cell r="G321" t="str"/>
          <cell r="H321">
            <v>4.0019999999999998</v>
          </cell>
          <cell r="I321">
            <v>8</v>
          </cell>
          <cell r="J321">
            <v>11.997</v>
          </cell>
          <cell r="K321">
            <v>15.998999999999999</v>
          </cell>
          <cell r="L321">
            <v>20</v>
          </cell>
          <cell r="M321" t="str">
            <v>NAI</v>
          </cell>
          <cell r="N321" t="str">
            <v>NAI</v>
          </cell>
          <cell r="O321">
            <v>4.0019999999999998</v>
          </cell>
          <cell r="P321">
            <v>11.997</v>
          </cell>
          <cell r="Q321">
            <v>20</v>
          </cell>
          <cell r="R321">
            <v>44699</v>
          </cell>
          <cell r="S321" t="str">
            <v>ΝΑΙ</v>
          </cell>
        </row>
        <row r="322">
          <cell r="B322" t="str">
            <v>22-FT-404</v>
          </cell>
          <cell r="C322" t="str">
            <v>ROSEMOUNT</v>
          </cell>
          <cell r="E322" t="str">
            <v>S-2273 OUTLET</v>
          </cell>
          <cell r="F322" t="str">
            <v>0 - 0,25 kg/cm²</v>
          </cell>
          <cell r="G322" t="str"/>
          <cell r="H322">
            <v>4</v>
          </cell>
          <cell r="I322">
            <v>8</v>
          </cell>
          <cell r="J322">
            <v>11.999000000000001</v>
          </cell>
          <cell r="K322">
            <v>15.998999999999999</v>
          </cell>
          <cell r="L322">
            <v>19.998000000000001</v>
          </cell>
          <cell r="M322" t="str">
            <v>NAI</v>
          </cell>
          <cell r="N322" t="str">
            <v>NAI</v>
          </cell>
          <cell r="O322">
            <v>4</v>
          </cell>
          <cell r="P322">
            <v>11.999000000000001</v>
          </cell>
          <cell r="Q322">
            <v>19.998000000000001</v>
          </cell>
          <cell r="R322">
            <v>44700</v>
          </cell>
          <cell r="S322" t="str">
            <v>ΝΑΙ</v>
          </cell>
        </row>
        <row r="323">
          <cell r="B323" t="str">
            <v>22-FT-405</v>
          </cell>
          <cell r="E323" t="str">
            <v>S-2272</v>
          </cell>
          <cell r="F323" t="str">
            <v>0 - 2599 mmH2O</v>
          </cell>
          <cell r="H323">
            <v>4.0019999999999998</v>
          </cell>
          <cell r="I323">
            <v>8.0030000000000001</v>
          </cell>
          <cell r="J323">
            <v>12.004</v>
          </cell>
          <cell r="K323">
            <v>16.001000000000001</v>
          </cell>
          <cell r="L323">
            <v>19.997</v>
          </cell>
          <cell r="M323" t="str">
            <v>NAI</v>
          </cell>
          <cell r="N323" t="str">
            <v>NAI</v>
          </cell>
          <cell r="O323">
            <v>4.0019999999999998</v>
          </cell>
          <cell r="P323">
            <v>12.004</v>
          </cell>
          <cell r="Q323">
            <v>19.997</v>
          </cell>
          <cell r="R323">
            <v>44700</v>
          </cell>
          <cell r="S323" t="str">
            <v>ΝΑΙ</v>
          </cell>
        </row>
        <row r="324">
          <cell r="B324" t="str">
            <v>22-FT-501</v>
          </cell>
          <cell r="C324" t="str">
            <v>ROSEMOUNT</v>
          </cell>
          <cell r="E324" t="str">
            <v>P-2271 DISCHARGE</v>
          </cell>
          <cell r="F324" t="str">
            <v>0 - 2500 mmH2O</v>
          </cell>
          <cell r="G324" t="str"/>
          <cell r="H324">
            <v>3.9980000000000002</v>
          </cell>
          <cell r="I324">
            <v>7.9960000000000004</v>
          </cell>
          <cell r="J324">
            <v>11.993</v>
          </cell>
          <cell r="K324">
            <v>15.992000000000001</v>
          </cell>
          <cell r="L324">
            <v>19.991</v>
          </cell>
          <cell r="M324" t="str">
            <v>NAI</v>
          </cell>
          <cell r="N324" t="str">
            <v>NAI</v>
          </cell>
          <cell r="O324">
            <v>3.9980000000000002</v>
          </cell>
          <cell r="P324">
            <v>11.993</v>
          </cell>
          <cell r="Q324">
            <v>19.991</v>
          </cell>
          <cell r="R324">
            <v>44701</v>
          </cell>
          <cell r="S324" t="str">
            <v>ΝΑΙ</v>
          </cell>
          <cell r="U324" t="str">
            <v>Διαρροή HIGH</v>
          </cell>
        </row>
        <row r="325">
          <cell r="B325" t="str">
            <v>22-FT-502</v>
          </cell>
          <cell r="C325" t="str">
            <v>ROSEMOUNT</v>
          </cell>
          <cell r="E325" t="str">
            <v>P-2273 DISCHARGE TO P-2271</v>
          </cell>
          <cell r="F325" t="str">
            <v>0 - 0,25 kg/cm²</v>
          </cell>
          <cell r="G325" t="str"/>
          <cell r="H325">
            <v>3.9950000000000001</v>
          </cell>
          <cell r="I325">
            <v>7.9939999999999998</v>
          </cell>
          <cell r="J325">
            <v>11.993</v>
          </cell>
          <cell r="K325">
            <v>15.995999999999999</v>
          </cell>
          <cell r="L325">
            <v>19.998000000000001</v>
          </cell>
          <cell r="M325" t="str">
            <v>NAI</v>
          </cell>
          <cell r="N325" t="str">
            <v>NAI</v>
          </cell>
          <cell r="O325">
            <v>3.9950000000000001</v>
          </cell>
          <cell r="P325">
            <v>11.993</v>
          </cell>
          <cell r="Q325">
            <v>19.998000000000001</v>
          </cell>
          <cell r="R325">
            <v>44701</v>
          </cell>
          <cell r="S325" t="str">
            <v>ΝΑΙ</v>
          </cell>
        </row>
        <row r="326">
          <cell r="B326" t="str">
            <v>22-FT-503</v>
          </cell>
          <cell r="C326" t="str">
            <v>ROSEMOUNT</v>
          </cell>
          <cell r="E326" t="str">
            <v>P-2273 DISCHARGE TO V-2278</v>
          </cell>
          <cell r="F326" t="str">
            <v>0 - 2500 mmH2O</v>
          </cell>
          <cell r="G326" t="str"/>
          <cell r="H326">
            <v>4.0010000000000003</v>
          </cell>
          <cell r="I326">
            <v>8</v>
          </cell>
          <cell r="J326">
            <v>11.999000000000001</v>
          </cell>
          <cell r="K326">
            <v>16.002000000000002</v>
          </cell>
          <cell r="L326">
            <v>20.004000000000001</v>
          </cell>
          <cell r="M326" t="str">
            <v>NAI</v>
          </cell>
          <cell r="N326" t="str">
            <v>NAI</v>
          </cell>
          <cell r="O326">
            <v>4.0010000000000003</v>
          </cell>
          <cell r="P326">
            <v>11.999000000000001</v>
          </cell>
          <cell r="Q326">
            <v>20.004000000000001</v>
          </cell>
          <cell r="R326">
            <v>44701</v>
          </cell>
          <cell r="S326" t="str">
            <v>ΝΑΙ</v>
          </cell>
          <cell r="U326" t="str">
            <v>Manifold</v>
          </cell>
        </row>
        <row r="327">
          <cell r="B327" t="str">
            <v>22-FT-506A</v>
          </cell>
          <cell r="C327" t="str">
            <v>ROSEMOUNT</v>
          </cell>
          <cell r="E327" t="str">
            <v>K-2271 SPILLBACK</v>
          </cell>
          <cell r="F327" t="str">
            <v>0 - 0,125 kg/cm²</v>
          </cell>
          <cell r="G327" t="str"/>
          <cell r="H327">
            <v>4.0069999999999997</v>
          </cell>
          <cell r="I327">
            <v>8.0050000000000008</v>
          </cell>
          <cell r="J327">
            <v>12.003</v>
          </cell>
          <cell r="K327">
            <v>16</v>
          </cell>
          <cell r="L327">
            <v>19.997</v>
          </cell>
          <cell r="O327">
            <v>4.0069999999999997</v>
          </cell>
          <cell r="P327">
            <v>12.003</v>
          </cell>
          <cell r="Q327">
            <v>19.997</v>
          </cell>
          <cell r="R327">
            <v>44811</v>
          </cell>
          <cell r="S327" t="str">
            <v>ΝΑΙ</v>
          </cell>
          <cell r="U327" t="str">
            <v>1151, UT</v>
          </cell>
        </row>
        <row r="328">
          <cell r="B328" t="str">
            <v>22-FT-506B</v>
          </cell>
          <cell r="C328" t="str">
            <v>ROSEMOUNT</v>
          </cell>
          <cell r="E328" t="str"/>
          <cell r="F328" t="str">
            <v>0 - 0,125 kg/cm²</v>
          </cell>
          <cell r="G328" t="str"/>
          <cell r="H328">
            <v>4.0010000000000003</v>
          </cell>
          <cell r="I328">
            <v>8.0009999999999994</v>
          </cell>
          <cell r="J328">
            <v>12.000999999999999</v>
          </cell>
          <cell r="K328">
            <v>16.001000000000001</v>
          </cell>
          <cell r="L328">
            <v>20.001000000000001</v>
          </cell>
          <cell r="O328">
            <v>4.0010000000000003</v>
          </cell>
          <cell r="P328">
            <v>12.000999999999999</v>
          </cell>
          <cell r="Q328">
            <v>20.001000000000001</v>
          </cell>
          <cell r="R328">
            <v>44811</v>
          </cell>
          <cell r="S328" t="str">
            <v>ΝΑΙ</v>
          </cell>
          <cell r="U328" t="str">
            <v>1151, ZT, UT</v>
          </cell>
        </row>
        <row r="329">
          <cell r="B329" t="str">
            <v>22-FT-507</v>
          </cell>
          <cell r="C329" t="str">
            <v>ROSEMOUNT</v>
          </cell>
          <cell r="E329" t="str">
            <v>BURNING AIR</v>
          </cell>
          <cell r="F329" t="str">
            <v>0 - 1250 mmH2O</v>
          </cell>
          <cell r="G329" t="str"/>
          <cell r="H329">
            <v>4.008</v>
          </cell>
          <cell r="I329">
            <v>8.0060000000000002</v>
          </cell>
          <cell r="J329">
            <v>12.003</v>
          </cell>
          <cell r="K329">
            <v>16.001999999999999</v>
          </cell>
          <cell r="L329">
            <v>20.001000000000001</v>
          </cell>
          <cell r="O329">
            <v>4.008</v>
          </cell>
          <cell r="P329">
            <v>12.003</v>
          </cell>
          <cell r="Q329">
            <v>20.001000000000001</v>
          </cell>
          <cell r="R329">
            <v>44811</v>
          </cell>
          <cell r="S329" t="str">
            <v>ΝΑΙ</v>
          </cell>
          <cell r="U329" t="str">
            <v>3051, UT</v>
          </cell>
        </row>
        <row r="330">
          <cell r="B330" t="str">
            <v>22-FT-508</v>
          </cell>
          <cell r="C330" t="str">
            <v>ROSEMOUNT</v>
          </cell>
          <cell r="E330" t="str">
            <v>QUENCH GAS</v>
          </cell>
          <cell r="F330" t="str">
            <v>0 - 0,125 kg/cm²</v>
          </cell>
          <cell r="G330" t="str"/>
          <cell r="H330">
            <v>4.0010000000000003</v>
          </cell>
          <cell r="I330">
            <v>8.0069999999999997</v>
          </cell>
          <cell r="J330">
            <v>12.012</v>
          </cell>
          <cell r="K330">
            <v>16.018000000000001</v>
          </cell>
          <cell r="L330">
            <v>20.024000000000001</v>
          </cell>
          <cell r="M330" t="str">
            <v>NAI</v>
          </cell>
          <cell r="O330">
            <v>4.0010000000000003</v>
          </cell>
          <cell r="P330">
            <v>12.012</v>
          </cell>
          <cell r="Q330">
            <v>20.024000000000001</v>
          </cell>
          <cell r="R330">
            <v>44715</v>
          </cell>
          <cell r="S330" t="str">
            <v>ΝΑΙ</v>
          </cell>
        </row>
        <row r="331">
          <cell r="B331" t="str">
            <v>22-FT-509</v>
          </cell>
          <cell r="C331" t="str">
            <v>ROSEMOUNT</v>
          </cell>
          <cell r="E331" t="str">
            <v>QUENCH AIR</v>
          </cell>
          <cell r="F331" t="str">
            <v>0 - 0,125 kg/cm²</v>
          </cell>
          <cell r="G331" t="str"/>
          <cell r="H331">
            <v>4.0019999999999998</v>
          </cell>
          <cell r="I331">
            <v>8.0009999999999994</v>
          </cell>
          <cell r="J331">
            <v>12</v>
          </cell>
          <cell r="K331">
            <v>16</v>
          </cell>
          <cell r="L331">
            <v>20</v>
          </cell>
          <cell r="O331">
            <v>4.0019999999999998</v>
          </cell>
          <cell r="P331">
            <v>12</v>
          </cell>
          <cell r="Q331">
            <v>20</v>
          </cell>
          <cell r="R331">
            <v>44812</v>
          </cell>
          <cell r="S331" t="str">
            <v>ΝΑΙ</v>
          </cell>
          <cell r="U331" t="str">
            <v>1151, UT</v>
          </cell>
        </row>
        <row r="332">
          <cell r="B332" t="str">
            <v>22-FT-510</v>
          </cell>
          <cell r="C332" t="str">
            <v>ROSEMOUNT</v>
          </cell>
          <cell r="E332" t="str">
            <v>CHECKING AIR</v>
          </cell>
          <cell r="F332" t="str">
            <v>0 - 2500 mmH2O</v>
          </cell>
          <cell r="G332" t="str"/>
          <cell r="H332">
            <v>4.0069999999999997</v>
          </cell>
          <cell r="I332">
            <v>8.0060000000000002</v>
          </cell>
          <cell r="J332">
            <v>12.005000000000001</v>
          </cell>
          <cell r="K332">
            <v>16.001000000000001</v>
          </cell>
          <cell r="L332">
            <v>19.995999999999999</v>
          </cell>
          <cell r="O332">
            <v>4.0069999999999997</v>
          </cell>
          <cell r="P332">
            <v>12.005000000000001</v>
          </cell>
          <cell r="Q332">
            <v>19.995999999999999</v>
          </cell>
          <cell r="R332">
            <v>44813</v>
          </cell>
          <cell r="S332" t="str">
            <v>ΝΑΙ</v>
          </cell>
          <cell r="U332" t="str">
            <v>1151, UT</v>
          </cell>
        </row>
        <row r="333">
          <cell r="B333" t="str">
            <v>22-FT-511</v>
          </cell>
          <cell r="C333" t="str">
            <v>ROSEMOUNT</v>
          </cell>
          <cell r="E333" t="str">
            <v>CHECKING GAS</v>
          </cell>
          <cell r="F333" t="str">
            <v>0 - 0,125 kg/cm²</v>
          </cell>
          <cell r="G333" t="str"/>
        </row>
        <row r="334">
          <cell r="B334" t="str">
            <v>22-FT-512B</v>
          </cell>
          <cell r="C334" t="str">
            <v>ROSEMOUNT</v>
          </cell>
          <cell r="E334" t="str">
            <v>OXYCHLORINATION GAS</v>
          </cell>
          <cell r="F334" t="str">
            <v>0 - 1250 mmH2O</v>
          </cell>
          <cell r="G334" t="str"/>
          <cell r="H334">
            <v>3.996</v>
          </cell>
          <cell r="I334">
            <v>7.9980000000000002</v>
          </cell>
          <cell r="J334">
            <v>12</v>
          </cell>
          <cell r="K334">
            <v>16.002000000000002</v>
          </cell>
          <cell r="L334">
            <v>20.003</v>
          </cell>
          <cell r="O334">
            <v>3.996</v>
          </cell>
          <cell r="P334">
            <v>12</v>
          </cell>
          <cell r="Q334">
            <v>20.003</v>
          </cell>
          <cell r="R334">
            <v>44812</v>
          </cell>
          <cell r="S334" t="str">
            <v>ΝΑΙ</v>
          </cell>
          <cell r="U334" t="str">
            <v>3051, UT</v>
          </cell>
        </row>
        <row r="335">
          <cell r="B335" t="str">
            <v>22-FT-512C</v>
          </cell>
          <cell r="C335" t="str">
            <v>ROSEMOUNT</v>
          </cell>
          <cell r="E335" t="str">
            <v>OXYCHLORINATION GAS</v>
          </cell>
          <cell r="F335" t="str">
            <v>0 - 0,125 kg/cm²</v>
          </cell>
          <cell r="G335" t="str"/>
          <cell r="H335">
            <v>4.01</v>
          </cell>
          <cell r="I335">
            <v>8.01</v>
          </cell>
          <cell r="J335">
            <v>12.01</v>
          </cell>
          <cell r="K335">
            <v>16.010000000000002</v>
          </cell>
          <cell r="L335">
            <v>20.010000000000002</v>
          </cell>
          <cell r="O335">
            <v>4.01</v>
          </cell>
          <cell r="P335">
            <v>12.01</v>
          </cell>
          <cell r="Q335">
            <v>20.010000000000002</v>
          </cell>
          <cell r="R335">
            <v>44812</v>
          </cell>
          <cell r="S335" t="str">
            <v>ΝΑΙ</v>
          </cell>
          <cell r="U335">
            <v>1151</v>
          </cell>
        </row>
        <row r="336">
          <cell r="B336" t="str">
            <v>22-FT-513</v>
          </cell>
          <cell r="C336" t="str">
            <v>ROSEMOUNT</v>
          </cell>
          <cell r="E336" t="str">
            <v>OXYCHLORINATION AIR</v>
          </cell>
          <cell r="F336" t="str">
            <v>0 - 1250 mmH2O</v>
          </cell>
          <cell r="G336" t="str"/>
          <cell r="H336">
            <v>4</v>
          </cell>
          <cell r="I336">
            <v>8</v>
          </cell>
          <cell r="J336">
            <v>12</v>
          </cell>
          <cell r="K336">
            <v>16</v>
          </cell>
          <cell r="L336">
            <v>20</v>
          </cell>
          <cell r="O336">
            <v>4</v>
          </cell>
          <cell r="P336">
            <v>12</v>
          </cell>
          <cell r="Q336">
            <v>20</v>
          </cell>
          <cell r="R336">
            <v>44811</v>
          </cell>
          <cell r="S336" t="str">
            <v>ΝΑΙ</v>
          </cell>
          <cell r="U336" t="str">
            <v>1151, ZT, UT</v>
          </cell>
        </row>
        <row r="337">
          <cell r="B337" t="str">
            <v>22-FT-514B</v>
          </cell>
          <cell r="C337" t="str">
            <v>ROSEMOUNT</v>
          </cell>
          <cell r="E337" t="str">
            <v>CALCINATION AIR</v>
          </cell>
          <cell r="F337" t="str">
            <v>0 - 0,125 kg/cm²</v>
          </cell>
          <cell r="G337" t="str"/>
          <cell r="H337">
            <v>4.0039999999999996</v>
          </cell>
          <cell r="I337">
            <v>8.0030000000000001</v>
          </cell>
          <cell r="J337">
            <v>12.000999999999999</v>
          </cell>
          <cell r="K337">
            <v>16.001000000000001</v>
          </cell>
          <cell r="L337">
            <v>20</v>
          </cell>
          <cell r="O337">
            <v>4.0039999999999996</v>
          </cell>
          <cell r="P337">
            <v>12.000999999999999</v>
          </cell>
          <cell r="Q337">
            <v>20</v>
          </cell>
          <cell r="R337">
            <v>44813</v>
          </cell>
          <cell r="S337" t="str">
            <v>ΝΑΙ</v>
          </cell>
          <cell r="U337" t="str">
            <v>1151, UT, Gland</v>
          </cell>
        </row>
        <row r="338">
          <cell r="B338" t="str">
            <v>22-FT-514C</v>
          </cell>
          <cell r="C338" t="str">
            <v>ROSEMOUNT</v>
          </cell>
          <cell r="E338" t="str">
            <v>CALCINATION AIR</v>
          </cell>
          <cell r="F338" t="str">
            <v>0 - 0,125 kg/cm²</v>
          </cell>
          <cell r="G338" t="str"/>
          <cell r="H338">
            <v>4.01</v>
          </cell>
          <cell r="I338">
            <v>8.0079999999999991</v>
          </cell>
          <cell r="J338">
            <v>12.006</v>
          </cell>
          <cell r="K338">
            <v>16.004000000000001</v>
          </cell>
          <cell r="L338">
            <v>20.001999999999999</v>
          </cell>
          <cell r="O338">
            <v>4.01</v>
          </cell>
          <cell r="P338">
            <v>12.006</v>
          </cell>
          <cell r="Q338">
            <v>20.001999999999999</v>
          </cell>
          <cell r="R338">
            <v>44813</v>
          </cell>
          <cell r="S338" t="str">
            <v>ΝΑΙ</v>
          </cell>
          <cell r="U338" t="str">
            <v>1151, Λειπει το βανακι του LOW</v>
          </cell>
        </row>
        <row r="339">
          <cell r="B339" t="str">
            <v>22-FT-521</v>
          </cell>
          <cell r="C339" t="str">
            <v>ROSEMOUNT</v>
          </cell>
          <cell r="E339" t="str">
            <v>K-2272 DISCHARGE</v>
          </cell>
          <cell r="F339" t="str">
            <v>0 - 0,125 kg/cm²</v>
          </cell>
          <cell r="G339" t="str"/>
          <cell r="H339">
            <v>3.9990000000000001</v>
          </cell>
          <cell r="I339">
            <v>7.9989999999999997</v>
          </cell>
          <cell r="J339">
            <v>11.999000000000001</v>
          </cell>
          <cell r="K339">
            <v>15.999000000000001</v>
          </cell>
          <cell r="L339">
            <v>19.998999999999999</v>
          </cell>
          <cell r="O339">
            <v>3.9990000000000001</v>
          </cell>
          <cell r="P339">
            <v>11.999000000000001</v>
          </cell>
          <cell r="Q339">
            <v>19.998999999999999</v>
          </cell>
          <cell r="R339">
            <v>44813</v>
          </cell>
          <cell r="S339" t="str">
            <v>ΝΑΙ</v>
          </cell>
          <cell r="U339" t="str">
            <v>1151, UT</v>
          </cell>
        </row>
        <row r="340">
          <cell r="B340" t="str">
            <v>22-FT-522</v>
          </cell>
          <cell r="C340" t="str">
            <v>ROSEMOUNT</v>
          </cell>
          <cell r="E340" t="str">
            <v>1ST LIFT PRIMARY GAS</v>
          </cell>
          <cell r="F340" t="str">
            <v>0 - 0,125 kg/cm²</v>
          </cell>
          <cell r="G340" t="str"/>
          <cell r="H340">
            <v>3.9990000000000001</v>
          </cell>
          <cell r="I340">
            <v>8.0020000000000007</v>
          </cell>
          <cell r="J340">
            <v>12.005000000000001</v>
          </cell>
          <cell r="K340">
            <v>16.007000000000001</v>
          </cell>
          <cell r="L340">
            <v>20.009</v>
          </cell>
          <cell r="O340">
            <v>3.9990000000000001</v>
          </cell>
          <cell r="P340">
            <v>12.005000000000001</v>
          </cell>
          <cell r="Q340">
            <v>20.009</v>
          </cell>
          <cell r="R340">
            <v>44810</v>
          </cell>
          <cell r="S340" t="str">
            <v>ΝΑΙ</v>
          </cell>
          <cell r="U340" t="str">
            <v>1151, Κακο gland, Δεν εχει βανακι HIGH</v>
          </cell>
        </row>
        <row r="341">
          <cell r="B341" t="str">
            <v>22-FT-523</v>
          </cell>
          <cell r="C341" t="str">
            <v>ROSEMOUNT</v>
          </cell>
          <cell r="E341" t="str">
            <v>2ND LIFT PRIMARY GAS</v>
          </cell>
          <cell r="F341" t="str">
            <v>0 - 0,25 kg/cm²</v>
          </cell>
          <cell r="G341" t="str"/>
          <cell r="H341">
            <v>4.0019999999999998</v>
          </cell>
          <cell r="I341">
            <v>8</v>
          </cell>
          <cell r="J341">
            <v>11.997</v>
          </cell>
          <cell r="K341">
            <v>15.997</v>
          </cell>
          <cell r="L341">
            <v>19.997</v>
          </cell>
          <cell r="M341" t="str">
            <v>NAI</v>
          </cell>
          <cell r="N341" t="str">
            <v>NAI</v>
          </cell>
          <cell r="O341">
            <v>4.0019999999999998</v>
          </cell>
          <cell r="P341">
            <v>11.997</v>
          </cell>
          <cell r="Q341">
            <v>19.997</v>
          </cell>
          <cell r="R341">
            <v>44701</v>
          </cell>
          <cell r="S341" t="str">
            <v>ΝΑΙ</v>
          </cell>
          <cell r="U341" t="str">
            <v>ZT</v>
          </cell>
        </row>
        <row r="342">
          <cell r="B342" t="str">
            <v>22-FT-525</v>
          </cell>
          <cell r="C342" t="str">
            <v>ROSEMOUNT</v>
          </cell>
          <cell r="E342" t="str">
            <v>ELUTRIATION GAS</v>
          </cell>
          <cell r="F342" t="str">
            <v>0 - 0,125 kg/cm²</v>
          </cell>
          <cell r="G342" t="str"/>
          <cell r="H342">
            <v>4.016</v>
          </cell>
          <cell r="I342">
            <v>8.016</v>
          </cell>
          <cell r="J342">
            <v>12.016</v>
          </cell>
          <cell r="K342">
            <v>16.018000000000001</v>
          </cell>
          <cell r="L342">
            <v>20.018999999999998</v>
          </cell>
          <cell r="M342" t="str">
            <v>NAI</v>
          </cell>
          <cell r="O342">
            <v>4.016</v>
          </cell>
          <cell r="P342">
            <v>12.016</v>
          </cell>
          <cell r="Q342">
            <v>20.018999999999998</v>
          </cell>
          <cell r="R342">
            <v>44715</v>
          </cell>
          <cell r="S342" t="str">
            <v>ΝΑΙ</v>
          </cell>
        </row>
        <row r="343">
          <cell r="B343" t="str">
            <v>22-FT-526A</v>
          </cell>
          <cell r="C343" t="str">
            <v>ROSEMOUNT</v>
          </cell>
          <cell r="E343" t="str">
            <v>N2 TO 1ST UPPER HOPPER</v>
          </cell>
          <cell r="F343" t="str">
            <v>0 - 0,125 kg/cm²</v>
          </cell>
          <cell r="G343" t="str"/>
          <cell r="H343">
            <v>4.0049999999999999</v>
          </cell>
          <cell r="I343">
            <v>8.01</v>
          </cell>
          <cell r="J343">
            <v>12.015000000000001</v>
          </cell>
          <cell r="K343">
            <v>15.972999999999999</v>
          </cell>
          <cell r="L343">
            <v>19.93</v>
          </cell>
          <cell r="M343" t="str">
            <v>NAI</v>
          </cell>
          <cell r="O343">
            <v>4.0049999999999999</v>
          </cell>
          <cell r="P343">
            <v>12.015000000000001</v>
          </cell>
          <cell r="Q343">
            <v>19.93</v>
          </cell>
          <cell r="R343">
            <v>44715</v>
          </cell>
          <cell r="S343" t="str">
            <v>ΝΑΙ</v>
          </cell>
          <cell r="U343" t="str">
            <v>UT</v>
          </cell>
        </row>
        <row r="344">
          <cell r="B344" t="str">
            <v>22-FT-526B</v>
          </cell>
          <cell r="C344" t="str">
            <v>ROSEMOUNT</v>
          </cell>
          <cell r="E344" t="str">
            <v>N2 TO 1ST UPPER HOPPER</v>
          </cell>
          <cell r="F344" t="str">
            <v>0 - 0,125 kg/cm²</v>
          </cell>
          <cell r="G344" t="str"/>
          <cell r="H344">
            <v>3.9950000000000001</v>
          </cell>
          <cell r="I344">
            <v>7.9960000000000004</v>
          </cell>
          <cell r="J344">
            <v>11.996</v>
          </cell>
          <cell r="K344">
            <v>15.996</v>
          </cell>
          <cell r="L344">
            <v>19.995999999999999</v>
          </cell>
          <cell r="M344" t="str">
            <v>NAI</v>
          </cell>
          <cell r="O344">
            <v>3.9950000000000001</v>
          </cell>
          <cell r="P344">
            <v>11.996</v>
          </cell>
          <cell r="Q344">
            <v>19.995999999999999</v>
          </cell>
          <cell r="R344">
            <v>44715</v>
          </cell>
          <cell r="S344" t="str">
            <v>ΝΑΙ</v>
          </cell>
        </row>
        <row r="345">
          <cell r="B345" t="str">
            <v>22-FT-532</v>
          </cell>
          <cell r="C345" t="str">
            <v>ROSEMOUNT</v>
          </cell>
          <cell r="E345" t="str">
            <v>4TH LIFT PRIMARY GAS</v>
          </cell>
          <cell r="F345" t="str">
            <v>0 - 2500 mmH2O</v>
          </cell>
          <cell r="G345" t="str"/>
          <cell r="H345">
            <v>4.0069999999999997</v>
          </cell>
          <cell r="I345">
            <v>8.0089999999999986</v>
          </cell>
          <cell r="J345">
            <v>12.01</v>
          </cell>
          <cell r="K345">
            <v>16.012</v>
          </cell>
          <cell r="L345">
            <v>20.013999999999999</v>
          </cell>
          <cell r="O345">
            <v>4.0069999999999997</v>
          </cell>
          <cell r="P345">
            <v>12.01</v>
          </cell>
          <cell r="Q345">
            <v>20.013999999999999</v>
          </cell>
          <cell r="R345">
            <v>44810</v>
          </cell>
          <cell r="S345" t="str">
            <v>ΝΑΙ</v>
          </cell>
          <cell r="U345">
            <v>1151</v>
          </cell>
        </row>
        <row r="346">
          <cell r="B346" t="str">
            <v>22-FT-533</v>
          </cell>
          <cell r="C346" t="str">
            <v>Rosemount 1151</v>
          </cell>
          <cell r="E346" t="str">
            <v>5TH LIFT PRIMARY GAS (V-2295)</v>
          </cell>
          <cell r="F346" t="str">
            <v>0 - 1250 mmH2O</v>
          </cell>
          <cell r="G346" t="str"/>
          <cell r="H346">
            <v>4.0030000000000001</v>
          </cell>
          <cell r="I346">
            <v>8.0019999999999989</v>
          </cell>
          <cell r="J346">
            <v>12</v>
          </cell>
          <cell r="K346">
            <v>16</v>
          </cell>
          <cell r="L346">
            <v>19.998999999999999</v>
          </cell>
          <cell r="O346">
            <v>4.0030000000000001</v>
          </cell>
          <cell r="P346">
            <v>12</v>
          </cell>
          <cell r="Q346">
            <v>19.998999999999999</v>
          </cell>
          <cell r="R346">
            <v>44813</v>
          </cell>
          <cell r="S346" t="str">
            <v>ΝΑΙ</v>
          </cell>
          <cell r="U346" t="str">
            <v>1151, UT</v>
          </cell>
        </row>
        <row r="347">
          <cell r="B347" t="str">
            <v>22-FT-534A</v>
          </cell>
          <cell r="C347" t="str">
            <v>ROSEMOUNT</v>
          </cell>
          <cell r="E347" t="str">
            <v>NITROGEN SEALING</v>
          </cell>
          <cell r="F347" t="str">
            <v>0 - 0,125 kg/cm²</v>
          </cell>
          <cell r="G347" t="str"/>
          <cell r="H347">
            <v>4.0069999999999997</v>
          </cell>
          <cell r="I347">
            <v>8.0069999999999997</v>
          </cell>
          <cell r="J347">
            <v>12.006</v>
          </cell>
          <cell r="K347">
            <v>16.006</v>
          </cell>
          <cell r="L347">
            <v>20.004999999999999</v>
          </cell>
          <cell r="O347">
            <v>4.0069999999999997</v>
          </cell>
          <cell r="P347">
            <v>12.006</v>
          </cell>
          <cell r="Q347">
            <v>20.004999999999999</v>
          </cell>
          <cell r="R347">
            <v>44813</v>
          </cell>
          <cell r="S347" t="str">
            <v>ΝΑΙ</v>
          </cell>
          <cell r="U347" t="str">
            <v>1151, UT</v>
          </cell>
        </row>
        <row r="348">
          <cell r="B348" t="str">
            <v>22-FT-534B</v>
          </cell>
          <cell r="C348" t="str">
            <v>ROSEMOUNT</v>
          </cell>
          <cell r="E348" t="str">
            <v>NITROGEN SEALING</v>
          </cell>
          <cell r="F348" t="str">
            <v>0 - 0,125 kg/cm²</v>
          </cell>
          <cell r="G348" t="str"/>
          <cell r="H348">
            <v>3.9980000000000002</v>
          </cell>
          <cell r="I348">
            <v>7.9990000000000006</v>
          </cell>
          <cell r="J348">
            <v>11.999000000000001</v>
          </cell>
          <cell r="K348">
            <v>15.999000000000001</v>
          </cell>
          <cell r="L348">
            <v>19.998999999999999</v>
          </cell>
          <cell r="O348">
            <v>3.9980000000000002</v>
          </cell>
          <cell r="P348">
            <v>11.999000000000001</v>
          </cell>
          <cell r="Q348">
            <v>19.998999999999999</v>
          </cell>
          <cell r="R348">
            <v>44813</v>
          </cell>
          <cell r="S348" t="str">
            <v>ΝΑΙ</v>
          </cell>
          <cell r="U348" t="str">
            <v>1151, ZT, UT</v>
          </cell>
        </row>
        <row r="349">
          <cell r="B349" t="str">
            <v>22-FT-535A</v>
          </cell>
          <cell r="C349" t="str">
            <v>ROSEMOUNT</v>
          </cell>
          <cell r="E349" t="str">
            <v>PURIFIED NITROGEN</v>
          </cell>
          <cell r="F349" t="str">
            <v>0 - 1250 mmH2O</v>
          </cell>
          <cell r="G349" t="str"/>
          <cell r="H349">
            <v>3.996</v>
          </cell>
          <cell r="I349">
            <v>7.9969999999999999</v>
          </cell>
          <cell r="J349">
            <v>11.997999999999999</v>
          </cell>
          <cell r="K349">
            <v>15.999000000000001</v>
          </cell>
          <cell r="L349">
            <v>20</v>
          </cell>
          <cell r="O349">
            <v>3.996</v>
          </cell>
          <cell r="P349">
            <v>11.997999999999999</v>
          </cell>
          <cell r="Q349">
            <v>20</v>
          </cell>
          <cell r="R349">
            <v>44813</v>
          </cell>
          <cell r="S349" t="str">
            <v>ΝΑΙ</v>
          </cell>
          <cell r="U349">
            <v>1151</v>
          </cell>
        </row>
        <row r="350">
          <cell r="B350" t="str">
            <v>22-FT-535B</v>
          </cell>
          <cell r="C350" t="str">
            <v>ROSEMOUNT 3051</v>
          </cell>
          <cell r="E350" t="str">
            <v>PURIFIED NITROGEN</v>
          </cell>
          <cell r="F350" t="str">
            <v>0 - 1250 mmH2O</v>
          </cell>
          <cell r="G350" t="str"/>
          <cell r="H350">
            <v>4</v>
          </cell>
          <cell r="I350">
            <v>8.0009999999999994</v>
          </cell>
          <cell r="J350">
            <v>12.000999999999999</v>
          </cell>
          <cell r="K350">
            <v>16.002000000000002</v>
          </cell>
          <cell r="L350">
            <v>20.001999999999999</v>
          </cell>
          <cell r="O350">
            <v>4</v>
          </cell>
          <cell r="P350">
            <v>12.000999999999999</v>
          </cell>
          <cell r="Q350">
            <v>20.001999999999999</v>
          </cell>
          <cell r="R350">
            <v>44813</v>
          </cell>
          <cell r="S350" t="str">
            <v>ΝΑΙ</v>
          </cell>
          <cell r="U350" t="str">
            <v>3051, UT</v>
          </cell>
        </row>
        <row r="351">
          <cell r="B351" t="str">
            <v>22-FT-536</v>
          </cell>
          <cell r="C351" t="str">
            <v>ROSEMOUNT</v>
          </cell>
          <cell r="E351" t="str">
            <v>H2</v>
          </cell>
          <cell r="F351" t="str">
            <v>0 - 2500 mmH2O</v>
          </cell>
          <cell r="G351" t="str"/>
          <cell r="H351">
            <v>4.008</v>
          </cell>
          <cell r="I351">
            <v>8.0039999999999996</v>
          </cell>
          <cell r="J351">
            <v>12</v>
          </cell>
          <cell r="K351">
            <v>15.994999999999999</v>
          </cell>
          <cell r="L351">
            <v>19.989999999999998</v>
          </cell>
          <cell r="O351">
            <v>4.008</v>
          </cell>
          <cell r="P351">
            <v>12</v>
          </cell>
          <cell r="Q351">
            <v>19.989999999999998</v>
          </cell>
          <cell r="R351">
            <v>44813</v>
          </cell>
          <cell r="S351" t="str">
            <v>ΝΑΙ</v>
          </cell>
          <cell r="U351" t="str">
            <v>1151, UT</v>
          </cell>
        </row>
        <row r="352">
          <cell r="B352" t="str">
            <v>22-FT-537</v>
          </cell>
          <cell r="C352" t="str">
            <v>ROSEMOUNT 3051</v>
          </cell>
          <cell r="E352" t="str">
            <v>NITROGEN INLET - V-2280</v>
          </cell>
          <cell r="F352" t="str">
            <v>0 - 8000 mmH2O</v>
          </cell>
          <cell r="G352" t="str"/>
          <cell r="H352">
            <v>4.0030000000000001</v>
          </cell>
          <cell r="I352">
            <v>8.0030000000000001</v>
          </cell>
          <cell r="J352">
            <v>12.002000000000001</v>
          </cell>
          <cell r="K352">
            <v>16.003</v>
          </cell>
          <cell r="L352">
            <v>20.003</v>
          </cell>
          <cell r="M352" t="str">
            <v>NAI</v>
          </cell>
          <cell r="N352" t="str">
            <v>NAI</v>
          </cell>
          <cell r="O352">
            <v>4.0030000000000001</v>
          </cell>
          <cell r="P352">
            <v>12.002000000000001</v>
          </cell>
          <cell r="Q352">
            <v>20.003</v>
          </cell>
          <cell r="R352">
            <v>44699</v>
          </cell>
          <cell r="S352" t="str">
            <v>ΝΑΙ</v>
          </cell>
        </row>
        <row r="353">
          <cell r="B353" t="str">
            <v>22-FT-538</v>
          </cell>
          <cell r="C353" t="str">
            <v>ROSEMOUNT</v>
          </cell>
          <cell r="E353" t="str">
            <v>K-2272 DISCHARGE</v>
          </cell>
          <cell r="F353" t="str">
            <v>0 - 0,125 kg/cm²</v>
          </cell>
          <cell r="G353" t="str"/>
        </row>
        <row r="354">
          <cell r="B354" t="str">
            <v>22-FT-542</v>
          </cell>
          <cell r="C354" t="str">
            <v>ROSEMOUNT</v>
          </cell>
          <cell r="E354" t="str">
            <v>K-2273 DISCHARGE</v>
          </cell>
          <cell r="F354" t="str">
            <v>0 - 1250 mmH2O</v>
          </cell>
          <cell r="G354" t="str"/>
          <cell r="H354">
            <v>4.0010000000000003</v>
          </cell>
          <cell r="I354">
            <v>8.0009999999999994</v>
          </cell>
          <cell r="J354">
            <v>12.000999999999999</v>
          </cell>
          <cell r="K354">
            <v>16.001000000000001</v>
          </cell>
          <cell r="L354">
            <v>20.001000000000001</v>
          </cell>
          <cell r="O354">
            <v>4.0010000000000003</v>
          </cell>
          <cell r="P354">
            <v>12.000999999999999</v>
          </cell>
          <cell r="Q354">
            <v>20.001000000000001</v>
          </cell>
          <cell r="R354">
            <v>44811</v>
          </cell>
          <cell r="S354" t="str">
            <v>ΝΑΙ</v>
          </cell>
          <cell r="U354" t="str">
            <v>1151, UT</v>
          </cell>
        </row>
        <row r="355">
          <cell r="B355" t="str">
            <v>22-FT-543</v>
          </cell>
          <cell r="C355" t="str">
            <v>ROSEMOUNT</v>
          </cell>
          <cell r="E355" t="str">
            <v>HYDROGEN TO LIFTS</v>
          </cell>
          <cell r="F355" t="str">
            <v>0 - 1250 mmH2O</v>
          </cell>
          <cell r="G355" t="str"/>
          <cell r="H355">
            <v>4.0010000000000003</v>
          </cell>
          <cell r="I355">
            <v>8.0020000000000007</v>
          </cell>
          <cell r="J355">
            <v>12.003</v>
          </cell>
          <cell r="K355">
            <v>16.005000000000003</v>
          </cell>
          <cell r="L355">
            <v>20.006</v>
          </cell>
          <cell r="O355">
            <v>4.0010000000000003</v>
          </cell>
          <cell r="P355">
            <v>12.003</v>
          </cell>
          <cell r="Q355">
            <v>20.006</v>
          </cell>
          <cell r="R355">
            <v>44810</v>
          </cell>
          <cell r="S355" t="str">
            <v>ΝΑΙ</v>
          </cell>
          <cell r="U355">
            <v>3051</v>
          </cell>
        </row>
        <row r="356">
          <cell r="B356" t="str">
            <v>22-PDT-31</v>
          </cell>
          <cell r="C356" t="str">
            <v>ROSEMOUNT 3051</v>
          </cell>
          <cell r="E356" t="str">
            <v>R-2202</v>
          </cell>
          <cell r="F356" t="str"/>
          <cell r="G356" t="str">
            <v>0 - 20000 mmH2O</v>
          </cell>
          <cell r="H356">
            <v>4.0039999999999996</v>
          </cell>
          <cell r="I356">
            <v>8.0030000000000001</v>
          </cell>
          <cell r="J356">
            <v>12.000999999999999</v>
          </cell>
          <cell r="K356">
            <v>16.001000000000001</v>
          </cell>
          <cell r="L356">
            <v>20.001000000000001</v>
          </cell>
          <cell r="O356">
            <v>4.0039999999999996</v>
          </cell>
          <cell r="P356">
            <v>12.000999999999999</v>
          </cell>
          <cell r="Q356">
            <v>20.001000000000001</v>
          </cell>
          <cell r="R356">
            <v>44811</v>
          </cell>
          <cell r="S356" t="str">
            <v>ΝΑΙ</v>
          </cell>
          <cell r="U356" t="str">
            <v>3051, UT</v>
          </cell>
        </row>
        <row r="357">
          <cell r="B357" t="str">
            <v>22-PDT-35</v>
          </cell>
          <cell r="C357" t="str">
            <v>ROSEMOUNT</v>
          </cell>
          <cell r="E357" t="str">
            <v>R-2203</v>
          </cell>
          <cell r="F357" t="str"/>
          <cell r="G357" t="str">
            <v>0 - 20000 mmH2O</v>
          </cell>
          <cell r="H357">
            <v>4.0119999999999996</v>
          </cell>
          <cell r="I357">
            <v>8.0109999999999992</v>
          </cell>
          <cell r="J357">
            <v>12.01</v>
          </cell>
          <cell r="K357">
            <v>16.007000000000001</v>
          </cell>
          <cell r="L357">
            <v>20.003</v>
          </cell>
          <cell r="O357">
            <v>4.0119999999999996</v>
          </cell>
          <cell r="P357">
            <v>12.01</v>
          </cell>
          <cell r="Q357">
            <v>20.003</v>
          </cell>
          <cell r="R357">
            <v>44811</v>
          </cell>
          <cell r="S357" t="str">
            <v>ΝΑΙ</v>
          </cell>
          <cell r="U357" t="str">
            <v>1151, UT</v>
          </cell>
        </row>
        <row r="358">
          <cell r="B358" t="str">
            <v>22-PDT-38</v>
          </cell>
          <cell r="C358" t="str">
            <v>ROSEMOUNT</v>
          </cell>
          <cell r="E358" t="str">
            <v>R-2204</v>
          </cell>
          <cell r="F358" t="str"/>
          <cell r="G358" t="str">
            <v>0 - 1 bar</v>
          </cell>
        </row>
        <row r="359">
          <cell r="B359" t="str">
            <v>22-PDT-450</v>
          </cell>
          <cell r="G359" t="str">
            <v>0 - 0,6 kg/cm²</v>
          </cell>
        </row>
        <row r="360">
          <cell r="B360" t="str">
            <v>22-PDT-451</v>
          </cell>
          <cell r="G360" t="str">
            <v>0 - 0,6 kg/cm²</v>
          </cell>
        </row>
        <row r="361">
          <cell r="B361" t="str">
            <v>22-PDT-473_1A</v>
          </cell>
          <cell r="E361" t="str">
            <v>K-2274A</v>
          </cell>
        </row>
        <row r="362">
          <cell r="B362" t="str">
            <v>22-PDT-473_1B</v>
          </cell>
          <cell r="E362" t="str">
            <v>K-2274B</v>
          </cell>
          <cell r="G362" t="str">
            <v>0 - 0,12 kg/cm²</v>
          </cell>
          <cell r="H362">
            <v>4</v>
          </cell>
          <cell r="I362">
            <v>8.0009999999999994</v>
          </cell>
          <cell r="J362">
            <v>12.000999999999999</v>
          </cell>
          <cell r="K362">
            <v>16.001000000000001</v>
          </cell>
          <cell r="L362">
            <v>20.001000000000001</v>
          </cell>
          <cell r="O362">
            <v>4</v>
          </cell>
          <cell r="P362">
            <v>12.000999999999999</v>
          </cell>
          <cell r="Q362">
            <v>20.001000000000001</v>
          </cell>
          <cell r="R362">
            <v>44809</v>
          </cell>
          <cell r="S362" t="str">
            <v>ΝΑΙ</v>
          </cell>
          <cell r="U362" t="str">
            <v>3051, Δεν εχει manifold, Δεν συνδεεται HART</v>
          </cell>
        </row>
        <row r="363">
          <cell r="B363" t="str">
            <v>22-PDT-473_2A</v>
          </cell>
          <cell r="E363" t="str">
            <v>K-2274A</v>
          </cell>
        </row>
        <row r="364">
          <cell r="B364" t="str">
            <v>22-PDT-473_2B</v>
          </cell>
          <cell r="E364" t="str">
            <v>K-2274B</v>
          </cell>
          <cell r="G364" t="str">
            <v>0 - 4 kg/cm²</v>
          </cell>
          <cell r="H364">
            <v>4.0069999999999997</v>
          </cell>
          <cell r="I364">
            <v>8.0089999999999986</v>
          </cell>
          <cell r="J364">
            <v>12.01</v>
          </cell>
          <cell r="K364">
            <v>16.012</v>
          </cell>
          <cell r="L364">
            <v>20.013000000000002</v>
          </cell>
          <cell r="O364">
            <v>4.0069999999999997</v>
          </cell>
          <cell r="P364">
            <v>12.01</v>
          </cell>
          <cell r="Q364">
            <v>20.013000000000002</v>
          </cell>
          <cell r="R364">
            <v>44809</v>
          </cell>
          <cell r="S364" t="str">
            <v>ΝΑΙ</v>
          </cell>
          <cell r="U364" t="str">
            <v>3051, Δεν εχει manifold, Δεν συνδεεται HART</v>
          </cell>
        </row>
        <row r="365">
          <cell r="B365" t="str">
            <v>22-PDT-514</v>
          </cell>
          <cell r="C365" t="str">
            <v>ROSEMOUNT 3051</v>
          </cell>
          <cell r="E365" t="str">
            <v>R-2271</v>
          </cell>
          <cell r="F365" t="str"/>
          <cell r="G365" t="str">
            <v>0 - 2 kg/cm²</v>
          </cell>
          <cell r="H365">
            <v>4</v>
          </cell>
          <cell r="I365">
            <v>8</v>
          </cell>
          <cell r="J365">
            <v>12</v>
          </cell>
          <cell r="K365">
            <v>16</v>
          </cell>
          <cell r="L365">
            <v>20</v>
          </cell>
          <cell r="O365">
            <v>4</v>
          </cell>
          <cell r="P365">
            <v>12</v>
          </cell>
          <cell r="Q365">
            <v>20</v>
          </cell>
          <cell r="R365">
            <v>44812</v>
          </cell>
          <cell r="S365" t="str">
            <v>ΝΑΙ</v>
          </cell>
          <cell r="U365" t="str">
            <v>3051, ZT, UT</v>
          </cell>
        </row>
        <row r="366">
          <cell r="B366" t="str">
            <v>22-PDT-516</v>
          </cell>
          <cell r="C366" t="str">
            <v>ROSEMOUNT 3051</v>
          </cell>
          <cell r="E366" t="str">
            <v>R-2271 TOP</v>
          </cell>
          <cell r="F366" t="str"/>
          <cell r="G366" t="str">
            <v>0 - 300 mmH2O</v>
          </cell>
        </row>
        <row r="367">
          <cell r="B367" t="str">
            <v>22-PDT-524</v>
          </cell>
          <cell r="C367" t="str">
            <v>ROSEMOUNT 3051</v>
          </cell>
          <cell r="E367" t="str">
            <v>R-2271</v>
          </cell>
          <cell r="F367" t="str"/>
          <cell r="G367" t="str">
            <v>0 - 0,25 kg/cm²</v>
          </cell>
          <cell r="H367">
            <v>4.0010000000000003</v>
          </cell>
          <cell r="I367">
            <v>8.0009999999999994</v>
          </cell>
          <cell r="J367">
            <v>12.000999999999999</v>
          </cell>
          <cell r="K367">
            <v>16.001000000000001</v>
          </cell>
          <cell r="L367">
            <v>20.001000000000001</v>
          </cell>
          <cell r="O367">
            <v>4.0010000000000003</v>
          </cell>
          <cell r="P367">
            <v>12.000999999999999</v>
          </cell>
          <cell r="Q367">
            <v>20.001000000000001</v>
          </cell>
          <cell r="R367">
            <v>44812</v>
          </cell>
          <cell r="S367" t="str">
            <v>ΝΑΙ</v>
          </cell>
          <cell r="U367" t="str">
            <v>3051, ZT</v>
          </cell>
        </row>
        <row r="368">
          <cell r="B368" t="str">
            <v>22-PDT-535</v>
          </cell>
          <cell r="C368" t="str">
            <v>ROSEMOUNT</v>
          </cell>
          <cell r="E368" t="str">
            <v>V-2282</v>
          </cell>
          <cell r="F368" t="str"/>
          <cell r="G368" t="str">
            <v>0 - 0,12 kg/cm²</v>
          </cell>
          <cell r="H368">
            <v>3.992</v>
          </cell>
          <cell r="I368">
            <v>7.9970000000000008</v>
          </cell>
          <cell r="J368">
            <v>12.000999999999999</v>
          </cell>
          <cell r="K368">
            <v>16.001999999999999</v>
          </cell>
          <cell r="L368">
            <v>20.003</v>
          </cell>
          <cell r="O368">
            <v>3.992</v>
          </cell>
          <cell r="P368">
            <v>12.000999999999999</v>
          </cell>
          <cell r="Q368">
            <v>20.003</v>
          </cell>
          <cell r="R368">
            <v>44809</v>
          </cell>
          <cell r="S368" t="str">
            <v>ΝΑΙ</v>
          </cell>
          <cell r="U368" t="str">
            <v>1151, UT</v>
          </cell>
        </row>
        <row r="369">
          <cell r="B369" t="str">
            <v>22-PDT-539</v>
          </cell>
          <cell r="C369" t="str">
            <v>ROSEMOUNT 3051</v>
          </cell>
          <cell r="E369" t="str">
            <v>V-2281</v>
          </cell>
          <cell r="F369" t="str"/>
          <cell r="G369" t="str">
            <v>0 - 1000 mmH2O</v>
          </cell>
        </row>
        <row r="370">
          <cell r="B370" t="str">
            <v>22-PDT-540</v>
          </cell>
          <cell r="C370" t="str">
            <v>ROSEMOUNT 3051</v>
          </cell>
          <cell r="E370" t="str">
            <v>1ST LOWER HOPPER/1ST LIFT POT</v>
          </cell>
          <cell r="F370" t="str"/>
          <cell r="G370" t="str">
            <v>0 - 5000 mmH2O</v>
          </cell>
          <cell r="H370">
            <v>4</v>
          </cell>
          <cell r="I370">
            <v>8</v>
          </cell>
          <cell r="J370">
            <v>12</v>
          </cell>
          <cell r="K370">
            <v>16</v>
          </cell>
          <cell r="L370">
            <v>19.998999999999999</v>
          </cell>
          <cell r="O370">
            <v>4</v>
          </cell>
          <cell r="P370">
            <v>12</v>
          </cell>
          <cell r="Q370">
            <v>19.998999999999999</v>
          </cell>
          <cell r="R370">
            <v>44811</v>
          </cell>
          <cell r="S370" t="str">
            <v>ΝΑΙ</v>
          </cell>
          <cell r="U370" t="str">
            <v>3051, Βρεθηκε με κλειστο LOW process και ανοιχτο bypass, Δεν  εχει βανακι στο HIGH, ZT, UT</v>
          </cell>
        </row>
        <row r="371">
          <cell r="B371" t="str">
            <v>22-PDT-541</v>
          </cell>
          <cell r="C371" t="str">
            <v>ROSEMOUNT 3051</v>
          </cell>
          <cell r="E371" t="str">
            <v>1ST LIFT POT/1ST UPPER HOPPER</v>
          </cell>
          <cell r="F371" t="str"/>
          <cell r="G371" t="str">
            <v>0 - 5000 mmH2O</v>
          </cell>
        </row>
        <row r="372">
          <cell r="B372" t="str">
            <v>22-PDT-544</v>
          </cell>
          <cell r="C372" t="str">
            <v>ROSEMOUNT</v>
          </cell>
          <cell r="E372" t="str">
            <v>V-2272</v>
          </cell>
          <cell r="F372" t="str"/>
          <cell r="G372" t="str">
            <v>0 - 2500 mmH2O</v>
          </cell>
        </row>
        <row r="373">
          <cell r="B373" t="str">
            <v>22-PDT-545</v>
          </cell>
          <cell r="C373" t="str">
            <v>ROSEMOUNT 3051</v>
          </cell>
          <cell r="E373" t="str">
            <v>V-2272</v>
          </cell>
          <cell r="F373" t="str"/>
          <cell r="G373" t="str">
            <v>0 - 2500 mmH2O</v>
          </cell>
          <cell r="H373">
            <v>4.0010000000000003</v>
          </cell>
          <cell r="I373">
            <v>8.0020000000000007</v>
          </cell>
          <cell r="J373">
            <v>12.003</v>
          </cell>
          <cell r="K373">
            <v>16.003</v>
          </cell>
          <cell r="L373">
            <v>20.001999999999999</v>
          </cell>
          <cell r="M373" t="str">
            <v>NAI</v>
          </cell>
          <cell r="O373">
            <v>4.0010000000000003</v>
          </cell>
          <cell r="P373">
            <v>12.003</v>
          </cell>
          <cell r="Q373">
            <v>20.001999999999999</v>
          </cell>
          <cell r="R373">
            <v>44715</v>
          </cell>
          <cell r="S373" t="str">
            <v>ΝΑΙ</v>
          </cell>
          <cell r="U373" t="str">
            <v>UT</v>
          </cell>
        </row>
        <row r="374">
          <cell r="B374" t="str">
            <v>22-PDT-547</v>
          </cell>
          <cell r="C374" t="str">
            <v>Rosemount</v>
          </cell>
          <cell r="E374" t="str">
            <v>2ND LOWER HOPPER/1ST REACT.</v>
          </cell>
          <cell r="F374" t="str"/>
          <cell r="G374" t="str">
            <v>0 - 0,15 kg/cm²</v>
          </cell>
          <cell r="H374">
            <v>4</v>
          </cell>
          <cell r="I374">
            <v>8.0069999999999997</v>
          </cell>
          <cell r="J374">
            <v>12.013</v>
          </cell>
          <cell r="K374">
            <v>16.012</v>
          </cell>
          <cell r="L374">
            <v>20.010999999999999</v>
          </cell>
          <cell r="O374">
            <v>4</v>
          </cell>
          <cell r="P374">
            <v>12.013</v>
          </cell>
          <cell r="Q374">
            <v>20.010999999999999</v>
          </cell>
          <cell r="R374">
            <v>44809</v>
          </cell>
          <cell r="S374" t="str">
            <v>ΝΑΙ</v>
          </cell>
          <cell r="U374" t="str">
            <v>1151, ZT</v>
          </cell>
        </row>
        <row r="375">
          <cell r="B375" t="str">
            <v>22-PDT-549</v>
          </cell>
          <cell r="C375" t="str">
            <v>ROSEMOUNT</v>
          </cell>
          <cell r="E375" t="str">
            <v>V-2292</v>
          </cell>
          <cell r="F375" t="str"/>
          <cell r="G375" t="str">
            <v>0 - 0,5 kg/cm²</v>
          </cell>
          <cell r="H375">
            <v>4</v>
          </cell>
          <cell r="I375">
            <v>8.0019999999999989</v>
          </cell>
          <cell r="J375">
            <v>12.003</v>
          </cell>
          <cell r="K375">
            <v>16.004000000000001</v>
          </cell>
          <cell r="L375">
            <v>20.004000000000001</v>
          </cell>
          <cell r="O375">
            <v>4</v>
          </cell>
          <cell r="P375">
            <v>12.003</v>
          </cell>
          <cell r="Q375">
            <v>20.004000000000001</v>
          </cell>
          <cell r="R375">
            <v>44812</v>
          </cell>
          <cell r="S375" t="str">
            <v>ΝΑΙ</v>
          </cell>
          <cell r="U375">
            <v>3051</v>
          </cell>
        </row>
        <row r="376">
          <cell r="B376" t="str">
            <v>22-PDT-552</v>
          </cell>
          <cell r="C376" t="str">
            <v>Rosemount</v>
          </cell>
          <cell r="E376" t="str">
            <v>2ND UPPER HOPPER BAL. DRUM</v>
          </cell>
          <cell r="F376" t="str"/>
          <cell r="G376" t="str">
            <v>0 - 0,15 kg/cm²</v>
          </cell>
          <cell r="R376">
            <v>44813</v>
          </cell>
          <cell r="S376" t="str">
            <v>ΟΧΙ</v>
          </cell>
          <cell r="U376" t="str">
            <v>1151, Δεν συνδεεται το HART, Δεν εχει τάση</v>
          </cell>
        </row>
        <row r="377">
          <cell r="B377" t="str">
            <v>22-PDT-553</v>
          </cell>
          <cell r="C377" t="str">
            <v>ROSEMOUNT</v>
          </cell>
          <cell r="E377" t="str">
            <v>BOTTOM R-2203</v>
          </cell>
          <cell r="F377" t="str"/>
          <cell r="G377" t="str">
            <v>0 - 0,1 kg/cm²</v>
          </cell>
          <cell r="H377">
            <v>4</v>
          </cell>
          <cell r="I377">
            <v>7.9969999999999999</v>
          </cell>
          <cell r="J377">
            <v>11.994</v>
          </cell>
          <cell r="K377">
            <v>15.994999999999999</v>
          </cell>
          <cell r="L377">
            <v>19.995999999999999</v>
          </cell>
          <cell r="O377">
            <v>4</v>
          </cell>
          <cell r="P377">
            <v>11.994</v>
          </cell>
          <cell r="Q377">
            <v>19.995999999999999</v>
          </cell>
          <cell r="R377">
            <v>44809</v>
          </cell>
          <cell r="S377" t="str">
            <v>ΝΑΙ</v>
          </cell>
          <cell r="U377" t="str">
            <v>3051, ZT</v>
          </cell>
        </row>
        <row r="378">
          <cell r="B378" t="str">
            <v>22-PDT-555</v>
          </cell>
          <cell r="C378" t="str">
            <v>ROSEMOUNT</v>
          </cell>
          <cell r="E378" t="str">
            <v>3RD LOWER HOPPER/3RD LIFT POT</v>
          </cell>
          <cell r="F378" t="str"/>
          <cell r="G378" t="str">
            <v>0 - 0,15 kg/cm²</v>
          </cell>
          <cell r="H378">
            <v>3.992</v>
          </cell>
          <cell r="I378">
            <v>8.0050000000000008</v>
          </cell>
          <cell r="J378">
            <v>12.018000000000001</v>
          </cell>
          <cell r="K378">
            <v>16.010000000000002</v>
          </cell>
          <cell r="L378">
            <v>20.001999999999999</v>
          </cell>
          <cell r="O378">
            <v>3.992</v>
          </cell>
          <cell r="P378">
            <v>12.018000000000001</v>
          </cell>
          <cell r="Q378">
            <v>20.001999999999999</v>
          </cell>
          <cell r="R378">
            <v>44809</v>
          </cell>
          <cell r="S378" t="str">
            <v>ΝΑΙ</v>
          </cell>
          <cell r="U378">
            <v>1151</v>
          </cell>
        </row>
        <row r="379">
          <cell r="B379" t="str">
            <v>22-PDT-556</v>
          </cell>
          <cell r="C379" t="str">
            <v>ROSEMOUNT 3051</v>
          </cell>
          <cell r="E379" t="str">
            <v>3RD LIFT POT/3RD UPPER HOPPER</v>
          </cell>
          <cell r="F379" t="str"/>
          <cell r="G379" t="str">
            <v>0 - 5000 mmH2O</v>
          </cell>
          <cell r="H379">
            <v>4.01</v>
          </cell>
          <cell r="I379">
            <v>8.0090000000000003</v>
          </cell>
          <cell r="J379">
            <v>12.007999999999999</v>
          </cell>
          <cell r="K379">
            <v>16.009</v>
          </cell>
          <cell r="L379">
            <v>20.009</v>
          </cell>
          <cell r="O379">
            <v>4.01</v>
          </cell>
          <cell r="P379">
            <v>12.007999999999999</v>
          </cell>
          <cell r="Q379">
            <v>20.009</v>
          </cell>
          <cell r="R379">
            <v>44812</v>
          </cell>
          <cell r="S379" t="str">
            <v>ΝΑΙ</v>
          </cell>
          <cell r="U379">
            <v>3051</v>
          </cell>
        </row>
        <row r="380">
          <cell r="B380" t="str">
            <v>22-PDT-559</v>
          </cell>
          <cell r="C380" t="str">
            <v>ROSEMOUNT</v>
          </cell>
          <cell r="E380" t="str">
            <v>4th UPPER HOPPER BAL. DRUM</v>
          </cell>
          <cell r="F380" t="str"/>
          <cell r="G380" t="str">
            <v>0 - 1500 mmH2O</v>
          </cell>
          <cell r="R380">
            <v>44813</v>
          </cell>
          <cell r="S380" t="str">
            <v>ΟΧΙ</v>
          </cell>
          <cell r="U380" t="str">
            <v>3051, Manifold, Χανει και με κλειστες λήψεις</v>
          </cell>
        </row>
        <row r="381">
          <cell r="B381" t="str">
            <v>22-PDT-560</v>
          </cell>
          <cell r="C381" t="str">
            <v>ROSEMOUNT</v>
          </cell>
          <cell r="E381" t="str">
            <v>4TH LOWER HOPPER/3RD REACT. S</v>
          </cell>
          <cell r="F381" t="str"/>
          <cell r="G381" t="str">
            <v>0 - 0,1 kg/cm²</v>
          </cell>
          <cell r="H381">
            <v>3.9980000000000002</v>
          </cell>
          <cell r="I381">
            <v>7.9990000000000006</v>
          </cell>
          <cell r="J381">
            <v>11.999000000000001</v>
          </cell>
          <cell r="K381">
            <v>16.004000000000001</v>
          </cell>
          <cell r="L381">
            <v>20.007999999999999</v>
          </cell>
          <cell r="O381">
            <v>3.9980000000000002</v>
          </cell>
          <cell r="P381">
            <v>11.999000000000001</v>
          </cell>
          <cell r="Q381">
            <v>20.007999999999999</v>
          </cell>
          <cell r="R381">
            <v>44810</v>
          </cell>
          <cell r="S381" t="str">
            <v>ΝΑΙ</v>
          </cell>
          <cell r="U381" t="str">
            <v>1151, ZT</v>
          </cell>
        </row>
        <row r="382">
          <cell r="B382" t="str">
            <v>22-PDT-562</v>
          </cell>
          <cell r="C382" t="str">
            <v>ROSEMOUNT</v>
          </cell>
          <cell r="E382" t="str">
            <v>4TH LOWER HOPPER/4TH LIFT POT</v>
          </cell>
          <cell r="F382" t="str"/>
          <cell r="G382" t="str">
            <v>0 - 0,15 kg/cm²</v>
          </cell>
          <cell r="H382">
            <v>3.9980000000000002</v>
          </cell>
          <cell r="I382">
            <v>7.9970000000000008</v>
          </cell>
          <cell r="J382">
            <v>11.994999999999999</v>
          </cell>
          <cell r="K382">
            <v>15.994</v>
          </cell>
          <cell r="L382">
            <v>19.992999999999999</v>
          </cell>
          <cell r="O382">
            <v>3.9980000000000002</v>
          </cell>
          <cell r="P382">
            <v>11.994999999999999</v>
          </cell>
          <cell r="Q382">
            <v>19.992999999999999</v>
          </cell>
          <cell r="R382">
            <v>44809</v>
          </cell>
          <cell r="S382" t="str">
            <v>ΝΑΙ</v>
          </cell>
          <cell r="U382" t="str">
            <v>1151, ZT</v>
          </cell>
        </row>
        <row r="383">
          <cell r="B383" t="str">
            <v>22-PDT-563</v>
          </cell>
          <cell r="C383" t="str">
            <v>ROSEMOUNT 1151</v>
          </cell>
          <cell r="E383" t="str">
            <v>4TH LIFT POT/4TH UPPER HOPPER</v>
          </cell>
          <cell r="F383" t="str"/>
          <cell r="G383" t="str">
            <v>0 - 5000 mmH2O</v>
          </cell>
          <cell r="R383">
            <v>44812</v>
          </cell>
          <cell r="S383" t="str">
            <v>ΟΧΙ</v>
          </cell>
          <cell r="U383" t="str">
            <v>3051 , ZT , Manifold δεν απομονώνει ουτε με κλειστές λήψεις</v>
          </cell>
        </row>
        <row r="384">
          <cell r="B384" t="str">
            <v>22-PDT-566</v>
          </cell>
          <cell r="C384" t="str">
            <v>ROSEMOUNT 3051</v>
          </cell>
          <cell r="E384" t="str">
            <v>4TH UPPER HOPPER BAL. DRUM</v>
          </cell>
          <cell r="F384" t="str"/>
          <cell r="G384" t="str">
            <v>0 - 2000 mmH2O</v>
          </cell>
        </row>
        <row r="385">
          <cell r="B385" t="str">
            <v>22-PDT-567</v>
          </cell>
          <cell r="C385" t="str">
            <v>ROSEMOUNT</v>
          </cell>
          <cell r="G385" t="str">
            <v>0 - 1000 mmH2O</v>
          </cell>
          <cell r="H385">
            <v>4</v>
          </cell>
          <cell r="I385">
            <v>8</v>
          </cell>
          <cell r="J385">
            <v>12</v>
          </cell>
          <cell r="K385">
            <v>16</v>
          </cell>
          <cell r="L385">
            <v>20</v>
          </cell>
          <cell r="O385">
            <v>4</v>
          </cell>
          <cell r="P385">
            <v>12</v>
          </cell>
          <cell r="Q385">
            <v>20</v>
          </cell>
          <cell r="R385">
            <v>44806</v>
          </cell>
          <cell r="S385" t="str">
            <v>ΝΑΙ</v>
          </cell>
          <cell r="U385" t="str">
            <v>1151, ZT , UT</v>
          </cell>
        </row>
        <row r="386">
          <cell r="B386" t="str">
            <v>22-PDT-569</v>
          </cell>
          <cell r="C386" t="str">
            <v>ROSEMOUNT</v>
          </cell>
          <cell r="E386" t="str">
            <v>BOTTOM R-2251</v>
          </cell>
          <cell r="F386" t="str"/>
          <cell r="G386" t="str">
            <v>0 - 1000 mmH2O</v>
          </cell>
          <cell r="H386">
            <v>3.9929999999999999</v>
          </cell>
          <cell r="I386">
            <v>7.9940000000000007</v>
          </cell>
          <cell r="J386">
            <v>11.994</v>
          </cell>
          <cell r="K386">
            <v>15.994999999999999</v>
          </cell>
          <cell r="L386">
            <v>19.995000000000001</v>
          </cell>
          <cell r="O386">
            <v>3.9929999999999999</v>
          </cell>
          <cell r="P386">
            <v>11.994</v>
          </cell>
          <cell r="Q386">
            <v>19.995000000000001</v>
          </cell>
          <cell r="R386">
            <v>44806</v>
          </cell>
          <cell r="S386" t="str">
            <v>ΝΑΙ</v>
          </cell>
          <cell r="U386" t="str">
            <v>1151, UT</v>
          </cell>
        </row>
        <row r="387">
          <cell r="B387" t="str">
            <v>22-PDT-570</v>
          </cell>
          <cell r="C387" t="str">
            <v>ROSEMOUNT</v>
          </cell>
          <cell r="E387" t="str">
            <v>5TH LOWER HOPPER/5TH LIFT POT</v>
          </cell>
          <cell r="F387" t="str"/>
          <cell r="G387" t="str">
            <v>0 - 5000 mmH2O</v>
          </cell>
          <cell r="H387">
            <v>4</v>
          </cell>
          <cell r="I387">
            <v>8</v>
          </cell>
          <cell r="J387">
            <v>12</v>
          </cell>
          <cell r="K387">
            <v>16</v>
          </cell>
          <cell r="L387">
            <v>20</v>
          </cell>
          <cell r="O387">
            <v>4</v>
          </cell>
          <cell r="P387">
            <v>12</v>
          </cell>
          <cell r="Q387">
            <v>20</v>
          </cell>
          <cell r="R387">
            <v>44806</v>
          </cell>
          <cell r="S387" t="str">
            <v>ΝΑΙ</v>
          </cell>
          <cell r="U387" t="str">
            <v>3051, ZT , UT</v>
          </cell>
        </row>
        <row r="388">
          <cell r="B388" t="str">
            <v>22-PDT-571</v>
          </cell>
          <cell r="C388" t="str">
            <v>ROSEMOUNT</v>
          </cell>
          <cell r="E388" t="str">
            <v>5TH LOWER HOPPER/UPPER SUR</v>
          </cell>
          <cell r="F388" t="str"/>
          <cell r="G388" t="str">
            <v>0 - 5000 mmH2O</v>
          </cell>
        </row>
        <row r="389">
          <cell r="B389" t="str">
            <v>22-PDT-584</v>
          </cell>
          <cell r="C389" t="str">
            <v>ROSEMOUNT</v>
          </cell>
          <cell r="E389" t="str"/>
          <cell r="F389" t="str"/>
          <cell r="G389" t="str">
            <v>0 - 3 kg/cm²</v>
          </cell>
          <cell r="H389">
            <v>4.0019999999999998</v>
          </cell>
          <cell r="I389">
            <v>8.0069999999999997</v>
          </cell>
          <cell r="J389">
            <v>12.010999999999999</v>
          </cell>
          <cell r="K389">
            <v>16.007000000000001</v>
          </cell>
          <cell r="L389">
            <v>20.001999999999999</v>
          </cell>
          <cell r="M389" t="str">
            <v>NAI</v>
          </cell>
          <cell r="N389" t="str">
            <v>NAI</v>
          </cell>
          <cell r="O389">
            <v>4.0019999999999998</v>
          </cell>
          <cell r="P389">
            <v>12.010999999999999</v>
          </cell>
          <cell r="Q389">
            <v>20.001999999999999</v>
          </cell>
          <cell r="R389">
            <v>44699</v>
          </cell>
          <cell r="S389" t="str">
            <v>ΝΑΙ</v>
          </cell>
        </row>
        <row r="390">
          <cell r="B390" t="str">
            <v>22-PDT-74</v>
          </cell>
          <cell r="C390" t="str">
            <v>Rosemount</v>
          </cell>
          <cell r="E390" t="str">
            <v>L.O. Filter Diff. Pressure - K2201</v>
          </cell>
          <cell r="G390" t="str">
            <v>0 - 2,5 kg/cm²</v>
          </cell>
        </row>
        <row r="391">
          <cell r="B391" t="str">
            <v>22-PDT-80</v>
          </cell>
          <cell r="C391" t="str">
            <v>Rosemount</v>
          </cell>
          <cell r="E391" t="str">
            <v>S.O. Filter Diff. Pressure - K2201</v>
          </cell>
          <cell r="G391" t="str">
            <v>0 - 2 kg/cm²</v>
          </cell>
        </row>
        <row r="392">
          <cell r="B392" t="str">
            <v>22-PT-01</v>
          </cell>
          <cell r="C392" t="str">
            <v>Rosemount</v>
          </cell>
          <cell r="E392" t="str">
            <v>FUEL GAS TO F-2204</v>
          </cell>
          <cell r="F392" t="str"/>
          <cell r="G392" t="str">
            <v>0 - 4 kg/cm²</v>
          </cell>
        </row>
        <row r="393">
          <cell r="B393" t="str">
            <v>22-PT-01T</v>
          </cell>
          <cell r="E393" t="str">
            <v>Fuel Gas to burners F-2204</v>
          </cell>
          <cell r="G393" t="str">
            <v>0 - 6 kg/cm²</v>
          </cell>
        </row>
        <row r="394">
          <cell r="B394" t="str">
            <v>22-PT-05</v>
          </cell>
          <cell r="G394" t="str">
            <v>0 - 6 kg/cm²</v>
          </cell>
        </row>
        <row r="395">
          <cell r="B395" t="str">
            <v>22-PT-07</v>
          </cell>
          <cell r="C395" t="str">
            <v>Rosemount</v>
          </cell>
          <cell r="E395" t="str">
            <v>FUEL GAS TO F-2203</v>
          </cell>
          <cell r="F395" t="str"/>
          <cell r="G395" t="str">
            <v>0 - 4 kg/cm²</v>
          </cell>
        </row>
        <row r="396">
          <cell r="B396" t="str">
            <v>22-PT-07T</v>
          </cell>
          <cell r="E396" t="str">
            <v>Fuel Gas to burners F-2203</v>
          </cell>
          <cell r="G396" t="str">
            <v>0 - 6 kg/cm²</v>
          </cell>
          <cell r="H396">
            <v>4.0039999999999996</v>
          </cell>
          <cell r="I396">
            <v>8.0039999999999996</v>
          </cell>
          <cell r="J396">
            <v>12.004</v>
          </cell>
          <cell r="K396">
            <v>16.004000000000001</v>
          </cell>
          <cell r="L396">
            <v>20.004000000000001</v>
          </cell>
          <cell r="M396" t="str">
            <v>NAI</v>
          </cell>
          <cell r="N396" t="str">
            <v>NAI</v>
          </cell>
          <cell r="O396">
            <v>4.0039999999999996</v>
          </cell>
          <cell r="P396">
            <v>12.004</v>
          </cell>
          <cell r="Q396">
            <v>20.004000000000001</v>
          </cell>
          <cell r="R396">
            <v>44700</v>
          </cell>
          <cell r="S396" t="str">
            <v>ΝΑΙ</v>
          </cell>
        </row>
        <row r="397">
          <cell r="B397" t="str">
            <v>22-PT-10</v>
          </cell>
          <cell r="G397" t="str">
            <v>0 - 6 kg/cm²</v>
          </cell>
          <cell r="H397">
            <v>4.0049999999999999</v>
          </cell>
          <cell r="I397">
            <v>8.004999999999999</v>
          </cell>
          <cell r="J397">
            <v>12.004</v>
          </cell>
          <cell r="K397">
            <v>16.001000000000001</v>
          </cell>
          <cell r="L397">
            <v>19.998000000000001</v>
          </cell>
          <cell r="M397" t="str">
            <v>NAI</v>
          </cell>
          <cell r="N397" t="str">
            <v>NAI</v>
          </cell>
          <cell r="O397">
            <v>4.0049999999999999</v>
          </cell>
          <cell r="P397">
            <v>12.004</v>
          </cell>
          <cell r="Q397">
            <v>19.998000000000001</v>
          </cell>
          <cell r="R397">
            <v>44700</v>
          </cell>
          <cell r="S397" t="str">
            <v>ΝΑΙ</v>
          </cell>
        </row>
        <row r="398">
          <cell r="B398" t="str">
            <v>22-PT-101</v>
          </cell>
          <cell r="C398" t="str">
            <v>Rosemount</v>
          </cell>
          <cell r="E398" t="str">
            <v>Compressor Discharge - K2201</v>
          </cell>
          <cell r="G398" t="str">
            <v>0 - 20 kg/cm²</v>
          </cell>
        </row>
        <row r="399">
          <cell r="B399" t="str">
            <v>22-PT-101_1</v>
          </cell>
          <cell r="C399" t="str">
            <v>Rosemount</v>
          </cell>
          <cell r="E399" t="str">
            <v>Compressor Discharge - K2201</v>
          </cell>
          <cell r="G399" t="str">
            <v>0 - 20 kg/cm²</v>
          </cell>
        </row>
        <row r="400">
          <cell r="B400" t="str">
            <v>22-PT-102</v>
          </cell>
          <cell r="C400" t="str">
            <v>Rosemount</v>
          </cell>
          <cell r="E400" t="str">
            <v>S.O. Main pump - K2201</v>
          </cell>
          <cell r="G400" t="str">
            <v>0 - 40 kg/cm²</v>
          </cell>
        </row>
        <row r="401">
          <cell r="B401" t="str">
            <v>22-PT-103</v>
          </cell>
          <cell r="C401" t="str">
            <v>Rosemount</v>
          </cell>
          <cell r="E401" t="str">
            <v>C.O. Header - K2201</v>
          </cell>
          <cell r="G401" t="str">
            <v>0 - 10 kg/cm2</v>
          </cell>
        </row>
        <row r="402">
          <cell r="B402" t="str">
            <v>22-PT-12T</v>
          </cell>
          <cell r="E402" t="str">
            <v>Fuel Gas to burners F-2202 Old</v>
          </cell>
          <cell r="G402" t="str">
            <v>0 - 6 kg/cm²</v>
          </cell>
          <cell r="H402">
            <v>3.9980000000000002</v>
          </cell>
          <cell r="I402">
            <v>7.9980000000000002</v>
          </cell>
          <cell r="J402">
            <v>11.997999999999999</v>
          </cell>
          <cell r="K402">
            <v>15.997</v>
          </cell>
          <cell r="L402">
            <v>19.995999999999999</v>
          </cell>
          <cell r="M402" t="str">
            <v>NAI</v>
          </cell>
          <cell r="N402" t="str">
            <v>NAI</v>
          </cell>
          <cell r="O402">
            <v>3.9980000000000002</v>
          </cell>
          <cell r="P402">
            <v>11.997999999999999</v>
          </cell>
          <cell r="Q402">
            <v>19.995999999999999</v>
          </cell>
          <cell r="R402">
            <v>44700</v>
          </cell>
          <cell r="S402" t="str">
            <v>ΝΑΙ</v>
          </cell>
        </row>
        <row r="403">
          <cell r="B403" t="str">
            <v>22-PT-15</v>
          </cell>
          <cell r="G403" t="str">
            <v>0 - 6 kg/cm²</v>
          </cell>
          <cell r="H403">
            <v>3.9980000000000002</v>
          </cell>
          <cell r="I403">
            <v>7.9989999999999997</v>
          </cell>
          <cell r="J403">
            <v>12</v>
          </cell>
          <cell r="K403">
            <v>15.997</v>
          </cell>
          <cell r="L403">
            <v>19.992999999999999</v>
          </cell>
          <cell r="M403" t="str">
            <v>NAI</v>
          </cell>
          <cell r="N403" t="str">
            <v>NAI</v>
          </cell>
          <cell r="O403">
            <v>3.9980000000000002</v>
          </cell>
          <cell r="P403">
            <v>12</v>
          </cell>
          <cell r="Q403">
            <v>19.992999999999999</v>
          </cell>
          <cell r="R403">
            <v>44700</v>
          </cell>
          <cell r="S403" t="str">
            <v>ΝΑΙ</v>
          </cell>
        </row>
        <row r="404">
          <cell r="B404" t="str">
            <v>22-PT-17</v>
          </cell>
          <cell r="C404" t="str">
            <v>Taylor</v>
          </cell>
          <cell r="E404" t="str">
            <v>FUEL GAS TO F-2201</v>
          </cell>
          <cell r="F404" t="str"/>
          <cell r="G404" t="str">
            <v>0 - 4 kg/cm²</v>
          </cell>
        </row>
        <row r="405">
          <cell r="B405" t="str">
            <v>22-PT-17T</v>
          </cell>
          <cell r="E405" t="str">
            <v>Fuel Gas to burners F-2201</v>
          </cell>
          <cell r="G405" t="str">
            <v>0 - 6 kg/cm²</v>
          </cell>
          <cell r="H405">
            <v>3.9990000000000001</v>
          </cell>
          <cell r="I405">
            <v>7.9990000000000006</v>
          </cell>
          <cell r="J405">
            <v>11.997999999999999</v>
          </cell>
          <cell r="K405">
            <v>15.999000000000001</v>
          </cell>
          <cell r="L405">
            <v>20</v>
          </cell>
          <cell r="M405" t="str">
            <v>NAI</v>
          </cell>
          <cell r="N405" t="str">
            <v>NAI</v>
          </cell>
          <cell r="O405">
            <v>3.9990000000000001</v>
          </cell>
          <cell r="P405">
            <v>11.997999999999999</v>
          </cell>
          <cell r="Q405">
            <v>20</v>
          </cell>
          <cell r="R405">
            <v>44700</v>
          </cell>
          <cell r="S405" t="str">
            <v>ΝΑΙ</v>
          </cell>
        </row>
        <row r="406">
          <cell r="B406" t="str">
            <v>22-PT-18A</v>
          </cell>
          <cell r="G406" t="str">
            <v>0 - 15 kg/cm2</v>
          </cell>
        </row>
        <row r="407">
          <cell r="B407" t="str">
            <v>22-PT-18B</v>
          </cell>
          <cell r="G407" t="str">
            <v>0 - 15 kg/cm2</v>
          </cell>
        </row>
        <row r="408">
          <cell r="B408" t="str">
            <v>22-PT-18C</v>
          </cell>
          <cell r="G408" t="str">
            <v>0 - 15 kg/cm2</v>
          </cell>
        </row>
        <row r="409">
          <cell r="B409" t="str">
            <v>22-PT-20</v>
          </cell>
          <cell r="G409" t="str">
            <v>0 - 6 kg/cm²</v>
          </cell>
          <cell r="H409">
            <v>4.0019999999999998</v>
          </cell>
          <cell r="I409">
            <v>8.0009999999999994</v>
          </cell>
          <cell r="J409">
            <v>12</v>
          </cell>
          <cell r="K409">
            <v>16.002000000000002</v>
          </cell>
          <cell r="L409">
            <v>20.003</v>
          </cell>
          <cell r="M409" t="str">
            <v>NAI</v>
          </cell>
          <cell r="N409" t="str">
            <v>NAI</v>
          </cell>
          <cell r="O409">
            <v>4.0019999999999998</v>
          </cell>
          <cell r="P409">
            <v>12</v>
          </cell>
          <cell r="Q409">
            <v>20.003</v>
          </cell>
          <cell r="R409">
            <v>44700</v>
          </cell>
          <cell r="S409" t="str">
            <v>ΝΑΙ</v>
          </cell>
        </row>
        <row r="410">
          <cell r="B410" t="str">
            <v>22-PT-21</v>
          </cell>
          <cell r="C410" t="str">
            <v>TAYLOR</v>
          </cell>
          <cell r="E410" t="str">
            <v xml:space="preserve">M.P.STEAM HEADER </v>
          </cell>
          <cell r="F410" t="str"/>
          <cell r="G410" t="str">
            <v>0 - 25 kg/cm²</v>
          </cell>
        </row>
        <row r="411">
          <cell r="B411" t="str">
            <v>22-PT-403A</v>
          </cell>
          <cell r="E411" t="str">
            <v>K-2274A</v>
          </cell>
        </row>
        <row r="412">
          <cell r="B412" t="str">
            <v>22-PT-403B</v>
          </cell>
          <cell r="E412" t="str">
            <v>K-2274B</v>
          </cell>
          <cell r="G412" t="str">
            <v>0 - 16 kg/cm2</v>
          </cell>
          <cell r="H412">
            <v>3.992</v>
          </cell>
          <cell r="I412">
            <v>7.9909999999999997</v>
          </cell>
          <cell r="J412">
            <v>11.99</v>
          </cell>
          <cell r="K412">
            <v>15.99</v>
          </cell>
          <cell r="L412">
            <v>19.989000000000001</v>
          </cell>
          <cell r="O412">
            <v>3.992</v>
          </cell>
          <cell r="P412">
            <v>11.99</v>
          </cell>
          <cell r="Q412">
            <v>19.989000000000001</v>
          </cell>
          <cell r="R412">
            <v>44809</v>
          </cell>
          <cell r="S412" t="str">
            <v>ΝΑΙ</v>
          </cell>
          <cell r="U412">
            <v>3051</v>
          </cell>
        </row>
        <row r="413">
          <cell r="B413" t="str">
            <v>22-PT-406A</v>
          </cell>
          <cell r="E413" t="str">
            <v>K-2274A</v>
          </cell>
        </row>
        <row r="414">
          <cell r="B414" t="str">
            <v>22-PT-406B</v>
          </cell>
          <cell r="E414" t="str">
            <v>K-2274B</v>
          </cell>
        </row>
        <row r="415">
          <cell r="B415" t="str">
            <v>22-PT-407</v>
          </cell>
          <cell r="C415" t="str">
            <v>ROSEMOUNT</v>
          </cell>
          <cell r="E415" t="str">
            <v>INSTR. AIR FROM K-2273</v>
          </cell>
          <cell r="F415" t="str"/>
          <cell r="G415" t="str">
            <v>0 - 11 kg/cm2</v>
          </cell>
        </row>
        <row r="416">
          <cell r="B416" t="str">
            <v>22-PT-408</v>
          </cell>
          <cell r="C416" t="str">
            <v>ROSEMOUNT</v>
          </cell>
          <cell r="E416" t="str">
            <v>INSTR. AIR S-2273</v>
          </cell>
          <cell r="F416" t="str"/>
          <cell r="G416" t="str">
            <v>0 - 12 kg/cm2</v>
          </cell>
        </row>
        <row r="417">
          <cell r="B417" t="str">
            <v>22-PT-409</v>
          </cell>
          <cell r="C417" t="str">
            <v>ROSEMOUNT</v>
          </cell>
          <cell r="E417" t="str">
            <v>INSTR. AIR FROM S-2273</v>
          </cell>
          <cell r="F417" t="str"/>
          <cell r="G417" t="str">
            <v>0 - 11 kg/cm2</v>
          </cell>
        </row>
        <row r="418">
          <cell r="B418" t="str">
            <v>22-PT-446</v>
          </cell>
          <cell r="E418" t="str">
            <v>M-2271 New</v>
          </cell>
          <cell r="G418" t="str">
            <v>0 - 26 kg/cm²</v>
          </cell>
          <cell r="H418">
            <v>4</v>
          </cell>
          <cell r="I418">
            <v>7.9790000000000001</v>
          </cell>
          <cell r="J418">
            <v>11.957000000000001</v>
          </cell>
          <cell r="K418">
            <v>15.978999999999999</v>
          </cell>
          <cell r="L418">
            <v>20</v>
          </cell>
          <cell r="O418">
            <v>4</v>
          </cell>
          <cell r="P418">
            <v>11.957000000000001</v>
          </cell>
          <cell r="Q418">
            <v>20</v>
          </cell>
          <cell r="R418">
            <v>44812</v>
          </cell>
          <cell r="S418" t="str">
            <v>ΝΑΙ</v>
          </cell>
          <cell r="U418" t="str">
            <v>3051, ZT , Το χανει στα 12mA</v>
          </cell>
        </row>
        <row r="419">
          <cell r="B419" t="str">
            <v>22-PT-447</v>
          </cell>
          <cell r="E419" t="str">
            <v>M-2272 V New</v>
          </cell>
          <cell r="G419" t="str">
            <v>0 - 26 kg/cm²</v>
          </cell>
        </row>
        <row r="420">
          <cell r="B420" t="str">
            <v>22-PT-473_3A</v>
          </cell>
          <cell r="E420" t="str">
            <v>K-2274A</v>
          </cell>
          <cell r="G420" t="str">
            <v>0 - 4 kg/cm²</v>
          </cell>
        </row>
        <row r="421">
          <cell r="B421" t="str">
            <v>22-PT-473_3B</v>
          </cell>
          <cell r="E421" t="str">
            <v>K-2274B</v>
          </cell>
          <cell r="G421" t="str">
            <v>0 - 4 kg/cm²</v>
          </cell>
          <cell r="H421">
            <v>3.9969999999999999</v>
          </cell>
          <cell r="I421">
            <v>8</v>
          </cell>
          <cell r="J421">
            <v>12.003</v>
          </cell>
          <cell r="K421">
            <v>16</v>
          </cell>
          <cell r="L421">
            <v>19.995999999999999</v>
          </cell>
          <cell r="O421">
            <v>3.9969999999999999</v>
          </cell>
          <cell r="P421">
            <v>12.003</v>
          </cell>
          <cell r="Q421">
            <v>19.995999999999999</v>
          </cell>
          <cell r="R421">
            <v>44809</v>
          </cell>
          <cell r="S421" t="str">
            <v>ΝΑΙ</v>
          </cell>
          <cell r="U421" t="str">
            <v>3051 , Δεν εχει manifold, Δεν συνδεεται HART, Κακο στηριγμα</v>
          </cell>
        </row>
        <row r="422">
          <cell r="B422" t="str">
            <v>22-PT-474A</v>
          </cell>
          <cell r="E422" t="str">
            <v>K-2274A</v>
          </cell>
        </row>
        <row r="423">
          <cell r="B423" t="str">
            <v>22-PT-474B</v>
          </cell>
          <cell r="E423" t="str">
            <v>K-2274B</v>
          </cell>
          <cell r="G423" t="str">
            <v>0 - 16 kg/cm2</v>
          </cell>
        </row>
        <row r="424">
          <cell r="B424" t="str">
            <v>22-PT-479A</v>
          </cell>
          <cell r="E424" t="str">
            <v>K-2274A</v>
          </cell>
        </row>
        <row r="425">
          <cell r="B425" t="str">
            <v>22-PT-479B</v>
          </cell>
          <cell r="E425" t="str">
            <v>K-2274B</v>
          </cell>
          <cell r="G425" t="str">
            <v>0 - 4 kg/cm²</v>
          </cell>
        </row>
        <row r="426">
          <cell r="B426" t="str">
            <v>22-PT-501</v>
          </cell>
          <cell r="C426" t="str">
            <v>ROSEMOUNT</v>
          </cell>
          <cell r="E426" t="str">
            <v>TOP OUTLET V-2278</v>
          </cell>
          <cell r="F426" t="str"/>
          <cell r="G426" t="str">
            <v>0 - 15 kg/cm2</v>
          </cell>
        </row>
        <row r="427">
          <cell r="B427" t="str">
            <v>22-PT-521</v>
          </cell>
          <cell r="C427" t="str">
            <v>ROSEMOUNT</v>
          </cell>
          <cell r="E427" t="str">
            <v>R-2271</v>
          </cell>
          <cell r="F427" t="str"/>
          <cell r="G427" t="str">
            <v>0 - 16 kg/cm2</v>
          </cell>
          <cell r="H427">
            <v>4.01</v>
          </cell>
          <cell r="I427">
            <v>8.004999999999999</v>
          </cell>
          <cell r="J427">
            <v>11.999000000000001</v>
          </cell>
          <cell r="K427">
            <v>15.997</v>
          </cell>
          <cell r="L427">
            <v>19.994</v>
          </cell>
          <cell r="M427" t="str">
            <v>NAI</v>
          </cell>
          <cell r="O427">
            <v>4.01</v>
          </cell>
          <cell r="P427">
            <v>11.999000000000001</v>
          </cell>
          <cell r="Q427">
            <v>19.994</v>
          </cell>
          <cell r="R427">
            <v>44718</v>
          </cell>
          <cell r="S427" t="str">
            <v>ΝΑΙ</v>
          </cell>
        </row>
        <row r="428">
          <cell r="B428" t="str">
            <v>22-PT-527</v>
          </cell>
          <cell r="C428" t="str">
            <v>ROSEMOUNT</v>
          </cell>
          <cell r="E428" t="str">
            <v>EJ-2271</v>
          </cell>
          <cell r="F428" t="str"/>
          <cell r="G428" t="str">
            <v>0 - 2 kg/cm²</v>
          </cell>
          <cell r="H428">
            <v>4</v>
          </cell>
          <cell r="I428">
            <v>8.0009999999999994</v>
          </cell>
          <cell r="J428">
            <v>12.000999999999999</v>
          </cell>
          <cell r="K428">
            <v>16.001000000000001</v>
          </cell>
          <cell r="L428">
            <v>20.001000000000001</v>
          </cell>
          <cell r="O428">
            <v>4</v>
          </cell>
          <cell r="P428">
            <v>12.000999999999999</v>
          </cell>
          <cell r="Q428">
            <v>20.001000000000001</v>
          </cell>
          <cell r="R428">
            <v>44811</v>
          </cell>
          <cell r="S428" t="str">
            <v>ΝΑΙ</v>
          </cell>
          <cell r="U428" t="str">
            <v>1151, ZT</v>
          </cell>
        </row>
        <row r="429">
          <cell r="B429" t="str">
            <v>22-PT-537</v>
          </cell>
          <cell r="C429" t="str">
            <v>ROSEMOUNT</v>
          </cell>
          <cell r="E429" t="str">
            <v>TOP V-2271</v>
          </cell>
          <cell r="F429" t="str"/>
          <cell r="G429" t="str">
            <v>0 - 16 kg/cm2</v>
          </cell>
        </row>
        <row r="430">
          <cell r="B430" t="str">
            <v>22-PT-538</v>
          </cell>
          <cell r="C430" t="str">
            <v>ROSEMOUNT</v>
          </cell>
          <cell r="E430" t="str">
            <v>TOP V-2276</v>
          </cell>
          <cell r="F430" t="str"/>
          <cell r="G430" t="str">
            <v>0 - 16 kg/cm2</v>
          </cell>
        </row>
        <row r="431">
          <cell r="B431" t="str">
            <v>22-PT-54</v>
          </cell>
          <cell r="C431" t="str">
            <v>Rosemount</v>
          </cell>
          <cell r="E431" t="str">
            <v>FUEL GAS TO F-2205</v>
          </cell>
          <cell r="F431" t="str"/>
          <cell r="G431" t="str">
            <v>0 - 4 kg/cm²</v>
          </cell>
        </row>
        <row r="432">
          <cell r="B432" t="str">
            <v>22-PT-543</v>
          </cell>
          <cell r="C432" t="str">
            <v>ROSEMOUNT</v>
          </cell>
          <cell r="E432" t="str">
            <v>1ST LIFT POT V-2291</v>
          </cell>
          <cell r="F432" t="str"/>
          <cell r="G432" t="str">
            <v>0 - 16 kg/cm2</v>
          </cell>
          <cell r="H432">
            <v>4.0030000000000001</v>
          </cell>
          <cell r="I432">
            <v>8.0039999999999996</v>
          </cell>
          <cell r="J432">
            <v>12.004</v>
          </cell>
          <cell r="K432">
            <v>16.004000000000001</v>
          </cell>
          <cell r="L432">
            <v>20.004000000000001</v>
          </cell>
          <cell r="O432">
            <v>4.0030000000000001</v>
          </cell>
          <cell r="P432">
            <v>12.004</v>
          </cell>
          <cell r="Q432">
            <v>20.004000000000001</v>
          </cell>
          <cell r="R432">
            <v>44810</v>
          </cell>
          <cell r="S432" t="str">
            <v>ΝΑΙ</v>
          </cell>
          <cell r="U432">
            <v>1151</v>
          </cell>
        </row>
        <row r="433">
          <cell r="B433" t="str">
            <v>22-PT-54T</v>
          </cell>
          <cell r="E433" t="str">
            <v>Fuel Gas to Burners F-2205</v>
          </cell>
          <cell r="G433" t="str">
            <v>0 - 6 kg/cm²</v>
          </cell>
          <cell r="H433">
            <v>4.0019999999999998</v>
          </cell>
          <cell r="I433">
            <v>7.9980000000000002</v>
          </cell>
          <cell r="J433">
            <v>11.994</v>
          </cell>
          <cell r="K433">
            <v>15.994</v>
          </cell>
          <cell r="L433">
            <v>19.994</v>
          </cell>
          <cell r="M433" t="str">
            <v>NAI</v>
          </cell>
          <cell r="N433" t="str">
            <v>NAI</v>
          </cell>
          <cell r="O433">
            <v>4.0019999999999998</v>
          </cell>
          <cell r="P433">
            <v>11.994</v>
          </cell>
          <cell r="Q433">
            <v>19.994</v>
          </cell>
          <cell r="R433">
            <v>44700</v>
          </cell>
          <cell r="S433" t="str">
            <v>ΝΑΙ</v>
          </cell>
        </row>
        <row r="434">
          <cell r="B434" t="str">
            <v>22-PT-550</v>
          </cell>
          <cell r="C434" t="str">
            <v>ROSEMOUNT</v>
          </cell>
          <cell r="E434" t="str">
            <v>V-2292</v>
          </cell>
          <cell r="F434" t="str"/>
          <cell r="G434" t="str">
            <v>0 - 15 kg/cm2</v>
          </cell>
        </row>
        <row r="435">
          <cell r="B435" t="str">
            <v>22-PT-558</v>
          </cell>
          <cell r="C435" t="str">
            <v>ROSEMOUNT</v>
          </cell>
          <cell r="E435" t="str">
            <v>THIRD LIFT POT</v>
          </cell>
          <cell r="F435" t="str"/>
          <cell r="G435" t="str">
            <v>0 - 14 kg/cm2</v>
          </cell>
          <cell r="H435">
            <v>4.0010000000000003</v>
          </cell>
          <cell r="I435">
            <v>7.9960000000000004</v>
          </cell>
          <cell r="J435">
            <v>11.99</v>
          </cell>
          <cell r="K435">
            <v>15.994999999999999</v>
          </cell>
          <cell r="L435">
            <v>19.998999999999999</v>
          </cell>
          <cell r="O435">
            <v>4.0010000000000003</v>
          </cell>
          <cell r="P435">
            <v>11.99</v>
          </cell>
          <cell r="Q435">
            <v>19.998999999999999</v>
          </cell>
          <cell r="R435">
            <v>44810</v>
          </cell>
          <cell r="S435" t="str">
            <v>ΝΑΙ</v>
          </cell>
          <cell r="U435" t="str">
            <v>1151, UT</v>
          </cell>
        </row>
        <row r="436">
          <cell r="B436" t="str">
            <v>22-PT-565</v>
          </cell>
          <cell r="C436" t="str">
            <v>ROSEMOUNT</v>
          </cell>
          <cell r="E436" t="str">
            <v>FOURTH LIFT POT</v>
          </cell>
          <cell r="F436" t="str"/>
          <cell r="G436" t="str">
            <v>0 - 14 kg/cm2</v>
          </cell>
        </row>
        <row r="437">
          <cell r="B437" t="str">
            <v>22-PT-573</v>
          </cell>
          <cell r="C437" t="str">
            <v>ROSEMOUNT 1151</v>
          </cell>
          <cell r="E437" t="str">
            <v>FIFTH LIFT POT</v>
          </cell>
          <cell r="F437" t="str"/>
          <cell r="G437" t="str">
            <v>0 - 13 kg/cm2</v>
          </cell>
          <cell r="H437">
            <v>3.9980000000000002</v>
          </cell>
          <cell r="I437">
            <v>7.9950000000000001</v>
          </cell>
          <cell r="J437">
            <v>11.991</v>
          </cell>
          <cell r="K437">
            <v>15.99</v>
          </cell>
          <cell r="L437">
            <v>19.989000000000001</v>
          </cell>
          <cell r="M437" t="str">
            <v>NAI</v>
          </cell>
          <cell r="N437" t="str">
            <v>NAI</v>
          </cell>
          <cell r="O437">
            <v>3.9980000000000002</v>
          </cell>
          <cell r="P437">
            <v>11.991</v>
          </cell>
          <cell r="Q437">
            <v>19.989000000000001</v>
          </cell>
          <cell r="R437">
            <v>44700</v>
          </cell>
          <cell r="S437" t="str">
            <v>ΝΑΙ</v>
          </cell>
        </row>
        <row r="438">
          <cell r="B438" t="str">
            <v>22-PT-575</v>
          </cell>
          <cell r="C438" t="str">
            <v>ROSEMOUNT 1151</v>
          </cell>
          <cell r="E438" t="str">
            <v xml:space="preserve">H2 TO PURIFICATION UNIT </v>
          </cell>
          <cell r="F438" t="str">
            <v xml:space="preserve"> </v>
          </cell>
          <cell r="G438" t="str">
            <v>0 - 39 kg/cm²</v>
          </cell>
        </row>
        <row r="439">
          <cell r="B439" t="str">
            <v>22-PT-578</v>
          </cell>
          <cell r="C439" t="str">
            <v>ROSEMOUNT 1151</v>
          </cell>
          <cell r="E439" t="str">
            <v>H2 FROM PURIFICATION UNIT</v>
          </cell>
          <cell r="F439" t="str"/>
          <cell r="G439" t="str">
            <v>0 - 17 kg/cm2</v>
          </cell>
          <cell r="H439">
            <v>3.996</v>
          </cell>
          <cell r="I439">
            <v>7.9990000000000006</v>
          </cell>
          <cell r="J439">
            <v>12.000999999999999</v>
          </cell>
          <cell r="K439">
            <v>16.001000000000001</v>
          </cell>
          <cell r="L439">
            <v>20</v>
          </cell>
          <cell r="M439" t="str">
            <v>NAI</v>
          </cell>
          <cell r="N439" t="str">
            <v>NAI</v>
          </cell>
          <cell r="O439">
            <v>3.996</v>
          </cell>
          <cell r="P439">
            <v>12.000999999999999</v>
          </cell>
          <cell r="Q439">
            <v>20</v>
          </cell>
          <cell r="R439">
            <v>44700</v>
          </cell>
          <cell r="S439" t="str">
            <v>ΝΑΙ</v>
          </cell>
        </row>
        <row r="440">
          <cell r="B440" t="str">
            <v>22-PT-58</v>
          </cell>
          <cell r="G440" t="str">
            <v>0 - 6 kg/cm²</v>
          </cell>
        </row>
        <row r="441">
          <cell r="B441" t="str">
            <v>22-PT-585</v>
          </cell>
          <cell r="C441" t="str">
            <v>ROSEMOUNT 3051</v>
          </cell>
          <cell r="E441" t="str">
            <v>SEPARATOR DRUM - V-2280</v>
          </cell>
          <cell r="F441" t="str"/>
          <cell r="G441" t="str">
            <v>0 - 8 kg/cm²</v>
          </cell>
          <cell r="H441">
            <v>3.9969999999999999</v>
          </cell>
          <cell r="I441">
            <v>7.9970000000000008</v>
          </cell>
          <cell r="J441">
            <v>11.996</v>
          </cell>
          <cell r="K441">
            <v>15.994999999999999</v>
          </cell>
          <cell r="L441">
            <v>19.994</v>
          </cell>
          <cell r="M441" t="str">
            <v>NAI</v>
          </cell>
          <cell r="N441" t="str">
            <v>NAI</v>
          </cell>
          <cell r="O441">
            <v>3.9969999999999999</v>
          </cell>
          <cell r="P441">
            <v>11.996</v>
          </cell>
          <cell r="Q441">
            <v>19.994</v>
          </cell>
          <cell r="R441">
            <v>44699</v>
          </cell>
          <cell r="S441" t="str">
            <v>ΝΑΙ</v>
          </cell>
        </row>
        <row r="442">
          <cell r="B442" t="str">
            <v>22-PT-589</v>
          </cell>
          <cell r="C442" t="str">
            <v>ROSEMOUNT 1151</v>
          </cell>
          <cell r="E442" t="str">
            <v>NITROGEN TO 1ST LIFT POT - Bypass Αζότου</v>
          </cell>
          <cell r="F442" t="str"/>
          <cell r="G442" t="str">
            <v>0 - 21 kg/cm²</v>
          </cell>
          <cell r="H442">
            <v>3.9929999999999999</v>
          </cell>
          <cell r="I442">
            <v>7.9930000000000003</v>
          </cell>
          <cell r="J442">
            <v>11.993</v>
          </cell>
          <cell r="K442">
            <v>15.993</v>
          </cell>
          <cell r="L442">
            <v>19.992999999999999</v>
          </cell>
          <cell r="O442">
            <v>3.9929999999999999</v>
          </cell>
          <cell r="P442">
            <v>11.993</v>
          </cell>
          <cell r="Q442">
            <v>19.992999999999999</v>
          </cell>
          <cell r="R442">
            <v>44811</v>
          </cell>
          <cell r="S442" t="str">
            <v>ΝΑΙ</v>
          </cell>
          <cell r="U442">
            <v>1151</v>
          </cell>
        </row>
        <row r="443">
          <cell r="B443" t="str">
            <v>22-PT-590</v>
          </cell>
          <cell r="C443" t="str">
            <v>ROSEMOUNT</v>
          </cell>
          <cell r="E443" t="str">
            <v>NITROGEN HEADER PRESSURE after V-2286</v>
          </cell>
          <cell r="F443" t="str"/>
          <cell r="G443" t="str">
            <v>0 - 21 kg/cm²</v>
          </cell>
        </row>
        <row r="444">
          <cell r="B444" t="str">
            <v>22-PT-592</v>
          </cell>
          <cell r="C444" t="str">
            <v>ROSEMOUNT</v>
          </cell>
          <cell r="E444" t="str">
            <v>INLET M-2271</v>
          </cell>
          <cell r="F444" t="str"/>
          <cell r="G444" t="str">
            <v>0 - 15 kg/cm2</v>
          </cell>
          <cell r="H444">
            <v>3.9990000000000001</v>
          </cell>
          <cell r="I444">
            <v>7.9960000000000004</v>
          </cell>
          <cell r="J444">
            <v>11.992000000000001</v>
          </cell>
          <cell r="K444">
            <v>15.991</v>
          </cell>
          <cell r="L444">
            <v>19.989999999999998</v>
          </cell>
          <cell r="O444">
            <v>3.9990000000000001</v>
          </cell>
          <cell r="P444">
            <v>11.992000000000001</v>
          </cell>
          <cell r="Q444">
            <v>19.989999999999998</v>
          </cell>
          <cell r="R444">
            <v>44810</v>
          </cell>
          <cell r="S444" t="str">
            <v>ΝΑΙ</v>
          </cell>
          <cell r="U444">
            <v>1151</v>
          </cell>
        </row>
        <row r="445">
          <cell r="B445" t="str">
            <v>22-PT-594</v>
          </cell>
          <cell r="C445" t="str">
            <v>ROSEMOUNT</v>
          </cell>
          <cell r="E445" t="str">
            <v>NITROGEN FROM M-2271</v>
          </cell>
          <cell r="F445" t="str"/>
          <cell r="G445" t="str">
            <v>0 - 15 kg/cm2</v>
          </cell>
          <cell r="H445">
            <v>4.0010000000000003</v>
          </cell>
          <cell r="I445">
            <v>8.0009999999999994</v>
          </cell>
          <cell r="J445">
            <v>12.000999999999999</v>
          </cell>
          <cell r="K445">
            <v>16.001000000000001</v>
          </cell>
          <cell r="L445">
            <v>20</v>
          </cell>
          <cell r="O445">
            <v>4.0010000000000003</v>
          </cell>
          <cell r="P445">
            <v>12.000999999999999</v>
          </cell>
          <cell r="Q445">
            <v>20</v>
          </cell>
          <cell r="R445">
            <v>44810</v>
          </cell>
          <cell r="S445" t="str">
            <v>ΝΑΙ</v>
          </cell>
          <cell r="U445" t="str">
            <v>1151, UT</v>
          </cell>
        </row>
        <row r="446">
          <cell r="B446" t="str">
            <v>22-PT-595</v>
          </cell>
          <cell r="C446" t="str">
            <v>ROSEMOUNT</v>
          </cell>
          <cell r="E446" t="str">
            <v>INLET M-2272</v>
          </cell>
          <cell r="F446" t="str"/>
          <cell r="G446" t="str">
            <v>0 - 13 kg/cm2</v>
          </cell>
          <cell r="H446">
            <v>4.0030000000000001</v>
          </cell>
          <cell r="I446">
            <v>7.9989999999999997</v>
          </cell>
          <cell r="J446">
            <v>11.994999999999999</v>
          </cell>
          <cell r="K446">
            <v>15.993</v>
          </cell>
          <cell r="L446">
            <v>19.989999999999998</v>
          </cell>
          <cell r="O446">
            <v>4.0030000000000001</v>
          </cell>
          <cell r="P446">
            <v>11.994999999999999</v>
          </cell>
          <cell r="Q446">
            <v>19.989999999999998</v>
          </cell>
          <cell r="R446">
            <v>44810</v>
          </cell>
          <cell r="S446" t="str">
            <v>ΝΑΙ</v>
          </cell>
          <cell r="U446" t="str">
            <v>1151, Αλλο range 0-13 kg/cm2</v>
          </cell>
        </row>
        <row r="447">
          <cell r="B447" t="str">
            <v>22-PT-597</v>
          </cell>
          <cell r="C447" t="str">
            <v>ROSEMOUNT</v>
          </cell>
          <cell r="E447" t="str">
            <v>NITROGEN FROM M-2272</v>
          </cell>
          <cell r="F447" t="str"/>
          <cell r="G447" t="str">
            <v>0 - 13 kg/cm2</v>
          </cell>
          <cell r="H447">
            <v>4.0039999999999996</v>
          </cell>
          <cell r="I447">
            <v>8.0009999999999994</v>
          </cell>
          <cell r="J447">
            <v>11.997</v>
          </cell>
          <cell r="K447">
            <v>15.994</v>
          </cell>
          <cell r="L447">
            <v>19.989999999999998</v>
          </cell>
          <cell r="O447">
            <v>4.0039999999999996</v>
          </cell>
          <cell r="P447">
            <v>11.997</v>
          </cell>
          <cell r="Q447">
            <v>19.989999999999998</v>
          </cell>
          <cell r="R447">
            <v>44810</v>
          </cell>
          <cell r="S447" t="str">
            <v>ΝΑΙ</v>
          </cell>
          <cell r="U447">
            <v>1151</v>
          </cell>
        </row>
        <row r="448">
          <cell r="B448" t="str">
            <v>22-PT-599</v>
          </cell>
          <cell r="C448" t="str">
            <v>ROSEMOUNT</v>
          </cell>
          <cell r="E448" t="str">
            <v>AIR FROM K-2273A/B</v>
          </cell>
          <cell r="F448" t="str"/>
          <cell r="G448" t="str">
            <v>0 - 20 kg/cm²</v>
          </cell>
        </row>
        <row r="449">
          <cell r="B449" t="str">
            <v>22-PT-599T</v>
          </cell>
          <cell r="E449" t="str">
            <v>Air Compr. From K-2273A/B New</v>
          </cell>
          <cell r="G449" t="str">
            <v>0 - 20 kg/cm²</v>
          </cell>
        </row>
        <row r="450">
          <cell r="B450" t="str">
            <v>22-PT-603</v>
          </cell>
          <cell r="C450" t="str">
            <v>ROSEMOUNT 1151</v>
          </cell>
          <cell r="E450" t="str">
            <v xml:space="preserve">H2 FROM S-2272 </v>
          </cell>
          <cell r="F450" t="str"/>
          <cell r="G450" t="str">
            <v>0 - 36 kg/cm²</v>
          </cell>
          <cell r="H450">
            <v>4.0019999999999998</v>
          </cell>
          <cell r="I450">
            <v>7.9989999999999997</v>
          </cell>
          <cell r="J450">
            <v>11.996</v>
          </cell>
          <cell r="K450">
            <v>15.997</v>
          </cell>
          <cell r="L450">
            <v>19.998000000000001</v>
          </cell>
          <cell r="M450" t="str">
            <v>NAI</v>
          </cell>
          <cell r="N450" t="str">
            <v>NAI</v>
          </cell>
          <cell r="O450">
            <v>4.0019999999999998</v>
          </cell>
          <cell r="P450">
            <v>11.996</v>
          </cell>
          <cell r="Q450">
            <v>19.998000000000001</v>
          </cell>
          <cell r="R450">
            <v>44700</v>
          </cell>
          <cell r="S450" t="str">
            <v>ΝΑΙ</v>
          </cell>
        </row>
        <row r="451">
          <cell r="B451" t="str">
            <v>22-PT-604</v>
          </cell>
          <cell r="C451" t="str">
            <v>ROSEMOUNT 1151</v>
          </cell>
          <cell r="E451" t="str"/>
          <cell r="F451" t="str"/>
          <cell r="G451" t="str">
            <v>0 - 15 kg/cm2</v>
          </cell>
          <cell r="H451">
            <v>4</v>
          </cell>
          <cell r="I451">
            <v>8.0009999999999994</v>
          </cell>
          <cell r="J451">
            <v>12.000999999999999</v>
          </cell>
          <cell r="K451">
            <v>16.001999999999999</v>
          </cell>
          <cell r="L451">
            <v>20.003</v>
          </cell>
          <cell r="O451">
            <v>4</v>
          </cell>
          <cell r="P451">
            <v>12.000999999999999</v>
          </cell>
          <cell r="Q451">
            <v>20.003</v>
          </cell>
          <cell r="R451">
            <v>44811</v>
          </cell>
          <cell r="S451" t="str">
            <v>ΝΑΙ</v>
          </cell>
          <cell r="U451" t="str">
            <v>1151, UT</v>
          </cell>
        </row>
        <row r="452">
          <cell r="B452" t="str">
            <v>22-PT-62</v>
          </cell>
          <cell r="C452" t="str">
            <v>ROSEMOUNT 1151</v>
          </cell>
          <cell r="E452" t="str">
            <v xml:space="preserve">FUEL GAS FROM V-2203 </v>
          </cell>
          <cell r="F452" t="str"/>
          <cell r="G452" t="str">
            <v>0 - 30 kg/cm²</v>
          </cell>
        </row>
        <row r="453">
          <cell r="B453" t="str">
            <v>22-PT-63</v>
          </cell>
          <cell r="C453" t="str">
            <v>TAYLOR</v>
          </cell>
          <cell r="E453" t="str">
            <v>V-2209</v>
          </cell>
          <cell r="F453" t="str"/>
          <cell r="G453" t="str">
            <v>0 - 25 kg/cm²</v>
          </cell>
        </row>
        <row r="454">
          <cell r="B454" t="str">
            <v>22-PT-68</v>
          </cell>
          <cell r="C454" t="str">
            <v>Rosemount</v>
          </cell>
          <cell r="E454" t="str">
            <v>L.O. Clarifier - K2201</v>
          </cell>
          <cell r="G454" t="str">
            <v>0 - 16 kg/cm2</v>
          </cell>
        </row>
        <row r="455">
          <cell r="B455" t="str">
            <v>22-PT-69</v>
          </cell>
          <cell r="C455" t="str">
            <v>Rosemount</v>
          </cell>
          <cell r="E455" t="str">
            <v>L.O. Main Pump delivery low Pressure - K2201</v>
          </cell>
          <cell r="G455" t="str">
            <v>0 - 16 kg/cm2</v>
          </cell>
          <cell r="H455">
            <v>4.0039999999999996</v>
          </cell>
          <cell r="I455">
            <v>8.0030000000000001</v>
          </cell>
          <cell r="J455">
            <v>12.000999999999999</v>
          </cell>
          <cell r="K455">
            <v>16</v>
          </cell>
          <cell r="L455">
            <v>19.998000000000001</v>
          </cell>
          <cell r="M455" t="str">
            <v>NAI</v>
          </cell>
          <cell r="O455">
            <v>4.0039999999999996</v>
          </cell>
          <cell r="P455">
            <v>12.000999999999999</v>
          </cell>
          <cell r="Q455">
            <v>19.998000000000001</v>
          </cell>
          <cell r="R455">
            <v>44728</v>
          </cell>
          <cell r="S455" t="str">
            <v>ΝΑΙ</v>
          </cell>
          <cell r="U455" t="str">
            <v>UT</v>
          </cell>
        </row>
        <row r="456">
          <cell r="B456" t="str">
            <v>22-PT-70</v>
          </cell>
          <cell r="C456" t="str">
            <v>Rosemount</v>
          </cell>
          <cell r="E456" t="str">
            <v>L.O. Header - K2201</v>
          </cell>
          <cell r="G456" t="str">
            <v>0 - 16 kg/cm2</v>
          </cell>
        </row>
        <row r="457">
          <cell r="B457" t="str">
            <v>22-PT-71</v>
          </cell>
          <cell r="C457" t="str">
            <v>Rosemount</v>
          </cell>
          <cell r="E457" t="str">
            <v>L.O. Stand-by pump - K2201</v>
          </cell>
          <cell r="G457" t="str">
            <v>0 - 16 kg/cm2</v>
          </cell>
        </row>
        <row r="458">
          <cell r="B458" t="str">
            <v>22-PT-79</v>
          </cell>
          <cell r="C458" t="str">
            <v>Rosemount</v>
          </cell>
          <cell r="E458" t="str">
            <v>S.O. Stand-by pump - K2201</v>
          </cell>
          <cell r="G458" t="str">
            <v>0 - 40 kg/cm²</v>
          </cell>
        </row>
        <row r="459">
          <cell r="B459" t="str">
            <v>22-PT-95</v>
          </cell>
          <cell r="C459" t="str">
            <v>Rosemount</v>
          </cell>
          <cell r="E459" t="str">
            <v>L.O. Header - K2201</v>
          </cell>
          <cell r="G459" t="str">
            <v>0 - 6 kg/cm²</v>
          </cell>
        </row>
        <row r="460">
          <cell r="B460" t="str">
            <v>23-FT-01</v>
          </cell>
          <cell r="C460" t="str">
            <v>ROSEMOUNT 3051</v>
          </cell>
          <cell r="E460" t="str">
            <v xml:space="preserve">E-2305 OUTLET </v>
          </cell>
          <cell r="F460" t="str">
            <v>0 - 10000 mmH2O</v>
          </cell>
          <cell r="G460" t="str"/>
        </row>
        <row r="461">
          <cell r="B461" t="str">
            <v>23-FT-02</v>
          </cell>
          <cell r="C461" t="str">
            <v>ROSEMOUNT</v>
          </cell>
          <cell r="E461" t="str">
            <v>P-2301 DISCHAR</v>
          </cell>
          <cell r="F461" t="str">
            <v>0 - 15000 mmH2O</v>
          </cell>
          <cell r="G461" t="str"/>
        </row>
        <row r="462">
          <cell r="B462" t="str">
            <v>23-FT-03</v>
          </cell>
          <cell r="C462" t="str">
            <v>Rosemount</v>
          </cell>
          <cell r="E462" t="str">
            <v>JCS TOC-2301</v>
          </cell>
          <cell r="F462" t="str">
            <v>0 - 2500 mmH2O</v>
          </cell>
          <cell r="G462" t="str"/>
        </row>
        <row r="463">
          <cell r="B463" t="str">
            <v>23-FT-04</v>
          </cell>
          <cell r="C463" t="str">
            <v>Rosemount</v>
          </cell>
          <cell r="E463" t="str">
            <v>JCS TO STORAGE</v>
          </cell>
          <cell r="F463" t="str">
            <v>0 - 2500 mmH2O</v>
          </cell>
          <cell r="G463" t="str"/>
        </row>
        <row r="464">
          <cell r="B464" t="str">
            <v>25-FT-001</v>
          </cell>
          <cell r="C464" t="str">
            <v>ROSEMOUNT 3051</v>
          </cell>
          <cell r="E464" t="str">
            <v>P-2501A/B DISCHARGE</v>
          </cell>
          <cell r="F464" t="str">
            <v>0 - 5000 mmH2O</v>
          </cell>
          <cell r="G464" t="str"/>
          <cell r="H464">
            <v>4.0019999999999998</v>
          </cell>
          <cell r="I464">
            <v>8</v>
          </cell>
          <cell r="J464">
            <v>11.997999999999999</v>
          </cell>
          <cell r="K464">
            <v>15.997999999999999</v>
          </cell>
          <cell r="L464">
            <v>19.998000000000001</v>
          </cell>
          <cell r="M464" t="str">
            <v>OK</v>
          </cell>
          <cell r="N464" t="str">
            <v>OK</v>
          </cell>
          <cell r="O464">
            <v>4.0019999999999998</v>
          </cell>
          <cell r="P464">
            <v>11.997999999999999</v>
          </cell>
          <cell r="Q464">
            <v>19.998000000000001</v>
          </cell>
          <cell r="R464">
            <v>44755</v>
          </cell>
          <cell r="S464" t="str">
            <v>ΝΑΙ</v>
          </cell>
          <cell r="U464" t="str">
            <v>UT</v>
          </cell>
        </row>
        <row r="465">
          <cell r="B465" t="str">
            <v>25-FT-001T</v>
          </cell>
          <cell r="C465" t="str">
            <v>ROSEMOUNT 3051</v>
          </cell>
          <cell r="E465" t="str">
            <v>P-2501A/B DISCHARGE</v>
          </cell>
          <cell r="F465" t="str">
            <v>0 - 5000 mmH2O</v>
          </cell>
          <cell r="G465" t="str"/>
          <cell r="H465">
            <v>4</v>
          </cell>
          <cell r="I465">
            <v>7.9989999999999997</v>
          </cell>
          <cell r="J465">
            <v>11.997999999999999</v>
          </cell>
          <cell r="K465">
            <v>15.997</v>
          </cell>
          <cell r="L465">
            <v>19.995999999999999</v>
          </cell>
          <cell r="O465">
            <v>4</v>
          </cell>
          <cell r="P465">
            <v>11.997999999999999</v>
          </cell>
          <cell r="Q465">
            <v>19.995999999999999</v>
          </cell>
          <cell r="R465">
            <v>44755</v>
          </cell>
          <cell r="S465" t="str">
            <v>ΝΑΙ</v>
          </cell>
          <cell r="U465" t="str">
            <v>ZT,Δεν έχει U-Bolt,Το καπάκι δεν έχεΙ O-RING</v>
          </cell>
        </row>
        <row r="466">
          <cell r="B466" t="str">
            <v>25-FT-003</v>
          </cell>
          <cell r="C466" t="str">
            <v>ROSEMOUNT 3051</v>
          </cell>
          <cell r="E466" t="str">
            <v>P-2504 A/B DISCHARGE</v>
          </cell>
          <cell r="F466" t="str">
            <v>0 - 3500 mmH2O</v>
          </cell>
          <cell r="G466" t="str"/>
          <cell r="H466">
            <v>4</v>
          </cell>
          <cell r="I466">
            <v>8.0020000000000007</v>
          </cell>
          <cell r="J466">
            <v>12.004</v>
          </cell>
          <cell r="K466">
            <v>16.008000000000003</v>
          </cell>
          <cell r="L466">
            <v>20.010999999999999</v>
          </cell>
          <cell r="M466" t="str">
            <v>NAI</v>
          </cell>
          <cell r="O466">
            <v>4</v>
          </cell>
          <cell r="P466">
            <v>12.004</v>
          </cell>
          <cell r="Q466">
            <v>20.010999999999999</v>
          </cell>
          <cell r="R466">
            <v>44742</v>
          </cell>
          <cell r="S466" t="str">
            <v>ΝΑΙ</v>
          </cell>
          <cell r="U466" t="str">
            <v>UT,Βιδάκια</v>
          </cell>
        </row>
        <row r="467">
          <cell r="B467" t="str">
            <v>25-FT-003T</v>
          </cell>
          <cell r="C467" t="str">
            <v>ROSEMOUNT 3051</v>
          </cell>
          <cell r="E467" t="str">
            <v>P-2504 A/B DISCHARGE</v>
          </cell>
          <cell r="F467" t="str">
            <v>0 - 3500 mmH2O</v>
          </cell>
          <cell r="G467" t="str"/>
          <cell r="H467">
            <v>4.0049999999999999</v>
          </cell>
          <cell r="I467">
            <v>8.0060000000000002</v>
          </cell>
          <cell r="J467">
            <v>12.006</v>
          </cell>
          <cell r="K467">
            <v>16.007000000000001</v>
          </cell>
          <cell r="L467">
            <v>20.007000000000001</v>
          </cell>
          <cell r="M467" t="str">
            <v>NAI</v>
          </cell>
          <cell r="O467">
            <v>4.0049999999999999</v>
          </cell>
          <cell r="P467">
            <v>12.006</v>
          </cell>
          <cell r="Q467">
            <v>20.007000000000001</v>
          </cell>
          <cell r="R467">
            <v>44742</v>
          </cell>
          <cell r="S467" t="str">
            <v>ΝΑΙ</v>
          </cell>
          <cell r="U467" t="str">
            <v>UT,Βιδάκια</v>
          </cell>
        </row>
        <row r="468">
          <cell r="B468" t="str">
            <v>25-FT-004</v>
          </cell>
          <cell r="C468" t="str">
            <v>ROSEMOUNT 3051</v>
          </cell>
          <cell r="E468" t="str">
            <v>RECYCLE TO STACK</v>
          </cell>
          <cell r="F468" t="str">
            <v>0 - 1250 mmH2O</v>
          </cell>
          <cell r="G468" t="str"/>
          <cell r="R468">
            <v>44756</v>
          </cell>
          <cell r="S468" t="str">
            <v>ΟΧΙ</v>
          </cell>
          <cell r="U468" t="str">
            <v>Manifold</v>
          </cell>
        </row>
        <row r="469">
          <cell r="B469" t="str">
            <v>25-FT-006</v>
          </cell>
          <cell r="C469" t="str">
            <v>ROSEMOUNT</v>
          </cell>
          <cell r="E469" t="str">
            <v>AIR TO V-2506</v>
          </cell>
          <cell r="F469" t="str">
            <v>0 - 1250 mmH2O</v>
          </cell>
          <cell r="G469" t="str"/>
          <cell r="H469">
            <v>3.9990000000000001</v>
          </cell>
          <cell r="I469">
            <v>8.0050000000000008</v>
          </cell>
          <cell r="J469">
            <v>12.010999999999999</v>
          </cell>
          <cell r="K469">
            <v>16.013000000000002</v>
          </cell>
          <cell r="L469">
            <v>20.013999999999999</v>
          </cell>
          <cell r="O469">
            <v>3.9990000000000001</v>
          </cell>
          <cell r="P469">
            <v>12.010999999999999</v>
          </cell>
          <cell r="Q469">
            <v>20.013999999999999</v>
          </cell>
          <cell r="R469">
            <v>44755</v>
          </cell>
          <cell r="S469" t="str">
            <v>ΝΑΙ</v>
          </cell>
          <cell r="U469" t="str">
            <v>Δεν συνδεεται το HART,Εγινε με γεννητρια</v>
          </cell>
        </row>
        <row r="470">
          <cell r="B470" t="str">
            <v>25-FT-007</v>
          </cell>
          <cell r="E470" t="str">
            <v>FO to F-2502</v>
          </cell>
          <cell r="F470" t="str">
            <v>0 - 286 mmH2O</v>
          </cell>
        </row>
        <row r="471">
          <cell r="B471" t="str">
            <v>25-FT-008</v>
          </cell>
          <cell r="E471" t="str">
            <v>FO to F-2501</v>
          </cell>
          <cell r="F471" t="str">
            <v>0 - 230 mmH2O</v>
          </cell>
          <cell r="R471">
            <v>44755</v>
          </cell>
          <cell r="S471" t="str">
            <v>ΟΧΙ</v>
          </cell>
          <cell r="U471" t="str">
            <v>Exceess Calibration,ZT &amp; UT</v>
          </cell>
        </row>
        <row r="472">
          <cell r="B472" t="str">
            <v>25-FT-009</v>
          </cell>
          <cell r="C472" t="str">
            <v>ROSEMOUNT 3051</v>
          </cell>
          <cell r="E472" t="str">
            <v>H2 TO R-2501</v>
          </cell>
          <cell r="F472" t="str">
            <v>0 - 7500 mmH2O</v>
          </cell>
          <cell r="G472" t="str"/>
          <cell r="H472">
            <v>4</v>
          </cell>
          <cell r="I472">
            <v>8.0009999999999994</v>
          </cell>
          <cell r="J472">
            <v>12.000999999999999</v>
          </cell>
          <cell r="K472">
            <v>16.010000000000002</v>
          </cell>
          <cell r="L472">
            <v>20.018000000000001</v>
          </cell>
          <cell r="O472">
            <v>4</v>
          </cell>
          <cell r="P472">
            <v>12.000999999999999</v>
          </cell>
          <cell r="Q472">
            <v>20.018000000000001</v>
          </cell>
          <cell r="R472">
            <v>44761</v>
          </cell>
          <cell r="S472" t="str">
            <v>ΝΑΙ</v>
          </cell>
          <cell r="U472" t="str">
            <v>ZT</v>
          </cell>
        </row>
        <row r="473">
          <cell r="B473" t="str">
            <v>25-FT-010</v>
          </cell>
          <cell r="C473" t="str">
            <v>ROSEMOUNT 3051</v>
          </cell>
          <cell r="E473" t="str">
            <v>BY PASS FROM F-2501</v>
          </cell>
          <cell r="F473" t="str">
            <v>0 - 5000 mmH2O</v>
          </cell>
          <cell r="G473" t="str"/>
          <cell r="H473">
            <v>3.9990000000000001</v>
          </cell>
          <cell r="I473">
            <v>8.0050000000000008</v>
          </cell>
          <cell r="J473">
            <v>12.010999999999999</v>
          </cell>
          <cell r="K473">
            <v>16.004999999999999</v>
          </cell>
          <cell r="L473">
            <v>19.998999999999999</v>
          </cell>
          <cell r="O473">
            <v>3.9990000000000001</v>
          </cell>
          <cell r="P473">
            <v>12.010999999999999</v>
          </cell>
          <cell r="Q473">
            <v>19.998999999999999</v>
          </cell>
          <cell r="R473">
            <v>44761</v>
          </cell>
          <cell r="S473" t="str">
            <v>ΝΑΙ</v>
          </cell>
          <cell r="U473" t="str">
            <v>UT</v>
          </cell>
        </row>
        <row r="474">
          <cell r="B474" t="str">
            <v>25-FT-011</v>
          </cell>
          <cell r="C474" t="str">
            <v>ROSEMOUNT 3051</v>
          </cell>
          <cell r="E474" t="str">
            <v>E-2514 OUTLET</v>
          </cell>
          <cell r="F474" t="str">
            <v>0 - 2500 mmH2O</v>
          </cell>
          <cell r="G474" t="str"/>
          <cell r="R474">
            <v>44747</v>
          </cell>
          <cell r="S474" t="str">
            <v>ΟΧΙ</v>
          </cell>
          <cell r="U474" t="str">
            <v>Gland,Manifold</v>
          </cell>
        </row>
        <row r="475">
          <cell r="B475" t="str">
            <v>25-FT-012</v>
          </cell>
          <cell r="C475" t="str">
            <v>ROSEMOUNT 3051</v>
          </cell>
          <cell r="E475" t="str">
            <v>ISOMERATE TO STORAGE</v>
          </cell>
          <cell r="F475" t="str">
            <v>0 - 5000 mmH2O</v>
          </cell>
          <cell r="G475" t="str"/>
          <cell r="R475">
            <v>44747</v>
          </cell>
          <cell r="S475" t="str">
            <v>ΟΧΙ</v>
          </cell>
          <cell r="U475" t="str">
            <v>Gland,Manifold</v>
          </cell>
        </row>
        <row r="476">
          <cell r="B476" t="str">
            <v>25-FT-013</v>
          </cell>
          <cell r="C476" t="str">
            <v>ROSEMOUNT 3051</v>
          </cell>
          <cell r="E476" t="str">
            <v>INLET C-2501</v>
          </cell>
          <cell r="F476" t="str">
            <v>0 - 2500 mmH2O</v>
          </cell>
          <cell r="G476" t="str"/>
        </row>
        <row r="477">
          <cell r="B477" t="str">
            <v>25-FT-014</v>
          </cell>
          <cell r="C477" t="str">
            <v>ROSEMOUNT 3051</v>
          </cell>
          <cell r="E477" t="str">
            <v>OUTLET E-2511</v>
          </cell>
          <cell r="F477" t="str">
            <v>0 - 2500 mmH2O</v>
          </cell>
          <cell r="G477" t="str"/>
          <cell r="H477">
            <v>3.9940000000000002</v>
          </cell>
          <cell r="I477">
            <v>7.9989999999999997</v>
          </cell>
          <cell r="J477">
            <v>12.004</v>
          </cell>
          <cell r="K477">
            <v>16.006</v>
          </cell>
          <cell r="L477">
            <v>20.007999999999999</v>
          </cell>
          <cell r="O477">
            <v>3.9940000000000002</v>
          </cell>
          <cell r="P477">
            <v>12.004</v>
          </cell>
          <cell r="Q477">
            <v>20.007999999999999</v>
          </cell>
          <cell r="R477">
            <v>44747</v>
          </cell>
          <cell r="S477" t="str">
            <v>ΝΑΙ</v>
          </cell>
          <cell r="U477" t="str">
            <v>UT,Κακη τοποθετηση</v>
          </cell>
        </row>
        <row r="478">
          <cell r="B478" t="str">
            <v>25-FT-10.16</v>
          </cell>
          <cell r="C478" t="str">
            <v>ROSEMOUNT</v>
          </cell>
          <cell r="E478" t="str">
            <v>V-2509 LPG OUTLET</v>
          </cell>
          <cell r="F478" t="str">
            <v>0 - 8000 mmH2O</v>
          </cell>
          <cell r="G478" t="str"/>
          <cell r="H478">
            <v>4.01</v>
          </cell>
          <cell r="I478">
            <v>8.01</v>
          </cell>
          <cell r="J478">
            <v>12.009</v>
          </cell>
          <cell r="K478">
            <v>16</v>
          </cell>
          <cell r="L478">
            <v>19.991</v>
          </cell>
          <cell r="O478">
            <v>4.01</v>
          </cell>
          <cell r="P478">
            <v>12.009</v>
          </cell>
          <cell r="Q478">
            <v>19.991</v>
          </cell>
          <cell r="R478">
            <v>44747</v>
          </cell>
          <cell r="S478" t="str">
            <v>ΝΑΙ</v>
          </cell>
          <cell r="U478" t="str">
            <v>UT,Gland</v>
          </cell>
        </row>
        <row r="479">
          <cell r="B479" t="str">
            <v>25-FT-10.4</v>
          </cell>
          <cell r="C479" t="str">
            <v>ROSEMOUNT</v>
          </cell>
          <cell r="E479" t="str">
            <v>V-2507 OUTLET RECYC.</v>
          </cell>
          <cell r="F479" t="str">
            <v>0 - 1250 mmH2O</v>
          </cell>
          <cell r="G479" t="str"/>
          <cell r="R479">
            <v>44743</v>
          </cell>
          <cell r="S479" t="str">
            <v>ΟΧΙ</v>
          </cell>
        </row>
        <row r="480">
          <cell r="B480" t="str">
            <v>25-FT-10.5</v>
          </cell>
          <cell r="C480" t="str">
            <v>ROSEMOUNT</v>
          </cell>
          <cell r="E480" t="str">
            <v>RECYCLE H2 TO V-2507</v>
          </cell>
          <cell r="F480" t="str">
            <v>0 - 15000 mmH2O</v>
          </cell>
          <cell r="G480" t="str"/>
          <cell r="R480">
            <v>44743</v>
          </cell>
          <cell r="S480" t="str">
            <v>ΟΧΙ</v>
          </cell>
        </row>
        <row r="481">
          <cell r="B481" t="str">
            <v>25-FT-10.7</v>
          </cell>
          <cell r="C481" t="str">
            <v>ROSEMOUNT</v>
          </cell>
          <cell r="E481" t="str">
            <v>FUEL GAS TO F-2502</v>
          </cell>
          <cell r="F481" t="str">
            <v>0 - 1250 mmH2O</v>
          </cell>
          <cell r="G481" t="str"/>
          <cell r="R481">
            <v>44769</v>
          </cell>
          <cell r="S481" t="str">
            <v>ΟΧΙ</v>
          </cell>
          <cell r="U481" t="str">
            <v>3151,Manifold</v>
          </cell>
        </row>
        <row r="482">
          <cell r="B482" t="str">
            <v>25-FT-10.9</v>
          </cell>
          <cell r="C482" t="str">
            <v>ROSEMOUNT</v>
          </cell>
          <cell r="E482" t="str">
            <v>FUEL GAS TO F-2501</v>
          </cell>
          <cell r="F482" t="str">
            <v>0 - 2500 mmH2O</v>
          </cell>
          <cell r="G482" t="str"/>
          <cell r="R482">
            <v>44769</v>
          </cell>
          <cell r="S482" t="str">
            <v>ΟΧΙ</v>
          </cell>
          <cell r="U482" t="str">
            <v>1151,Manifold,δεν συνδεεται Hart,φαγωμενα βιδακια</v>
          </cell>
        </row>
        <row r="483">
          <cell r="B483" t="str">
            <v>25-FT-201</v>
          </cell>
          <cell r="C483" t="str">
            <v>ROSEMOUNT</v>
          </cell>
          <cell r="E483" t="str">
            <v>K-2501 A/B Kick Back</v>
          </cell>
          <cell r="F483" t="str">
            <v>0 - 2500 mmH2O</v>
          </cell>
          <cell r="G483" t="str"/>
          <cell r="H483">
            <v>3.9820000000000002</v>
          </cell>
          <cell r="I483">
            <v>7.9969999999999999</v>
          </cell>
          <cell r="J483">
            <v>12.012</v>
          </cell>
          <cell r="K483">
            <v>16.010000000000002</v>
          </cell>
          <cell r="L483">
            <v>20.007999999999999</v>
          </cell>
          <cell r="O483">
            <v>3.9820000000000002</v>
          </cell>
          <cell r="P483">
            <v>12.012</v>
          </cell>
          <cell r="Q483">
            <v>20.007999999999999</v>
          </cell>
          <cell r="R483">
            <v>44770</v>
          </cell>
          <cell r="S483" t="str">
            <v>ΝΑΙ</v>
          </cell>
          <cell r="U483">
            <v>1151</v>
          </cell>
        </row>
        <row r="484">
          <cell r="B484" t="str">
            <v>25-FT-302</v>
          </cell>
          <cell r="C484" t="str">
            <v>ROSEMOUNT 3051</v>
          </cell>
          <cell r="E484" t="str">
            <v>R-2501 Outlet</v>
          </cell>
          <cell r="F484" t="str">
            <v>0 - 6350 mmH2O</v>
          </cell>
          <cell r="G484" t="str"/>
          <cell r="H484">
            <v>4.0030000000000001</v>
          </cell>
          <cell r="I484">
            <v>8.0009999999999994</v>
          </cell>
          <cell r="J484">
            <v>11.999000000000001</v>
          </cell>
          <cell r="K484">
            <v>16.001000000000001</v>
          </cell>
          <cell r="L484">
            <v>20.001999999999999</v>
          </cell>
          <cell r="M484" t="str">
            <v>NAI</v>
          </cell>
          <cell r="O484">
            <v>4.0030000000000001</v>
          </cell>
          <cell r="P484">
            <v>11.999000000000001</v>
          </cell>
          <cell r="Q484">
            <v>20.001999999999999</v>
          </cell>
          <cell r="R484">
            <v>44742</v>
          </cell>
          <cell r="S484" t="str">
            <v>ΝΑΙ</v>
          </cell>
          <cell r="U484" t="str">
            <v>UT</v>
          </cell>
        </row>
        <row r="485">
          <cell r="B485" t="str">
            <v>25-FT-305</v>
          </cell>
          <cell r="C485" t="str">
            <v>ROSEMOUNT 3051</v>
          </cell>
          <cell r="E485" t="str">
            <v>V-2506 OUTLET</v>
          </cell>
          <cell r="F485" t="str">
            <v>0 - 1250 mmH2O</v>
          </cell>
          <cell r="G485" t="str"/>
          <cell r="H485">
            <v>4</v>
          </cell>
          <cell r="I485">
            <v>8</v>
          </cell>
          <cell r="J485">
            <v>12</v>
          </cell>
          <cell r="K485">
            <v>16.001000000000001</v>
          </cell>
          <cell r="L485">
            <v>20.001000000000001</v>
          </cell>
          <cell r="O485">
            <v>4</v>
          </cell>
          <cell r="P485">
            <v>12</v>
          </cell>
          <cell r="Q485">
            <v>20.001000000000001</v>
          </cell>
          <cell r="R485">
            <v>44756</v>
          </cell>
          <cell r="S485" t="str">
            <v>ΝΑΙ</v>
          </cell>
          <cell r="U485" t="str">
            <v>ZT &amp; UT</v>
          </cell>
        </row>
        <row r="486">
          <cell r="B486" t="str">
            <v>25-FT-401</v>
          </cell>
          <cell r="C486" t="str">
            <v>ROSEMOUNT 3051</v>
          </cell>
          <cell r="E486" t="str">
            <v>Hydrogen to E-2506</v>
          </cell>
          <cell r="F486" t="str">
            <v>0 - 1250 mmH2O</v>
          </cell>
          <cell r="G486" t="str"/>
          <cell r="R486">
            <v>44770</v>
          </cell>
          <cell r="S486" t="str">
            <v>ΟΧΙ</v>
          </cell>
          <cell r="U486" t="str">
            <v>3051,Manifold δεν απομονωνει η ληψη</v>
          </cell>
        </row>
        <row r="487">
          <cell r="B487" t="str">
            <v>25-PDT-101T</v>
          </cell>
          <cell r="E487" t="str">
            <v>FO MPS to F2502</v>
          </cell>
          <cell r="G487" t="str">
            <v>0 - 4 kg/cm²</v>
          </cell>
          <cell r="H487">
            <v>3.996</v>
          </cell>
          <cell r="I487">
            <v>8.0060000000000002</v>
          </cell>
          <cell r="J487">
            <v>12.015000000000001</v>
          </cell>
          <cell r="K487">
            <v>16.013000000000002</v>
          </cell>
          <cell r="L487">
            <v>20.010999999999999</v>
          </cell>
          <cell r="O487">
            <v>3.996</v>
          </cell>
          <cell r="P487">
            <v>12.015000000000001</v>
          </cell>
          <cell r="Q487">
            <v>20.010999999999999</v>
          </cell>
          <cell r="R487">
            <v>44746</v>
          </cell>
          <cell r="S487" t="str">
            <v>ΝΑΙ</v>
          </cell>
        </row>
        <row r="488">
          <cell r="B488" t="str">
            <v>25-PDT-102T</v>
          </cell>
          <cell r="E488" t="str">
            <v>FO MPS to F2502</v>
          </cell>
          <cell r="G488" t="str">
            <v>0 - 4 kg/cm²</v>
          </cell>
        </row>
        <row r="489">
          <cell r="B489" t="str">
            <v>25-PDT-259</v>
          </cell>
          <cell r="C489" t="str">
            <v>ROSEMOUNT 3051</v>
          </cell>
          <cell r="E489" t="str">
            <v xml:space="preserve">V-2501 </v>
          </cell>
          <cell r="G489" t="str">
            <v>(-)0,3 - 0,3 kg/cm²</v>
          </cell>
          <cell r="H489">
            <v>4.0069999999999997</v>
          </cell>
          <cell r="I489">
            <v>8.0030000000000001</v>
          </cell>
          <cell r="J489">
            <v>11.999000000000001</v>
          </cell>
          <cell r="K489">
            <v>16.001000000000001</v>
          </cell>
          <cell r="L489">
            <v>20.003</v>
          </cell>
          <cell r="O489">
            <v>4.0069999999999997</v>
          </cell>
          <cell r="P489">
            <v>11.999000000000001</v>
          </cell>
          <cell r="Q489">
            <v>20.003</v>
          </cell>
          <cell r="R489">
            <v>44761</v>
          </cell>
          <cell r="S489" t="str">
            <v>ΝΑΙ</v>
          </cell>
          <cell r="U489" t="str">
            <v>LT &amp; UT,δεν εχει O-RING,φαγωμένα βιδακια</v>
          </cell>
        </row>
        <row r="490">
          <cell r="B490" t="str">
            <v>25-PDT-260</v>
          </cell>
          <cell r="C490" t="str">
            <v>ROSEMOUNT</v>
          </cell>
          <cell r="E490" t="str">
            <v xml:space="preserve">V-2502 </v>
          </cell>
          <cell r="G490" t="str">
            <v>(-)0,3 - 0,3 kg/cm²</v>
          </cell>
          <cell r="H490">
            <v>3.9950000000000001</v>
          </cell>
          <cell r="I490">
            <v>8.0009999999999994</v>
          </cell>
          <cell r="J490">
            <v>12.006</v>
          </cell>
          <cell r="K490">
            <v>16.001000000000001</v>
          </cell>
          <cell r="L490">
            <v>19.995000000000001</v>
          </cell>
          <cell r="O490">
            <v>3.9950000000000001</v>
          </cell>
          <cell r="P490">
            <v>12.006</v>
          </cell>
          <cell r="Q490">
            <v>19.995000000000001</v>
          </cell>
          <cell r="R490">
            <v>44761</v>
          </cell>
          <cell r="S490" t="str">
            <v>ΝΑΙ</v>
          </cell>
          <cell r="U490" t="str">
            <v>LT</v>
          </cell>
        </row>
        <row r="491">
          <cell r="B491" t="str">
            <v>25-PDT-261</v>
          </cell>
          <cell r="C491" t="str">
            <v>ROSEMOUNT</v>
          </cell>
          <cell r="E491" t="str">
            <v xml:space="preserve">V-2503 </v>
          </cell>
          <cell r="G491" t="str">
            <v>(-)0,3 - 0,3 kg/cm²</v>
          </cell>
          <cell r="R491">
            <v>44761</v>
          </cell>
          <cell r="S491" t="str">
            <v>ΟΧΙ</v>
          </cell>
        </row>
        <row r="492">
          <cell r="B492" t="str">
            <v>25-PDT-262</v>
          </cell>
          <cell r="C492" t="str">
            <v>ROSEMOUNT</v>
          </cell>
          <cell r="E492" t="str">
            <v xml:space="preserve">V-2504 </v>
          </cell>
          <cell r="G492" t="str">
            <v>(-)0,3 - 0,3 kg/cm²</v>
          </cell>
          <cell r="R492">
            <v>44761</v>
          </cell>
          <cell r="S492" t="str">
            <v>ΟΧΙ</v>
          </cell>
        </row>
        <row r="493">
          <cell r="B493" t="str">
            <v>25-PT-001</v>
          </cell>
          <cell r="C493" t="str">
            <v>ROSEMOUNT 3051</v>
          </cell>
          <cell r="E493" t="str">
            <v>V-2505</v>
          </cell>
          <cell r="F493" t="str"/>
          <cell r="G493" t="str">
            <v>0 - 3,5 kg/cm²</v>
          </cell>
        </row>
        <row r="494">
          <cell r="B494" t="str">
            <v>25-PT-005</v>
          </cell>
          <cell r="C494" t="str">
            <v>ROSEMOUNT</v>
          </cell>
          <cell r="E494" t="str">
            <v>FUEL GAS TO F-2502</v>
          </cell>
          <cell r="F494" t="str"/>
          <cell r="G494" t="str">
            <v>0 - 4 kg/cm²</v>
          </cell>
          <cell r="R494">
            <v>44769</v>
          </cell>
          <cell r="S494" t="str">
            <v>ΟΧΙ</v>
          </cell>
          <cell r="U494" t="str">
            <v>Θελει manifold</v>
          </cell>
        </row>
        <row r="495">
          <cell r="B495" t="str">
            <v>25-PT-006</v>
          </cell>
          <cell r="C495" t="str">
            <v>ROSEMOUNT</v>
          </cell>
          <cell r="E495" t="str">
            <v>FUEL GAS TO F-2501</v>
          </cell>
          <cell r="F495" t="str"/>
          <cell r="G495" t="str">
            <v>0 - 4 kg/cm²</v>
          </cell>
          <cell r="H495">
            <v>4</v>
          </cell>
          <cell r="I495">
            <v>8.0009999999999994</v>
          </cell>
          <cell r="J495">
            <v>12.000999999999999</v>
          </cell>
          <cell r="K495">
            <v>16.001000000000001</v>
          </cell>
          <cell r="L495">
            <v>20.001000000000001</v>
          </cell>
          <cell r="O495">
            <v>4</v>
          </cell>
          <cell r="P495">
            <v>12.000999999999999</v>
          </cell>
          <cell r="Q495">
            <v>20.001000000000001</v>
          </cell>
          <cell r="R495">
            <v>44769</v>
          </cell>
          <cell r="S495" t="str">
            <v>ΝΑΙ</v>
          </cell>
          <cell r="U495">
            <v>3051</v>
          </cell>
        </row>
        <row r="496">
          <cell r="B496" t="str">
            <v>25-PT-103</v>
          </cell>
          <cell r="G496" t="str">
            <v>0 - 10 kg/cm2</v>
          </cell>
          <cell r="H496">
            <v>3.98</v>
          </cell>
          <cell r="I496">
            <v>7.99</v>
          </cell>
          <cell r="J496">
            <v>11.999000000000001</v>
          </cell>
          <cell r="K496">
            <v>16</v>
          </cell>
          <cell r="L496">
            <v>20</v>
          </cell>
          <cell r="O496">
            <v>3.98</v>
          </cell>
          <cell r="P496">
            <v>11.999000000000001</v>
          </cell>
          <cell r="Q496">
            <v>20</v>
          </cell>
          <cell r="R496">
            <v>44746</v>
          </cell>
          <cell r="S496" t="str">
            <v>ΝΑΙ</v>
          </cell>
          <cell r="U496" t="str">
            <v>UT</v>
          </cell>
        </row>
        <row r="497">
          <cell r="B497" t="str">
            <v>25-PT-104</v>
          </cell>
          <cell r="G497" t="str">
            <v>0 - 10 kg/cm2</v>
          </cell>
          <cell r="R497">
            <v>44746</v>
          </cell>
          <cell r="S497" t="str">
            <v>ΟΧΙ</v>
          </cell>
          <cell r="U497" t="str">
            <v>Δεν μπαίνει το fitting</v>
          </cell>
        </row>
        <row r="498">
          <cell r="B498" t="str">
            <v>25-PT-202</v>
          </cell>
          <cell r="C498" t="str">
            <v>ROSEMOUNT</v>
          </cell>
          <cell r="E498" t="str">
            <v>INLET V-2507</v>
          </cell>
          <cell r="F498" t="str"/>
          <cell r="G498" t="str">
            <v>0 - 50 kg/cm²</v>
          </cell>
          <cell r="R498">
            <v>44770</v>
          </cell>
          <cell r="S498" t="str">
            <v>ΟΧΙ</v>
          </cell>
          <cell r="U498" t="str">
            <v>1151,Manifold</v>
          </cell>
        </row>
        <row r="499">
          <cell r="B499" t="str">
            <v>25-PT-203</v>
          </cell>
          <cell r="C499" t="str">
            <v>ROSEMOUNT 3051</v>
          </cell>
          <cell r="E499" t="str">
            <v>INLET V-2506</v>
          </cell>
          <cell r="F499" t="str"/>
          <cell r="G499" t="str">
            <v>0 - 35 kg/cm²</v>
          </cell>
          <cell r="R499">
            <v>44770</v>
          </cell>
          <cell r="S499" t="str">
            <v>ΟΧΙ</v>
          </cell>
          <cell r="U499" t="str">
            <v>1151, Gland,Manifold,ληψεις</v>
          </cell>
        </row>
        <row r="500">
          <cell r="B500" t="str">
            <v>25-PT-251</v>
          </cell>
          <cell r="E500" t="str">
            <v>Pilot Gas to F-2502</v>
          </cell>
          <cell r="G500" t="str">
            <v>0 - 6 kg/cm²</v>
          </cell>
          <cell r="H500">
            <v>4</v>
          </cell>
          <cell r="I500">
            <v>8.0009999999999994</v>
          </cell>
          <cell r="J500">
            <v>12.000999999999999</v>
          </cell>
          <cell r="K500">
            <v>16.002000000000002</v>
          </cell>
          <cell r="L500">
            <v>20.001999999999999</v>
          </cell>
          <cell r="O500">
            <v>4</v>
          </cell>
          <cell r="P500">
            <v>12.000999999999999</v>
          </cell>
          <cell r="Q500">
            <v>20.001999999999999</v>
          </cell>
          <cell r="R500">
            <v>44769</v>
          </cell>
          <cell r="S500" t="str">
            <v>ΝΑΙ</v>
          </cell>
          <cell r="U500" t="str">
            <v>3051,εχει manifold διαφορικης,UT</v>
          </cell>
        </row>
        <row r="501">
          <cell r="B501" t="str">
            <v>25-PT-252</v>
          </cell>
          <cell r="C501" t="str">
            <v>ROSEMOUNT</v>
          </cell>
          <cell r="E501" t="str">
            <v>FUEL GAS TO F-2502</v>
          </cell>
          <cell r="F501" t="str"/>
          <cell r="G501" t="str">
            <v>0 - 6 kg/cm²</v>
          </cell>
          <cell r="H501">
            <v>4.0019999999999998</v>
          </cell>
          <cell r="I501">
            <v>8.0079999999999991</v>
          </cell>
          <cell r="J501">
            <v>12.013</v>
          </cell>
          <cell r="K501">
            <v>16.010999999999999</v>
          </cell>
          <cell r="L501">
            <v>20.009</v>
          </cell>
          <cell r="O501">
            <v>4.0019999999999998</v>
          </cell>
          <cell r="P501">
            <v>12.013</v>
          </cell>
          <cell r="Q501">
            <v>20.009</v>
          </cell>
          <cell r="R501">
            <v>44769</v>
          </cell>
          <cell r="S501" t="str">
            <v>ΝΑΙ</v>
          </cell>
          <cell r="U501">
            <v>1151</v>
          </cell>
        </row>
        <row r="502">
          <cell r="B502" t="str">
            <v>25-PT-255</v>
          </cell>
          <cell r="E502" t="str">
            <v>Pilot Gas to F-2501</v>
          </cell>
          <cell r="G502" t="str">
            <v>0 - 6 kg/cm²</v>
          </cell>
          <cell r="H502">
            <v>4</v>
          </cell>
          <cell r="I502">
            <v>7.9990000000000006</v>
          </cell>
          <cell r="J502">
            <v>11.997</v>
          </cell>
          <cell r="K502">
            <v>15.997999999999999</v>
          </cell>
          <cell r="L502">
            <v>19.998000000000001</v>
          </cell>
          <cell r="O502">
            <v>4</v>
          </cell>
          <cell r="P502">
            <v>11.997</v>
          </cell>
          <cell r="Q502">
            <v>19.998000000000001</v>
          </cell>
          <cell r="R502">
            <v>44755</v>
          </cell>
          <cell r="S502" t="str">
            <v>ΝΑΙ</v>
          </cell>
          <cell r="U502" t="str">
            <v>Κακο στήριγμα</v>
          </cell>
        </row>
        <row r="503">
          <cell r="B503" t="str">
            <v>25-PT-256</v>
          </cell>
          <cell r="C503" t="str">
            <v>ROSEMOUNT</v>
          </cell>
          <cell r="E503" t="str">
            <v>FUEL GAS TO F-2501</v>
          </cell>
          <cell r="F503" t="str"/>
          <cell r="G503" t="str">
            <v>0 - 6 kg/cm²</v>
          </cell>
          <cell r="H503">
            <v>3.99</v>
          </cell>
          <cell r="I503">
            <v>7.9930000000000003</v>
          </cell>
          <cell r="J503">
            <v>11.994999999999999</v>
          </cell>
          <cell r="K503">
            <v>15.998999999999999</v>
          </cell>
          <cell r="L503">
            <v>20.001999999999999</v>
          </cell>
          <cell r="O503">
            <v>3.99</v>
          </cell>
          <cell r="P503">
            <v>11.994999999999999</v>
          </cell>
          <cell r="Q503">
            <v>20.001999999999999</v>
          </cell>
          <cell r="R503">
            <v>44769</v>
          </cell>
          <cell r="S503" t="str">
            <v>ΝΑΙ</v>
          </cell>
          <cell r="U503">
            <v>3051</v>
          </cell>
        </row>
        <row r="504">
          <cell r="B504" t="str">
            <v>25-PT-30.1</v>
          </cell>
          <cell r="C504" t="str">
            <v>ROSEMOUNT</v>
          </cell>
          <cell r="E504" t="str">
            <v>R-2501 INLET</v>
          </cell>
          <cell r="F504" t="str"/>
          <cell r="G504" t="str">
            <v>0 - 40 kg/cm²</v>
          </cell>
          <cell r="R504">
            <v>44770</v>
          </cell>
          <cell r="S504" t="str">
            <v>ΟΧΙ</v>
          </cell>
          <cell r="U504" t="str">
            <v>3051, Δεν φτανουμε την ληψη</v>
          </cell>
        </row>
        <row r="505">
          <cell r="B505" t="str">
            <v>25-PT-30.10</v>
          </cell>
          <cell r="C505" t="str">
            <v>ROSEMOUNT</v>
          </cell>
          <cell r="E505" t="str">
            <v xml:space="preserve">V-2504 </v>
          </cell>
          <cell r="F505" t="str"/>
          <cell r="G505" t="str">
            <v>0 - 42 kg/cm²</v>
          </cell>
          <cell r="H505">
            <v>4.0170000000000003</v>
          </cell>
          <cell r="I505">
            <v>8.016</v>
          </cell>
          <cell r="J505">
            <v>12.015000000000001</v>
          </cell>
          <cell r="K505">
            <v>16.016999999999999</v>
          </cell>
          <cell r="L505">
            <v>20.018000000000001</v>
          </cell>
          <cell r="O505">
            <v>4.0170000000000003</v>
          </cell>
          <cell r="P505">
            <v>12.015000000000001</v>
          </cell>
          <cell r="Q505">
            <v>20.018000000000001</v>
          </cell>
          <cell r="R505">
            <v>44761</v>
          </cell>
          <cell r="S505" t="str">
            <v>ΝΑΙ</v>
          </cell>
          <cell r="U505" t="str">
            <v>Χαλαρή βάση</v>
          </cell>
        </row>
        <row r="506">
          <cell r="B506" t="str">
            <v>25-PT-30.7</v>
          </cell>
          <cell r="C506" t="str">
            <v>ROSEMOUNT 3051</v>
          </cell>
          <cell r="E506" t="str">
            <v xml:space="preserve">V-2501 </v>
          </cell>
          <cell r="F506" t="str"/>
          <cell r="G506" t="str">
            <v>0 - 42 kg/cm²</v>
          </cell>
          <cell r="H506">
            <v>3.9980000000000002</v>
          </cell>
          <cell r="I506">
            <v>7.9990000000000006</v>
          </cell>
          <cell r="J506">
            <v>11.999000000000001</v>
          </cell>
          <cell r="K506">
            <v>16</v>
          </cell>
          <cell r="L506">
            <v>20.001000000000001</v>
          </cell>
          <cell r="O506">
            <v>3.9980000000000002</v>
          </cell>
          <cell r="P506">
            <v>11.999000000000001</v>
          </cell>
          <cell r="Q506">
            <v>20.001000000000001</v>
          </cell>
          <cell r="R506">
            <v>44769</v>
          </cell>
          <cell r="S506" t="str">
            <v>ΝΑΙ</v>
          </cell>
          <cell r="U506" t="str">
            <v>1151,Δεν ειχε ταπα</v>
          </cell>
        </row>
        <row r="507">
          <cell r="B507" t="str">
            <v>25-PT-30.8</v>
          </cell>
          <cell r="C507" t="str">
            <v>ROSEMOUNT</v>
          </cell>
          <cell r="E507" t="str">
            <v xml:space="preserve">V-2502 </v>
          </cell>
          <cell r="G507" t="str">
            <v>0 - 42 kg/cm²</v>
          </cell>
          <cell r="R507">
            <v>44769</v>
          </cell>
          <cell r="S507" t="str">
            <v>ΟΧΙ</v>
          </cell>
          <cell r="U507" t="str">
            <v>1151,Manifold</v>
          </cell>
        </row>
        <row r="508">
          <cell r="B508" t="str">
            <v>25-PT-30.9</v>
          </cell>
          <cell r="C508" t="str">
            <v>ROSEMOUNT</v>
          </cell>
          <cell r="E508" t="str">
            <v xml:space="preserve">V-2503 </v>
          </cell>
          <cell r="F508" t="str"/>
          <cell r="G508" t="str">
            <v>0 - 42 kg/cm²</v>
          </cell>
          <cell r="R508">
            <v>44770</v>
          </cell>
          <cell r="S508" t="str">
            <v>ΟΧΙ</v>
          </cell>
          <cell r="U508" t="str">
            <v>1151,Δεν εχει ταση, ειναι καμμενο, δωθηκαν 24V αλλα δεν διαβαζει mA</v>
          </cell>
        </row>
        <row r="509">
          <cell r="B509" t="str">
            <v>25-PT-801A</v>
          </cell>
          <cell r="G509" t="str">
            <v>0 - 20 kg/cm²</v>
          </cell>
        </row>
        <row r="510">
          <cell r="B510" t="str">
            <v>25-PT-801B</v>
          </cell>
          <cell r="G510" t="str">
            <v>0 - 20 kg/cm²</v>
          </cell>
        </row>
        <row r="511">
          <cell r="B511" t="str">
            <v>25-PT-801C</v>
          </cell>
          <cell r="G511" t="str">
            <v>0 - 20 kg/cm²</v>
          </cell>
        </row>
        <row r="512">
          <cell r="B512" t="str">
            <v>26-FT-001</v>
          </cell>
          <cell r="C512" t="str">
            <v>ROSEMOUNT</v>
          </cell>
          <cell r="E512" t="str">
            <v>P-2602A/B DISCHARGE</v>
          </cell>
          <cell r="F512" t="str">
            <v>0 - 1250 mmH2O</v>
          </cell>
          <cell r="G512" t="str"/>
          <cell r="H512">
            <v>4.0010000000000003</v>
          </cell>
          <cell r="I512">
            <v>8.0009999999999994</v>
          </cell>
          <cell r="J512">
            <v>12.000999999999999</v>
          </cell>
          <cell r="K512">
            <v>16.002000000000002</v>
          </cell>
          <cell r="L512">
            <v>20.001999999999999</v>
          </cell>
          <cell r="O512">
            <v>4.0010000000000003</v>
          </cell>
          <cell r="P512">
            <v>12.000999999999999</v>
          </cell>
          <cell r="Q512">
            <v>20.001999999999999</v>
          </cell>
          <cell r="R512">
            <v>44743</v>
          </cell>
          <cell r="S512" t="str">
            <v>ΝΑΙ</v>
          </cell>
          <cell r="U512" t="str">
            <v>ZT &amp; UT</v>
          </cell>
        </row>
        <row r="513">
          <cell r="B513" t="str">
            <v>26-FT-001T</v>
          </cell>
          <cell r="C513" t="str">
            <v>ROSEMOUNT</v>
          </cell>
          <cell r="E513" t="str">
            <v>P-2602A/B DISCHARGE</v>
          </cell>
          <cell r="F513" t="str">
            <v>0 - 1250 mmH2O</v>
          </cell>
          <cell r="G513" t="str"/>
          <cell r="H513">
            <v>4</v>
          </cell>
          <cell r="I513">
            <v>8.0020000000000007</v>
          </cell>
          <cell r="J513">
            <v>12.004</v>
          </cell>
          <cell r="K513">
            <v>16.001999999999999</v>
          </cell>
          <cell r="L513">
            <v>20</v>
          </cell>
          <cell r="O513">
            <v>4</v>
          </cell>
          <cell r="P513">
            <v>12.004</v>
          </cell>
          <cell r="Q513">
            <v>20</v>
          </cell>
          <cell r="R513">
            <v>44743</v>
          </cell>
          <cell r="S513" t="str">
            <v>ΝΑΙ</v>
          </cell>
          <cell r="U513" t="str">
            <v>ZT &amp; UT</v>
          </cell>
        </row>
        <row r="514">
          <cell r="B514" t="str">
            <v>26-FT-002</v>
          </cell>
          <cell r="C514" t="str">
            <v>ROSEMOUNT 3051</v>
          </cell>
          <cell r="E514" t="str">
            <v>P-2601A/B DISCHARGE</v>
          </cell>
          <cell r="F514" t="str">
            <v>0 - 1250 mmH2O</v>
          </cell>
          <cell r="G514" t="str"/>
          <cell r="H514">
            <v>4</v>
          </cell>
          <cell r="I514">
            <v>7.9980000000000002</v>
          </cell>
          <cell r="J514">
            <v>11.996</v>
          </cell>
          <cell r="K514">
            <v>16.001000000000001</v>
          </cell>
          <cell r="L514">
            <v>20.006</v>
          </cell>
          <cell r="O514">
            <v>4</v>
          </cell>
          <cell r="P514">
            <v>11.996</v>
          </cell>
          <cell r="Q514">
            <v>20.006</v>
          </cell>
          <cell r="R514">
            <v>44743</v>
          </cell>
          <cell r="S514" t="str">
            <v>ΝΑΙ</v>
          </cell>
          <cell r="U514" t="str">
            <v>ZT &amp; UT</v>
          </cell>
        </row>
        <row r="515">
          <cell r="B515" t="str">
            <v>26-FT-002T</v>
          </cell>
          <cell r="C515" t="str">
            <v>ROSEMOUNT 3051</v>
          </cell>
          <cell r="E515" t="str">
            <v>P-2601A/B DISCHARGE</v>
          </cell>
          <cell r="F515" t="str">
            <v>0 - 1250 mmH2O</v>
          </cell>
          <cell r="G515" t="str"/>
          <cell r="H515">
            <v>4</v>
          </cell>
          <cell r="I515">
            <v>8</v>
          </cell>
          <cell r="J515">
            <v>12</v>
          </cell>
          <cell r="K515">
            <v>16</v>
          </cell>
          <cell r="L515">
            <v>20</v>
          </cell>
          <cell r="O515">
            <v>4</v>
          </cell>
          <cell r="P515">
            <v>12</v>
          </cell>
          <cell r="Q515">
            <v>20</v>
          </cell>
          <cell r="R515">
            <v>44743</v>
          </cell>
          <cell r="S515" t="str">
            <v>ΝΑΙ</v>
          </cell>
          <cell r="U515" t="str">
            <v>ZT &amp; UT</v>
          </cell>
        </row>
        <row r="516">
          <cell r="B516" t="str">
            <v>26-FT-003</v>
          </cell>
          <cell r="C516" t="str">
            <v>ROSEMOUNT</v>
          </cell>
          <cell r="E516" t="str">
            <v>P-2603A/B DISCHARGE</v>
          </cell>
          <cell r="F516" t="str">
            <v>0 - 1250 mmH2O</v>
          </cell>
          <cell r="G516" t="str"/>
          <cell r="H516">
            <v>4.0119999999999996</v>
          </cell>
          <cell r="I516">
            <v>8.0030000000000001</v>
          </cell>
          <cell r="J516">
            <v>11.993</v>
          </cell>
          <cell r="K516">
            <v>15.999000000000001</v>
          </cell>
          <cell r="L516">
            <v>20.004999999999999</v>
          </cell>
          <cell r="O516">
            <v>4.0119999999999996</v>
          </cell>
          <cell r="P516">
            <v>11.993</v>
          </cell>
          <cell r="Q516">
            <v>20.004999999999999</v>
          </cell>
          <cell r="R516">
            <v>44743</v>
          </cell>
          <cell r="S516" t="str">
            <v>ΝΑΙ</v>
          </cell>
          <cell r="U516" t="str">
            <v>Λείπει το indicator</v>
          </cell>
        </row>
        <row r="517">
          <cell r="B517" t="str">
            <v>26-FT-003T</v>
          </cell>
          <cell r="E517" t="str">
            <v>P-2603A/B DISCHARGE</v>
          </cell>
          <cell r="F517" t="str">
            <v>0 - 1250 mmH2O</v>
          </cell>
          <cell r="U517" t="str">
            <v>Υπάρχει 2 φορές</v>
          </cell>
        </row>
        <row r="518">
          <cell r="B518" t="str">
            <v>26-FT-003T</v>
          </cell>
          <cell r="C518" t="str">
            <v>ROSEMOUNT</v>
          </cell>
          <cell r="E518" t="str">
            <v>P-2603A/B DISCHARGE</v>
          </cell>
          <cell r="F518" t="str">
            <v>0 - 1250 mmH2O</v>
          </cell>
          <cell r="G518" t="str"/>
          <cell r="H518">
            <v>4.0119999999999996</v>
          </cell>
          <cell r="I518">
            <v>8.0139999999999993</v>
          </cell>
          <cell r="J518">
            <v>12.015000000000001</v>
          </cell>
          <cell r="K518">
            <v>16.006</v>
          </cell>
          <cell r="L518">
            <v>19.995999999999999</v>
          </cell>
          <cell r="M518" t="str">
            <v>NAI</v>
          </cell>
          <cell r="O518">
            <v>4.0119999999999996</v>
          </cell>
          <cell r="P518">
            <v>12.015000000000001</v>
          </cell>
          <cell r="Q518">
            <v>19.995999999999999</v>
          </cell>
          <cell r="R518">
            <v>44742</v>
          </cell>
          <cell r="S518" t="str">
            <v>ΝΑΙ</v>
          </cell>
          <cell r="U518" t="str">
            <v>UT,Βιδάκια</v>
          </cell>
        </row>
        <row r="519">
          <cell r="B519" t="str">
            <v>26-FT-004</v>
          </cell>
          <cell r="C519" t="str">
            <v>ROSEMOUNT</v>
          </cell>
          <cell r="E519" t="str">
            <v>E-2605 MPS INLET</v>
          </cell>
          <cell r="F519" t="str">
            <v>0 - 1250 mmH2O</v>
          </cell>
          <cell r="G519" t="str"/>
          <cell r="H519">
            <v>3.9980000000000002</v>
          </cell>
          <cell r="I519">
            <v>7.9969999999999999</v>
          </cell>
          <cell r="J519">
            <v>11.996</v>
          </cell>
          <cell r="K519">
            <v>15.997</v>
          </cell>
          <cell r="L519">
            <v>19.998000000000001</v>
          </cell>
          <cell r="O519">
            <v>3.9980000000000002</v>
          </cell>
          <cell r="P519">
            <v>11.996</v>
          </cell>
          <cell r="Q519">
            <v>19.998000000000001</v>
          </cell>
          <cell r="R519">
            <v>44746</v>
          </cell>
          <cell r="S519" t="str">
            <v>ΟΧΙ</v>
          </cell>
          <cell r="U519" t="str">
            <v>ΖΤ &amp; UT</v>
          </cell>
        </row>
        <row r="520">
          <cell r="B520" t="str">
            <v>26-FT-005</v>
          </cell>
          <cell r="C520" t="str">
            <v>ROSEMOUNT 3051</v>
          </cell>
          <cell r="E520" t="str">
            <v>E-2621 OUTLET</v>
          </cell>
          <cell r="F520" t="str">
            <v>0 - 1250 mmH2O</v>
          </cell>
          <cell r="G520" t="str"/>
          <cell r="H520">
            <v>4</v>
          </cell>
          <cell r="I520">
            <v>8.0039999999999996</v>
          </cell>
          <cell r="J520">
            <v>12.007999999999999</v>
          </cell>
          <cell r="K520">
            <v>16.012</v>
          </cell>
          <cell r="L520">
            <v>20.015000000000001</v>
          </cell>
          <cell r="O520">
            <v>4</v>
          </cell>
          <cell r="P520">
            <v>12.007999999999999</v>
          </cell>
          <cell r="Q520">
            <v>20.015000000000001</v>
          </cell>
          <cell r="R520">
            <v>44743</v>
          </cell>
          <cell r="S520" t="str">
            <v>ΝΑΙ</v>
          </cell>
          <cell r="U520" t="str">
            <v>ZT</v>
          </cell>
        </row>
        <row r="521">
          <cell r="B521" t="str">
            <v>26-FT-005T</v>
          </cell>
          <cell r="C521" t="str">
            <v>ROSEMOUNT</v>
          </cell>
          <cell r="E521" t="str">
            <v>E-2621 OUTLET</v>
          </cell>
          <cell r="F521" t="str">
            <v>0 - 1250 mmH2O</v>
          </cell>
          <cell r="H521">
            <v>3.9929999999999999</v>
          </cell>
          <cell r="I521">
            <v>7.992</v>
          </cell>
          <cell r="J521">
            <v>11.991</v>
          </cell>
          <cell r="K521">
            <v>15.997</v>
          </cell>
          <cell r="L521">
            <v>20.001999999999999</v>
          </cell>
          <cell r="O521">
            <v>3.9929999999999999</v>
          </cell>
          <cell r="P521">
            <v>11.991</v>
          </cell>
          <cell r="Q521">
            <v>20.001999999999999</v>
          </cell>
          <cell r="R521">
            <v>44743</v>
          </cell>
          <cell r="S521" t="str">
            <v>ΝΑΙ</v>
          </cell>
          <cell r="U521" t="str">
            <v>ZT &amp; UT</v>
          </cell>
        </row>
        <row r="522">
          <cell r="B522" t="str">
            <v>26-FT-006</v>
          </cell>
          <cell r="C522" t="str">
            <v>ROSEMOUNT 3051</v>
          </cell>
          <cell r="E522" t="str">
            <v>P-2607A/B DISCHARGE</v>
          </cell>
          <cell r="F522" t="str">
            <v>0 - 1250 mmH2O</v>
          </cell>
          <cell r="G522" t="str"/>
          <cell r="H522">
            <v>3.9990000000000001</v>
          </cell>
          <cell r="I522">
            <v>7.9989999999999997</v>
          </cell>
          <cell r="J522">
            <v>11.999000000000001</v>
          </cell>
          <cell r="K522">
            <v>15.999000000000001</v>
          </cell>
          <cell r="L522">
            <v>19.998999999999999</v>
          </cell>
          <cell r="M522" t="str">
            <v>NAI</v>
          </cell>
          <cell r="O522">
            <v>3.9990000000000001</v>
          </cell>
          <cell r="P522">
            <v>11.999000000000001</v>
          </cell>
          <cell r="Q522">
            <v>19.998999999999999</v>
          </cell>
          <cell r="R522">
            <v>44742</v>
          </cell>
          <cell r="S522" t="str">
            <v>ΝΑΙ</v>
          </cell>
        </row>
        <row r="523">
          <cell r="B523" t="str">
            <v>26-FT-007</v>
          </cell>
          <cell r="C523" t="str">
            <v>ROSEMOUNT</v>
          </cell>
          <cell r="E523" t="str">
            <v>METHANOL/WATER FROM P-2609A/B</v>
          </cell>
          <cell r="F523" t="str">
            <v>0 - 1250 mmH2O</v>
          </cell>
          <cell r="G523" t="str"/>
          <cell r="H523">
            <v>3.9990000000000001</v>
          </cell>
          <cell r="I523">
            <v>7.9990000000000006</v>
          </cell>
          <cell r="J523">
            <v>11.997999999999999</v>
          </cell>
          <cell r="K523">
            <v>16.003</v>
          </cell>
          <cell r="L523">
            <v>20.007999999999999</v>
          </cell>
          <cell r="O523">
            <v>3.9990000000000001</v>
          </cell>
          <cell r="P523">
            <v>11.997999999999999</v>
          </cell>
          <cell r="Q523">
            <v>20.007999999999999</v>
          </cell>
          <cell r="R523">
            <v>44746</v>
          </cell>
          <cell r="S523" t="str">
            <v>ΝΑΙ</v>
          </cell>
          <cell r="U523" t="str">
            <v>ΖΤ &amp; UT</v>
          </cell>
        </row>
        <row r="524">
          <cell r="B524" t="str">
            <v>26-FT-008</v>
          </cell>
          <cell r="C524" t="str">
            <v>ROSEMOUNT 3051</v>
          </cell>
          <cell r="E524" t="str">
            <v>E-2611 MPS INLET</v>
          </cell>
          <cell r="F524" t="str">
            <v>0 - 1250 mmH2O</v>
          </cell>
          <cell r="G524" t="str"/>
          <cell r="H524">
            <v>3.9980000000000002</v>
          </cell>
          <cell r="I524">
            <v>7.9980000000000002</v>
          </cell>
          <cell r="J524">
            <v>11.997999999999999</v>
          </cell>
          <cell r="K524">
            <v>16.001999999999999</v>
          </cell>
          <cell r="L524">
            <v>20.006</v>
          </cell>
          <cell r="O524">
            <v>3.9980000000000002</v>
          </cell>
          <cell r="P524">
            <v>11.997999999999999</v>
          </cell>
          <cell r="Q524">
            <v>20.006</v>
          </cell>
          <cell r="R524">
            <v>44746</v>
          </cell>
          <cell r="S524" t="str">
            <v>ΝΑΙ</v>
          </cell>
          <cell r="U524" t="str">
            <v>ΖΤ &amp; UT</v>
          </cell>
        </row>
        <row r="525">
          <cell r="B525" t="str">
            <v>26-FT-009</v>
          </cell>
          <cell r="C525" t="str">
            <v>ROSEMOUNT</v>
          </cell>
          <cell r="E525" t="str">
            <v>METHANOL INLET C-2604</v>
          </cell>
          <cell r="F525" t="str">
            <v>0 - 1000 mmH2O</v>
          </cell>
          <cell r="G525" t="str"/>
          <cell r="H525">
            <v>3.9990000000000001</v>
          </cell>
          <cell r="I525">
            <v>8.0020000000000007</v>
          </cell>
          <cell r="J525">
            <v>12.005000000000001</v>
          </cell>
          <cell r="K525">
            <v>16.007000000000001</v>
          </cell>
          <cell r="L525">
            <v>20.007999999999999</v>
          </cell>
          <cell r="M525" t="str">
            <v>NAI</v>
          </cell>
          <cell r="O525">
            <v>3.9990000000000001</v>
          </cell>
          <cell r="P525">
            <v>12.005000000000001</v>
          </cell>
          <cell r="Q525">
            <v>20.007999999999999</v>
          </cell>
          <cell r="R525">
            <v>44742</v>
          </cell>
          <cell r="S525" t="str">
            <v>ΝΑΙ</v>
          </cell>
          <cell r="U525" t="str">
            <v>ΖΤ &amp; UT</v>
          </cell>
        </row>
        <row r="526">
          <cell r="B526" t="str">
            <v>26-FT-009T</v>
          </cell>
          <cell r="C526" t="str">
            <v>ROSEMOUNT</v>
          </cell>
          <cell r="E526" t="str">
            <v>METHANOL INLET C-2604</v>
          </cell>
          <cell r="F526" t="str">
            <v>0 - 1000 mmH2O</v>
          </cell>
          <cell r="G526" t="str"/>
          <cell r="H526">
            <v>4.0149999999999997</v>
          </cell>
          <cell r="I526">
            <v>8.016</v>
          </cell>
          <cell r="J526">
            <v>12.016999999999999</v>
          </cell>
          <cell r="K526">
            <v>16.013999999999999</v>
          </cell>
          <cell r="L526">
            <v>20.010999999999999</v>
          </cell>
          <cell r="M526" t="str">
            <v>NAI</v>
          </cell>
          <cell r="O526">
            <v>4.0149999999999997</v>
          </cell>
          <cell r="P526">
            <v>12.016999999999999</v>
          </cell>
          <cell r="Q526">
            <v>20.010999999999999</v>
          </cell>
          <cell r="R526">
            <v>44742</v>
          </cell>
          <cell r="S526" t="str">
            <v>ΝΑΙ</v>
          </cell>
          <cell r="U526" t="str">
            <v>UT</v>
          </cell>
        </row>
        <row r="527">
          <cell r="B527" t="str">
            <v>26-FT-011</v>
          </cell>
          <cell r="C527" t="str">
            <v>ROSEMOUNT 3051</v>
          </cell>
          <cell r="E527" t="str">
            <v>P-2605A/B DISHARGE</v>
          </cell>
          <cell r="F527" t="str">
            <v>0 - 5000 mmH2O</v>
          </cell>
          <cell r="G527" t="str"/>
          <cell r="H527">
            <v>4.008</v>
          </cell>
          <cell r="I527">
            <v>8.0060000000000002</v>
          </cell>
          <cell r="J527">
            <v>12.004</v>
          </cell>
          <cell r="K527">
            <v>16.005000000000003</v>
          </cell>
          <cell r="L527">
            <v>20.004999999999999</v>
          </cell>
          <cell r="M527" t="str">
            <v>NAI</v>
          </cell>
          <cell r="O527">
            <v>4.008</v>
          </cell>
          <cell r="P527">
            <v>12.004</v>
          </cell>
          <cell r="Q527">
            <v>20.004999999999999</v>
          </cell>
          <cell r="R527">
            <v>44742</v>
          </cell>
          <cell r="S527" t="str">
            <v>ΝΑΙ</v>
          </cell>
          <cell r="U527" t="str">
            <v>UT,Βιδάκια</v>
          </cell>
        </row>
        <row r="528">
          <cell r="B528" t="str">
            <v>26-FT-011T</v>
          </cell>
          <cell r="C528" t="str">
            <v>ROSEMOUNT 3051</v>
          </cell>
          <cell r="E528" t="str">
            <v>P-2605A/B DISHARGE</v>
          </cell>
          <cell r="F528" t="str">
            <v>0 - 5000 mmH2O</v>
          </cell>
          <cell r="G528" t="str"/>
          <cell r="H528">
            <v>4</v>
          </cell>
          <cell r="I528">
            <v>8.0030000000000001</v>
          </cell>
          <cell r="J528">
            <v>12.005000000000001</v>
          </cell>
          <cell r="K528">
            <v>16.003</v>
          </cell>
          <cell r="L528">
            <v>20</v>
          </cell>
          <cell r="M528" t="str">
            <v>NAI</v>
          </cell>
          <cell r="O528">
            <v>4</v>
          </cell>
          <cell r="P528">
            <v>12.005000000000001</v>
          </cell>
          <cell r="Q528">
            <v>20</v>
          </cell>
          <cell r="R528">
            <v>44742</v>
          </cell>
          <cell r="S528" t="str">
            <v>ΝΑΙ</v>
          </cell>
          <cell r="U528" t="str">
            <v>Gland,UT,Βιδάκια</v>
          </cell>
        </row>
        <row r="529">
          <cell r="B529" t="str">
            <v>26-FT-012</v>
          </cell>
          <cell r="C529" t="str">
            <v>ROSEMOUNT 3051</v>
          </cell>
          <cell r="E529" t="str">
            <v>BUTANES INLET C-2602</v>
          </cell>
          <cell r="F529" t="str">
            <v>0 - 5000 mmH2O</v>
          </cell>
          <cell r="G529" t="str"/>
        </row>
        <row r="530">
          <cell r="B530" t="str">
            <v>26-FT-017</v>
          </cell>
          <cell r="C530" t="str">
            <v>ROSEMOUNT 3051</v>
          </cell>
          <cell r="E530" t="str">
            <v>MPS TO UNIT</v>
          </cell>
          <cell r="F530" t="str">
            <v>0 - 2500 mmH2O</v>
          </cell>
          <cell r="G530" t="str"/>
          <cell r="H530">
            <v>3.9980000000000002</v>
          </cell>
          <cell r="I530">
            <v>8.0019999999999989</v>
          </cell>
          <cell r="J530">
            <v>12.005000000000001</v>
          </cell>
          <cell r="K530">
            <v>16.004000000000001</v>
          </cell>
          <cell r="L530">
            <v>20.003</v>
          </cell>
          <cell r="O530">
            <v>3.9980000000000002</v>
          </cell>
          <cell r="P530">
            <v>12.005000000000001</v>
          </cell>
          <cell r="Q530">
            <v>20.003</v>
          </cell>
          <cell r="R530">
            <v>44770</v>
          </cell>
          <cell r="S530" t="str">
            <v>ΝΑΙ</v>
          </cell>
          <cell r="U530">
            <v>1151</v>
          </cell>
        </row>
        <row r="531">
          <cell r="B531" t="str">
            <v>26-FT-018</v>
          </cell>
          <cell r="C531" t="str">
            <v>ROSEMOUNT</v>
          </cell>
          <cell r="E531" t="str">
            <v>LPS TO UNIT</v>
          </cell>
          <cell r="F531" t="str">
            <v>0 - 2500 mmH2O</v>
          </cell>
          <cell r="G531" t="str"/>
          <cell r="R531">
            <v>44770</v>
          </cell>
          <cell r="S531" t="str">
            <v>ΟΧΙ</v>
          </cell>
          <cell r="U531" t="str">
            <v>1151, Δεν ειναι Hart, Βγαζει OL</v>
          </cell>
        </row>
        <row r="532">
          <cell r="B532" t="str">
            <v>26-FT-202</v>
          </cell>
          <cell r="C532" t="str">
            <v>ROSEMOUNT</v>
          </cell>
          <cell r="E532" t="str">
            <v>E-2607 WATER INLET</v>
          </cell>
          <cell r="F532" t="str">
            <v>0 - 1250 mmH2O</v>
          </cell>
          <cell r="G532" t="str"/>
          <cell r="R532">
            <v>44746</v>
          </cell>
          <cell r="S532" t="str">
            <v>ΟΧΙ</v>
          </cell>
          <cell r="U532" t="str">
            <v>Δεν μπαινει το HART</v>
          </cell>
        </row>
        <row r="533">
          <cell r="B533" t="str">
            <v>26-FT-205</v>
          </cell>
          <cell r="C533" t="str">
            <v>ROSEMOUNT</v>
          </cell>
          <cell r="E533" t="str">
            <v>E-2603 MTBE OUTLET</v>
          </cell>
          <cell r="F533" t="str">
            <v>0 - 2500 mmH2O</v>
          </cell>
          <cell r="G533" t="str"/>
          <cell r="H533">
            <v>3.9889999999999999</v>
          </cell>
          <cell r="I533">
            <v>7.9910000000000005</v>
          </cell>
          <cell r="J533">
            <v>11.992000000000001</v>
          </cell>
          <cell r="K533">
            <v>15.994</v>
          </cell>
          <cell r="L533">
            <v>19.995000000000001</v>
          </cell>
          <cell r="M533" t="str">
            <v>OK</v>
          </cell>
          <cell r="N533" t="str">
            <v>OK</v>
          </cell>
          <cell r="O533">
            <v>3.9889999999999999</v>
          </cell>
          <cell r="P533">
            <v>11.992000000000001</v>
          </cell>
          <cell r="Q533">
            <v>19.995000000000001</v>
          </cell>
          <cell r="R533">
            <v>44746</v>
          </cell>
          <cell r="S533" t="str">
            <v>ΝΑΙ</v>
          </cell>
          <cell r="U533" t="str">
            <v>Λειπει το βανάκι του bypass</v>
          </cell>
        </row>
        <row r="534">
          <cell r="B534" t="str">
            <v>26-FT-210</v>
          </cell>
          <cell r="C534" t="str">
            <v>ROSEMOUNT</v>
          </cell>
          <cell r="E534" t="str">
            <v>V-2606 WATER INLET</v>
          </cell>
          <cell r="F534" t="str">
            <v>0 - 2500 mmH2O</v>
          </cell>
          <cell r="G534" t="str"/>
          <cell r="H534">
            <v>4</v>
          </cell>
          <cell r="I534">
            <v>8.0009999999999994</v>
          </cell>
          <cell r="J534">
            <v>12.002000000000001</v>
          </cell>
          <cell r="K534">
            <v>16.010000000000002</v>
          </cell>
          <cell r="L534">
            <v>20.018000000000001</v>
          </cell>
          <cell r="O534">
            <v>4</v>
          </cell>
          <cell r="P534">
            <v>12.002000000000001</v>
          </cell>
          <cell r="Q534">
            <v>20.018000000000001</v>
          </cell>
          <cell r="R534">
            <v>44747</v>
          </cell>
          <cell r="S534" t="str">
            <v>ΝΑΙ</v>
          </cell>
          <cell r="U534" t="str">
            <v>ΖΤ,Κακο στηριγμα</v>
          </cell>
        </row>
        <row r="535">
          <cell r="B535" t="str">
            <v>26-FT-215</v>
          </cell>
          <cell r="C535" t="str">
            <v>ROSEMOUNT</v>
          </cell>
          <cell r="E535" t="str">
            <v>C-2605 METHANOL INLET</v>
          </cell>
          <cell r="F535" t="str">
            <v>0 - 1250 mmH2O</v>
          </cell>
          <cell r="G535" t="str"/>
          <cell r="R535">
            <v>44747</v>
          </cell>
          <cell r="S535" t="str">
            <v>ΟΧΙ</v>
          </cell>
          <cell r="U535" t="str">
            <v>Δεν συνδέεται το HART, θα το ξαναδούμε</v>
          </cell>
        </row>
        <row r="536">
          <cell r="B536" t="str">
            <v>26-FT-216</v>
          </cell>
          <cell r="C536" t="str">
            <v>ROSEMOUNT</v>
          </cell>
          <cell r="E536" t="str">
            <v>C-2605 NITROGEN INLET</v>
          </cell>
          <cell r="F536" t="str">
            <v>0 - 200 mmH2O</v>
          </cell>
          <cell r="G536" t="str"/>
          <cell r="H536">
            <v>4.0019999999999998</v>
          </cell>
          <cell r="I536">
            <v>8.0030000000000001</v>
          </cell>
          <cell r="J536">
            <v>12.003</v>
          </cell>
          <cell r="K536">
            <v>16.003</v>
          </cell>
          <cell r="L536">
            <v>20.003</v>
          </cell>
          <cell r="O536">
            <v>4.0019999999999998</v>
          </cell>
          <cell r="P536">
            <v>12.003</v>
          </cell>
          <cell r="Q536">
            <v>20.003</v>
          </cell>
          <cell r="R536">
            <v>44747</v>
          </cell>
          <cell r="S536" t="str">
            <v>ΝΑΙ</v>
          </cell>
        </row>
        <row r="537">
          <cell r="B537" t="str">
            <v>26-FT-220</v>
          </cell>
          <cell r="C537" t="str">
            <v>ROSEMOUNT 3051</v>
          </cell>
          <cell r="E537" t="str">
            <v>E-2618 BUTANES OUTLET</v>
          </cell>
          <cell r="F537" t="str">
            <v>0 - 1250 mmH2O</v>
          </cell>
          <cell r="G537" t="str"/>
          <cell r="H537">
            <v>4</v>
          </cell>
          <cell r="I537">
            <v>7.9989999999999997</v>
          </cell>
          <cell r="J537">
            <v>11.997999999999999</v>
          </cell>
          <cell r="K537">
            <v>15.996</v>
          </cell>
          <cell r="L537">
            <v>19.994</v>
          </cell>
          <cell r="O537">
            <v>4</v>
          </cell>
          <cell r="P537">
            <v>11.997999999999999</v>
          </cell>
          <cell r="Q537">
            <v>19.994</v>
          </cell>
          <cell r="R537">
            <v>44743</v>
          </cell>
          <cell r="S537" t="str">
            <v>ΝΑΙ</v>
          </cell>
          <cell r="U537" t="str">
            <v>ZT &amp; UT</v>
          </cell>
        </row>
        <row r="538">
          <cell r="B538" t="str">
            <v>26-FT-225</v>
          </cell>
          <cell r="C538" t="str">
            <v>ROSEMOUNT</v>
          </cell>
          <cell r="E538" t="str">
            <v>P-2610 DISCHARGE</v>
          </cell>
          <cell r="F538" t="str">
            <v>0 - 1250 mmH2O</v>
          </cell>
          <cell r="G538" t="str"/>
          <cell r="R538">
            <v>44747</v>
          </cell>
          <cell r="S538" t="str">
            <v>ΟΧΙ</v>
          </cell>
          <cell r="U538" t="str">
            <v>Δεν συνδεεται το HART,διαβααζει 0.272mA</v>
          </cell>
        </row>
        <row r="539">
          <cell r="B539" t="str">
            <v>26-PDT-202</v>
          </cell>
          <cell r="C539" t="str">
            <v>ROSEMOUNT</v>
          </cell>
          <cell r="E539" t="str">
            <v>S-2601A/B</v>
          </cell>
          <cell r="G539" t="str">
            <v>0 - 4 kg/cm²</v>
          </cell>
          <cell r="R539">
            <v>44746</v>
          </cell>
          <cell r="S539" t="str">
            <v>ΟΧΙ</v>
          </cell>
          <cell r="U539" t="str">
            <v>Δεν απομονώνουν τα βανάκια</v>
          </cell>
        </row>
        <row r="540">
          <cell r="B540" t="str">
            <v>26-PDT-204</v>
          </cell>
          <cell r="C540" t="str">
            <v>ROSEMOUNT</v>
          </cell>
          <cell r="E540" t="str">
            <v xml:space="preserve">R-2601 </v>
          </cell>
          <cell r="G540" t="str">
            <v>0 - 5,5 kg/cm²</v>
          </cell>
          <cell r="H540">
            <v>4.0049999999999999</v>
          </cell>
          <cell r="I540">
            <v>8.0019999999999989</v>
          </cell>
          <cell r="J540">
            <v>11.997999999999999</v>
          </cell>
          <cell r="K540">
            <v>16</v>
          </cell>
          <cell r="L540">
            <v>20.001999999999999</v>
          </cell>
          <cell r="O540">
            <v>4.0049999999999999</v>
          </cell>
          <cell r="P540">
            <v>11.997999999999999</v>
          </cell>
          <cell r="Q540">
            <v>20.001999999999999</v>
          </cell>
          <cell r="R540">
            <v>44746</v>
          </cell>
          <cell r="S540" t="str">
            <v>ΝΑΙ</v>
          </cell>
          <cell r="U540" t="str">
            <v>ZT</v>
          </cell>
        </row>
        <row r="541">
          <cell r="B541" t="str">
            <v>26-PDT-210</v>
          </cell>
          <cell r="C541" t="str">
            <v>ROSEMOUNT 3051</v>
          </cell>
          <cell r="E541" t="str">
            <v>R-2602</v>
          </cell>
          <cell r="F541" t="str"/>
          <cell r="G541" t="str">
            <v>0 - 4 kg/cm²</v>
          </cell>
          <cell r="H541">
            <v>3.996</v>
          </cell>
          <cell r="I541">
            <v>7.9960000000000004</v>
          </cell>
          <cell r="J541">
            <v>11.994999999999999</v>
          </cell>
          <cell r="K541">
            <v>15.995999999999999</v>
          </cell>
          <cell r="L541">
            <v>19.995999999999999</v>
          </cell>
          <cell r="O541">
            <v>3.996</v>
          </cell>
          <cell r="P541">
            <v>11.994999999999999</v>
          </cell>
          <cell r="Q541">
            <v>19.995999999999999</v>
          </cell>
          <cell r="R541">
            <v>44746</v>
          </cell>
          <cell r="S541" t="str">
            <v>ΝΑΙ</v>
          </cell>
          <cell r="U541" t="str">
            <v>UT</v>
          </cell>
        </row>
        <row r="542">
          <cell r="B542" t="str">
            <v>26-PDT-215</v>
          </cell>
          <cell r="C542" t="str">
            <v>ROSEMOUNT 3051</v>
          </cell>
          <cell r="E542" t="str">
            <v xml:space="preserve">C-2601  </v>
          </cell>
          <cell r="G542" t="str">
            <v>0 - 2 kg/cm²</v>
          </cell>
        </row>
        <row r="543">
          <cell r="B543" t="str">
            <v>26-PDT-221</v>
          </cell>
          <cell r="C543" t="str">
            <v>ROSEMOUNT 3051</v>
          </cell>
          <cell r="E543" t="str">
            <v>C-2604</v>
          </cell>
          <cell r="G543" t="str">
            <v>0 - 1 kg/cm²</v>
          </cell>
        </row>
        <row r="544">
          <cell r="B544" t="str">
            <v>26-PDT-225</v>
          </cell>
          <cell r="C544" t="str">
            <v>ROSEMOUNT</v>
          </cell>
          <cell r="E544" t="str">
            <v>C-2602</v>
          </cell>
          <cell r="G544" t="str">
            <v>0 - 1,4 kg/cm²</v>
          </cell>
        </row>
        <row r="545">
          <cell r="B545" t="str">
            <v>26-PT-002T</v>
          </cell>
          <cell r="E545" t="str">
            <v>C-2601 Top Outlet</v>
          </cell>
          <cell r="G545" t="str">
            <v>0 - 10 kg/cm2</v>
          </cell>
        </row>
        <row r="546">
          <cell r="B546" t="str">
            <v>26-PT-004T</v>
          </cell>
          <cell r="E546" t="str">
            <v>C-2602 Top Line</v>
          </cell>
          <cell r="G546" t="str">
            <v>0 - 30 kg/cm²</v>
          </cell>
        </row>
        <row r="547">
          <cell r="B547" t="str">
            <v>26-PT-201</v>
          </cell>
          <cell r="C547" t="str">
            <v>ROSEMOUNT</v>
          </cell>
          <cell r="E547" t="str">
            <v>V-2601 OUTLET</v>
          </cell>
          <cell r="F547" t="str"/>
          <cell r="G547" t="str">
            <v>0 - 12 kg/cm2</v>
          </cell>
          <cell r="R547">
            <v>44747</v>
          </cell>
          <cell r="S547" t="str">
            <v>ΟΧΙ</v>
          </cell>
          <cell r="U547" t="str">
            <v>Διαφορετικό fitting</v>
          </cell>
        </row>
        <row r="548">
          <cell r="B548" t="str">
            <v>26-PT-203</v>
          </cell>
          <cell r="E548" t="str">
            <v>R-2601 Outlet</v>
          </cell>
          <cell r="G548" t="str">
            <v>0 - 30 kg/cm²</v>
          </cell>
          <cell r="R548">
            <v>44770</v>
          </cell>
          <cell r="S548" t="str">
            <v>ΟΧΙ</v>
          </cell>
          <cell r="U548" t="str">
            <v>1151,Manifold Και απο τις ληψεις</v>
          </cell>
        </row>
        <row r="549">
          <cell r="B549" t="str">
            <v>26-PT-216</v>
          </cell>
          <cell r="C549" t="str">
            <v>ROSEMOUNT</v>
          </cell>
          <cell r="E549" t="str">
            <v>V-2602</v>
          </cell>
          <cell r="F549" t="str"/>
          <cell r="G549" t="str">
            <v>0 - 10 kg/cm2</v>
          </cell>
        </row>
        <row r="550">
          <cell r="B550" t="str">
            <v>26-PT-220</v>
          </cell>
          <cell r="E550" t="str">
            <v>Outlet C-2604</v>
          </cell>
          <cell r="G550" t="str">
            <v>0 - 8 kg/cm²</v>
          </cell>
        </row>
        <row r="551">
          <cell r="B551" t="str">
            <v>27-FT-001A</v>
          </cell>
          <cell r="C551" t="str">
            <v>ROSEMOUNT</v>
          </cell>
          <cell r="E551" t="str">
            <v>C-2701 FEED</v>
          </cell>
          <cell r="F551" t="str">
            <v>0 - 4000 mmH2O</v>
          </cell>
          <cell r="G551" t="str"/>
        </row>
        <row r="552">
          <cell r="B552" t="str">
            <v>27-FT-002</v>
          </cell>
          <cell r="C552" t="str">
            <v>ROSEMOUNT</v>
          </cell>
          <cell r="E552" t="str">
            <v>HOT OIL FROM E-2704</v>
          </cell>
          <cell r="F552" t="str">
            <v>0 - 5000 mmH2O</v>
          </cell>
          <cell r="G552" t="str"/>
        </row>
        <row r="553">
          <cell r="B553" t="str">
            <v>27-FT-003</v>
          </cell>
          <cell r="C553" t="str">
            <v>ROSEMOUNT</v>
          </cell>
          <cell r="E553" t="str">
            <v>SPLITTER REFLUX</v>
          </cell>
          <cell r="F553" t="str">
            <v>0 - 4000 mmH2O</v>
          </cell>
          <cell r="G553" t="str"/>
        </row>
        <row r="554">
          <cell r="B554" t="str">
            <v>27-FT-004</v>
          </cell>
          <cell r="C554" t="str">
            <v>ROSEMOUNT 3051</v>
          </cell>
          <cell r="E554" t="str">
            <v>VAPOR DISTILLATE EXPORT</v>
          </cell>
          <cell r="F554" t="str">
            <v>0 - 7000 mmH2O</v>
          </cell>
          <cell r="G554" t="str"/>
        </row>
        <row r="555">
          <cell r="B555" t="str">
            <v>27-FT-005</v>
          </cell>
          <cell r="C555" t="str">
            <v>Rosemount</v>
          </cell>
          <cell r="E555" t="str">
            <v xml:space="preserve">H2 MAKE UP </v>
          </cell>
          <cell r="F555" t="str">
            <v>0 - 1250 mmH2O</v>
          </cell>
        </row>
        <row r="556">
          <cell r="B556" t="str">
            <v>27-FT-006</v>
          </cell>
          <cell r="C556" t="str">
            <v>ROSEMOUNT</v>
          </cell>
          <cell r="E556" t="str">
            <v>REACTOR FEED</v>
          </cell>
          <cell r="F556" t="str">
            <v>0 - 2500 mmH2O</v>
          </cell>
          <cell r="G556" t="str"/>
        </row>
        <row r="557">
          <cell r="B557" t="str">
            <v>27-FT-007</v>
          </cell>
          <cell r="C557" t="str">
            <v>ROSEMOUNT 3051</v>
          </cell>
          <cell r="E557" t="str">
            <v>LIGHT REFORMATE FROM C-2701</v>
          </cell>
          <cell r="F557" t="str">
            <v>0 - 11000 mmH2O</v>
          </cell>
          <cell r="G557" t="str"/>
        </row>
        <row r="558">
          <cell r="B558" t="str">
            <v>27-FT-008</v>
          </cell>
          <cell r="C558" t="str">
            <v>ROSEMOUNT 3051</v>
          </cell>
          <cell r="E558" t="str">
            <v>HEAVY REFORMATE TO BLENDING</v>
          </cell>
          <cell r="F558" t="str">
            <v>0 - 2500 mmH2O</v>
          </cell>
          <cell r="G558" t="str"/>
        </row>
        <row r="559">
          <cell r="B559" t="str">
            <v>27-FT-012</v>
          </cell>
          <cell r="C559" t="str">
            <v>ROSEMOUNT</v>
          </cell>
          <cell r="E559" t="str">
            <v>AIR FOR CATALYST OXIDATION</v>
          </cell>
          <cell r="F559" t="str">
            <v>0 - 3000 mmH2O</v>
          </cell>
        </row>
        <row r="560">
          <cell r="B560" t="str">
            <v>27-FT-013</v>
          </cell>
          <cell r="C560" t="str">
            <v>ROSEMOUNT</v>
          </cell>
          <cell r="E560" t="str">
            <v>H20+N2 TO F-2701</v>
          </cell>
          <cell r="F560" t="str">
            <v>0 - 1250 mmH2O</v>
          </cell>
          <cell r="G560" t="str"/>
        </row>
        <row r="561">
          <cell r="B561" t="str">
            <v>27-PDT-009</v>
          </cell>
          <cell r="C561" t="str">
            <v>ROSEMOUNT</v>
          </cell>
          <cell r="E561" t="str">
            <v>R-2701 DIFF. PRESSURE</v>
          </cell>
          <cell r="F561" t="str"/>
          <cell r="G561" t="str">
            <v>0 - 3 kg/cm²</v>
          </cell>
        </row>
        <row r="562">
          <cell r="B562" t="str">
            <v>300-FT-02N</v>
          </cell>
          <cell r="C562" t="str">
            <v>ABB</v>
          </cell>
          <cell r="E562" t="str">
            <v>INLET C-308</v>
          </cell>
          <cell r="F562" t="str">
            <v>0 - 5000 mmH2O</v>
          </cell>
          <cell r="G562" t="str"/>
        </row>
        <row r="563">
          <cell r="B563" t="str">
            <v>300-FT-3002</v>
          </cell>
          <cell r="C563" t="str">
            <v>ROSEMOUNT</v>
          </cell>
          <cell r="E563" t="str">
            <v>DISTILATE TO E-302</v>
          </cell>
          <cell r="F563" t="str">
            <v>0 - 5500 mmH2O</v>
          </cell>
          <cell r="G563" t="str"/>
        </row>
        <row r="564">
          <cell r="B564" t="str">
            <v>300-FT-3003</v>
          </cell>
          <cell r="C564" t="str">
            <v>ROSEMOUNT</v>
          </cell>
          <cell r="E564" t="str">
            <v>REFLUX C-306</v>
          </cell>
          <cell r="F564" t="str">
            <v>0 - 1000 mmH2O</v>
          </cell>
          <cell r="G564" t="str"/>
        </row>
        <row r="565">
          <cell r="B565" t="str">
            <v>300-FT-3004</v>
          </cell>
          <cell r="C565" t="str">
            <v>HONEYWELL</v>
          </cell>
          <cell r="E565" t="str">
            <v>L.P.STEAM TO C-306</v>
          </cell>
          <cell r="F565" t="str">
            <v>0 - 3200 mmH2O</v>
          </cell>
          <cell r="G565" t="str"/>
        </row>
        <row r="566">
          <cell r="B566" t="str">
            <v>300-FT-3005</v>
          </cell>
          <cell r="C566" t="str">
            <v>HONEYWELL</v>
          </cell>
          <cell r="E566" t="str">
            <v>REFLUX C-304</v>
          </cell>
          <cell r="F566" t="str">
            <v>0 - 4000 mmH2O</v>
          </cell>
          <cell r="G566" t="str"/>
        </row>
        <row r="567">
          <cell r="B567" t="str">
            <v>300-FT-3006</v>
          </cell>
          <cell r="C567" t="str">
            <v>HONEYWELL</v>
          </cell>
          <cell r="E567" t="str">
            <v>REFLUX C-303</v>
          </cell>
          <cell r="F567" t="str">
            <v>0 - 1250 mmH2O</v>
          </cell>
          <cell r="G567" t="str"/>
        </row>
        <row r="568">
          <cell r="B568" t="str">
            <v>300-FT-3008</v>
          </cell>
          <cell r="C568" t="str">
            <v>Rosemount</v>
          </cell>
          <cell r="E568" t="str">
            <v>REFLUX C-305</v>
          </cell>
          <cell r="F568" t="str">
            <v>0 - 625 mmH2O</v>
          </cell>
          <cell r="G568" t="str"/>
        </row>
        <row r="569">
          <cell r="B569" t="str">
            <v>300-FT-3009</v>
          </cell>
          <cell r="C569" t="str">
            <v>HONEYWELL</v>
          </cell>
          <cell r="E569" t="str">
            <v>L.P.STEAM TO C-305</v>
          </cell>
          <cell r="F569" t="str">
            <v>0 - 2000 mmH2O</v>
          </cell>
          <cell r="G569" t="str"/>
        </row>
        <row r="570">
          <cell r="B570" t="str">
            <v>300-FT-301</v>
          </cell>
          <cell r="C570" t="str">
            <v>HONEYWELL</v>
          </cell>
          <cell r="E570" t="str">
            <v>FEED  TO COOLER  E-303</v>
          </cell>
          <cell r="F570" t="str">
            <v>0 - 5000 mmH2O</v>
          </cell>
        </row>
        <row r="571">
          <cell r="B571" t="str">
            <v>300-FT-302</v>
          </cell>
          <cell r="C571" t="str">
            <v>HONEYWELL</v>
          </cell>
          <cell r="E571" t="str">
            <v>OUTL. EXTR. SETL V-301</v>
          </cell>
          <cell r="F571" t="str">
            <v>0 - 4000 mmH2O</v>
          </cell>
          <cell r="G571" t="str"/>
        </row>
        <row r="572">
          <cell r="B572" t="str">
            <v>300-FT-304</v>
          </cell>
          <cell r="C572" t="str">
            <v>HONEYWELL</v>
          </cell>
          <cell r="E572" t="str">
            <v>ROT.DISC.CONTR.C-302</v>
          </cell>
          <cell r="F572" t="str">
            <v>0 - 1000 mmH2O</v>
          </cell>
          <cell r="G572" t="str"/>
        </row>
        <row r="573">
          <cell r="B573" t="str">
            <v>300-FT-305</v>
          </cell>
          <cell r="C573" t="str">
            <v>ROSEMOUNT 3051</v>
          </cell>
          <cell r="E573" t="str">
            <v>E-315 TO BATTERY LMT</v>
          </cell>
          <cell r="F573" t="str">
            <v>0 - 4000 mmH2O</v>
          </cell>
          <cell r="G573" t="str"/>
        </row>
        <row r="574">
          <cell r="B574" t="str">
            <v>300-FT-306</v>
          </cell>
          <cell r="C574" t="str">
            <v>HONEYWELL</v>
          </cell>
          <cell r="E574" t="str">
            <v>E.M.S.HEAT.E-311A/C</v>
          </cell>
          <cell r="F574" t="str">
            <v>0 - 3700 mmH2O</v>
          </cell>
          <cell r="G574" t="str"/>
        </row>
        <row r="575">
          <cell r="B575" t="str">
            <v>300-FT-307</v>
          </cell>
          <cell r="C575" t="str">
            <v>HONEYWELL</v>
          </cell>
          <cell r="E575" t="str">
            <v>E.M.S.HEAT.E-311/B/D</v>
          </cell>
          <cell r="F575" t="str">
            <v>0 - 3700 mmH2O</v>
          </cell>
          <cell r="G575" t="str"/>
        </row>
        <row r="576">
          <cell r="B576" t="str">
            <v>300-FT-308</v>
          </cell>
          <cell r="C576" t="str">
            <v>Rosemount</v>
          </cell>
          <cell r="E576" t="str">
            <v>TO BATTERY LIMIT</v>
          </cell>
          <cell r="F576" t="str">
            <v>0 - 12000 mmH2O</v>
          </cell>
          <cell r="G576" t="str"/>
        </row>
        <row r="577">
          <cell r="B577" t="str">
            <v>300-FT-309</v>
          </cell>
          <cell r="C577" t="str">
            <v>Honeywell</v>
          </cell>
          <cell r="E577" t="str">
            <v>FURFURAL STRIP.C-307</v>
          </cell>
          <cell r="F577" t="str">
            <v>0 - 4000 mmH2O</v>
          </cell>
          <cell r="G577" t="str"/>
        </row>
        <row r="578">
          <cell r="B578" t="str">
            <v>300-FT-310</v>
          </cell>
          <cell r="C578" t="str">
            <v>HONEYWELL</v>
          </cell>
          <cell r="E578" t="str">
            <v>RAFIN. MIX EXCH.E-314</v>
          </cell>
          <cell r="F578" t="str">
            <v>0 - 3000 mmH2O</v>
          </cell>
          <cell r="G578" t="str"/>
        </row>
        <row r="579">
          <cell r="B579" t="str">
            <v>300-FT-312</v>
          </cell>
          <cell r="C579" t="str">
            <v>HONEYWELL</v>
          </cell>
          <cell r="E579" t="str">
            <v>TOT.LPS CONSUMPTION</v>
          </cell>
          <cell r="F579" t="str">
            <v>0 - 5000 mmH2O</v>
          </cell>
          <cell r="G579" t="str"/>
        </row>
        <row r="580">
          <cell r="B580" t="str">
            <v>300-PT-302</v>
          </cell>
          <cell r="C580" t="str">
            <v>HONEYWELL</v>
          </cell>
          <cell r="E580" t="str">
            <v>C-304</v>
          </cell>
          <cell r="F580" t="str"/>
          <cell r="G580" t="str">
            <v>0 - 6 kg/cm²</v>
          </cell>
        </row>
        <row r="581">
          <cell r="B581" t="str">
            <v>31-FT-106</v>
          </cell>
          <cell r="C581" t="str">
            <v>ROSEMOUNT 3051</v>
          </cell>
          <cell r="E581" t="str">
            <v>L.P.STEAM TO C-3101</v>
          </cell>
          <cell r="F581" t="str">
            <v>0 - 2500 mmH2O</v>
          </cell>
          <cell r="G581" t="str"/>
        </row>
        <row r="582">
          <cell r="B582" t="str">
            <v>31-FT-128</v>
          </cell>
          <cell r="C582" t="str">
            <v>ROSEMOUNT 3051</v>
          </cell>
          <cell r="E582" t="str">
            <v>P-3102 A/B DISCHARGE</v>
          </cell>
          <cell r="F582" t="str">
            <v>0 - 6250 mmH2O</v>
          </cell>
          <cell r="G582" t="str"/>
        </row>
        <row r="583">
          <cell r="B583" t="str">
            <v>31-FT-129</v>
          </cell>
          <cell r="C583" t="str">
            <v>ROSEMOUNT</v>
          </cell>
          <cell r="E583" t="str">
            <v>LOWER PUMPAROUND</v>
          </cell>
          <cell r="F583" t="str">
            <v>0 - 7500 mmH2O</v>
          </cell>
          <cell r="G583" t="str"/>
        </row>
        <row r="584">
          <cell r="B584" t="str">
            <v>31-FT-130</v>
          </cell>
          <cell r="C584" t="str">
            <v>Rosemount</v>
          </cell>
          <cell r="E584" t="str">
            <v>UPPER PUMPAROUND</v>
          </cell>
          <cell r="F584" t="str">
            <v>0 - 2500 mmH2O</v>
          </cell>
          <cell r="G584" t="str"/>
        </row>
        <row r="585">
          <cell r="B585" t="str">
            <v>31-FT-132</v>
          </cell>
          <cell r="C585" t="str">
            <v>ROSEMOUNT 3051</v>
          </cell>
          <cell r="E585" t="str">
            <v>P-3102 A/B DISCHARGE</v>
          </cell>
          <cell r="F585" t="str">
            <v>0 - 10000 mmH2O</v>
          </cell>
          <cell r="G585" t="str"/>
        </row>
        <row r="586">
          <cell r="B586" t="str">
            <v>31-FT-134</v>
          </cell>
          <cell r="C586" t="str">
            <v>ROSEMOUNT</v>
          </cell>
          <cell r="E586" t="str">
            <v>L.V.GASOIL TO FCC</v>
          </cell>
          <cell r="F586" t="str">
            <v>0 - 5000 mmH2O</v>
          </cell>
          <cell r="G586" t="str"/>
          <cell r="H586">
            <v>3.9950000000000001</v>
          </cell>
          <cell r="I586">
            <v>7.9940000000000007</v>
          </cell>
          <cell r="J586">
            <v>11.992000000000001</v>
          </cell>
          <cell r="K586">
            <v>15.992000000000001</v>
          </cell>
          <cell r="L586">
            <v>19.992000000000001</v>
          </cell>
          <cell r="M586" t="str">
            <v>NAI</v>
          </cell>
          <cell r="O586">
            <v>3.9950000000000001</v>
          </cell>
          <cell r="P586">
            <v>11.992000000000001</v>
          </cell>
          <cell r="Q586">
            <v>19.992000000000001</v>
          </cell>
          <cell r="R586">
            <v>44726</v>
          </cell>
          <cell r="S586" t="str">
            <v>ΝΑΙ</v>
          </cell>
        </row>
        <row r="587">
          <cell r="B587" t="str">
            <v>31-FT-135</v>
          </cell>
          <cell r="C587" t="str">
            <v>ROSEMOUNT 3051</v>
          </cell>
          <cell r="E587" t="str">
            <v>L.P.STEAM TO C-3102</v>
          </cell>
          <cell r="F587" t="str">
            <v>0 - 2500 mmH2O</v>
          </cell>
          <cell r="G587" t="str"/>
        </row>
        <row r="588">
          <cell r="B588" t="str">
            <v>31-FT-148</v>
          </cell>
          <cell r="C588" t="str">
            <v>ROSEMOUNT</v>
          </cell>
          <cell r="E588" t="str">
            <v>L.V.GASOIL TO FCC</v>
          </cell>
          <cell r="F588" t="str">
            <v>0 - 2500 mmH2O</v>
          </cell>
          <cell r="G588" t="str"/>
          <cell r="H588">
            <v>4.0049999999999999</v>
          </cell>
          <cell r="I588">
            <v>8.0060000000000002</v>
          </cell>
          <cell r="J588">
            <v>12.007</v>
          </cell>
          <cell r="K588">
            <v>16.006</v>
          </cell>
          <cell r="L588">
            <v>20.004000000000001</v>
          </cell>
          <cell r="M588" t="str">
            <v>NAI</v>
          </cell>
          <cell r="O588">
            <v>4.0049999999999999</v>
          </cell>
          <cell r="P588">
            <v>12.007</v>
          </cell>
          <cell r="Q588">
            <v>20.004000000000001</v>
          </cell>
          <cell r="R588">
            <v>44721</v>
          </cell>
          <cell r="S588" t="str">
            <v>ΝΑΙ</v>
          </cell>
        </row>
        <row r="589">
          <cell r="B589" t="str">
            <v>31-FT-173</v>
          </cell>
          <cell r="C589" t="str">
            <v>ROSEMOUNT 3051</v>
          </cell>
          <cell r="E589" t="str">
            <v>P-3108 A/B DISCHARGE</v>
          </cell>
          <cell r="F589" t="str">
            <v>0 - 5000 mmH2O</v>
          </cell>
          <cell r="G589" t="str"/>
          <cell r="H589">
            <v>4</v>
          </cell>
          <cell r="I589">
            <v>8.0009999999999994</v>
          </cell>
          <cell r="J589">
            <v>12.000999999999999</v>
          </cell>
          <cell r="K589">
            <v>15.997999999999999</v>
          </cell>
          <cell r="L589">
            <v>19.995000000000001</v>
          </cell>
          <cell r="M589" t="str">
            <v>NAI</v>
          </cell>
          <cell r="O589">
            <v>4</v>
          </cell>
          <cell r="P589">
            <v>12.000999999999999</v>
          </cell>
          <cell r="Q589">
            <v>19.995000000000001</v>
          </cell>
          <cell r="R589">
            <v>44726</v>
          </cell>
          <cell r="S589" t="str">
            <v>ΝΑΙ</v>
          </cell>
          <cell r="U589" t="str">
            <v>ZT &amp; UT</v>
          </cell>
        </row>
        <row r="590">
          <cell r="B590" t="str">
            <v>31-FT-182</v>
          </cell>
          <cell r="C590" t="str">
            <v>ROSEMOUNT</v>
          </cell>
          <cell r="E590" t="str">
            <v>B.F.WATER TO V-3107</v>
          </cell>
          <cell r="F590" t="str">
            <v>0 - 10000 mmH2O</v>
          </cell>
          <cell r="G590" t="str"/>
        </row>
        <row r="591">
          <cell r="B591" t="str">
            <v>31-FT-183</v>
          </cell>
          <cell r="C591" t="str">
            <v>Rosemount</v>
          </cell>
          <cell r="E591" t="str">
            <v>H.P.S. FROM V-3107</v>
          </cell>
          <cell r="F591" t="str">
            <v>0 - 5000 mmH2O</v>
          </cell>
          <cell r="G591" t="str"/>
        </row>
        <row r="592">
          <cell r="B592" t="str">
            <v>31-FT-188</v>
          </cell>
          <cell r="C592" t="str">
            <v>ROSEMOUNT 3051</v>
          </cell>
          <cell r="E592" t="str">
            <v>B.F.WATER TO F-3101</v>
          </cell>
          <cell r="F592" t="str">
            <v>0 - 6500 mmH2O</v>
          </cell>
          <cell r="G592" t="str"/>
        </row>
        <row r="593">
          <cell r="B593" t="str">
            <v>31-FT-202</v>
          </cell>
          <cell r="C593" t="str">
            <v>ROSEMOUNT</v>
          </cell>
          <cell r="E593" t="str">
            <v>B.F.WATER TO E-3104</v>
          </cell>
          <cell r="F593" t="str">
            <v>0 - 2500 mmH2O</v>
          </cell>
          <cell r="G593" t="str"/>
          <cell r="H593">
            <v>4.0060000000000002</v>
          </cell>
          <cell r="I593">
            <v>8.0020000000000007</v>
          </cell>
          <cell r="J593">
            <v>11.997999999999999</v>
          </cell>
          <cell r="K593">
            <v>16</v>
          </cell>
          <cell r="L593">
            <v>20.001000000000001</v>
          </cell>
          <cell r="M593" t="str">
            <v>NAI</v>
          </cell>
          <cell r="O593">
            <v>4.0060000000000002</v>
          </cell>
          <cell r="P593">
            <v>11.997999999999999</v>
          </cell>
          <cell r="Q593">
            <v>20.001000000000001</v>
          </cell>
          <cell r="R593">
            <v>44721</v>
          </cell>
          <cell r="S593" t="str">
            <v>ΝΑΙ</v>
          </cell>
          <cell r="U593" t="str">
            <v>UT,Gland</v>
          </cell>
        </row>
        <row r="594">
          <cell r="B594" t="str">
            <v>31-FT-203</v>
          </cell>
          <cell r="C594" t="str">
            <v>ROSEMOUNT</v>
          </cell>
          <cell r="E594" t="str">
            <v>B.F.WATER TO E-3111</v>
          </cell>
          <cell r="F594" t="str">
            <v>0 - 20000 mmH2O</v>
          </cell>
          <cell r="G594" t="str"/>
          <cell r="H594">
            <v>4</v>
          </cell>
          <cell r="I594">
            <v>8.0009999999999994</v>
          </cell>
          <cell r="J594">
            <v>12.000999999999999</v>
          </cell>
          <cell r="K594">
            <v>16.001000000000001</v>
          </cell>
          <cell r="L594">
            <v>20.001000000000001</v>
          </cell>
          <cell r="M594" t="str">
            <v>NAI</v>
          </cell>
          <cell r="O594">
            <v>4</v>
          </cell>
          <cell r="P594">
            <v>12.000999999999999</v>
          </cell>
          <cell r="Q594">
            <v>20.001000000000001</v>
          </cell>
          <cell r="R594">
            <v>44721</v>
          </cell>
          <cell r="S594" t="str">
            <v>ΝΑΙ</v>
          </cell>
          <cell r="U594" t="str">
            <v>ZT &amp; UT,Gland</v>
          </cell>
        </row>
        <row r="595">
          <cell r="B595" t="str">
            <v>31-FT-204</v>
          </cell>
          <cell r="C595" t="str">
            <v>ROSEMOUNT</v>
          </cell>
          <cell r="E595" t="str">
            <v>H.V.G. TO LUBE STOR.</v>
          </cell>
          <cell r="F595" t="str">
            <v>0 - 10000 mmH2O</v>
          </cell>
          <cell r="G595" t="str"/>
        </row>
        <row r="596">
          <cell r="B596" t="str">
            <v xml:space="preserve">31-FT-205 </v>
          </cell>
          <cell r="C596" t="str">
            <v>Endress and Hauser</v>
          </cell>
          <cell r="E596" t="str">
            <v>HVGO TO FCC</v>
          </cell>
          <cell r="F596" t="str">
            <v>0 - 5000 mmH2O</v>
          </cell>
        </row>
        <row r="597">
          <cell r="B597" t="str">
            <v>31-FT-214</v>
          </cell>
          <cell r="C597" t="str">
            <v>ROSEMOUNT 3051</v>
          </cell>
          <cell r="E597" t="str">
            <v>M.P.STEAM TO F-3101</v>
          </cell>
          <cell r="F597" t="str">
            <v>0 - 800 mmH2O</v>
          </cell>
          <cell r="G597" t="str"/>
          <cell r="H597">
            <v>4.0069999999999997</v>
          </cell>
          <cell r="I597">
            <v>8.0190000000000001</v>
          </cell>
          <cell r="J597">
            <v>12.031000000000001</v>
          </cell>
          <cell r="K597">
            <v>16.019000000000002</v>
          </cell>
          <cell r="L597">
            <v>20.006</v>
          </cell>
          <cell r="M597" t="str">
            <v>NAI</v>
          </cell>
          <cell r="O597">
            <v>4.0069999999999997</v>
          </cell>
          <cell r="P597">
            <v>12.031000000000001</v>
          </cell>
          <cell r="Q597">
            <v>20.006</v>
          </cell>
          <cell r="R597">
            <v>44720</v>
          </cell>
          <cell r="S597" t="str">
            <v>ΝΑΙ</v>
          </cell>
          <cell r="U597" t="str">
            <v>UT,Το καπάκι δεν έχει O-RING</v>
          </cell>
        </row>
        <row r="598">
          <cell r="B598" t="str">
            <v>31-FT-215</v>
          </cell>
          <cell r="C598" t="str">
            <v>ROSEMOUNT 3051</v>
          </cell>
          <cell r="E598" t="str">
            <v>M.P.STEAM TO F-3101</v>
          </cell>
          <cell r="F598" t="str">
            <v>0 - 800 mmH2O</v>
          </cell>
          <cell r="G598" t="str"/>
          <cell r="H598">
            <v>4.008</v>
          </cell>
          <cell r="I598">
            <v>8.0060000000000002</v>
          </cell>
          <cell r="J598">
            <v>12.003</v>
          </cell>
          <cell r="K598">
            <v>16.004000000000001</v>
          </cell>
          <cell r="L598">
            <v>20.004000000000001</v>
          </cell>
          <cell r="M598" t="str">
            <v>NAI</v>
          </cell>
          <cell r="O598">
            <v>4.008</v>
          </cell>
          <cell r="P598">
            <v>12.003</v>
          </cell>
          <cell r="Q598">
            <v>20.004000000000001</v>
          </cell>
          <cell r="R598">
            <v>44720</v>
          </cell>
          <cell r="S598" t="str">
            <v>ΝΑΙ</v>
          </cell>
          <cell r="U598" t="str">
            <v>ZT &amp; UT</v>
          </cell>
        </row>
        <row r="599">
          <cell r="B599" t="str">
            <v>31-FT-216</v>
          </cell>
          <cell r="C599" t="str">
            <v>ROSEMOUNT 3051</v>
          </cell>
          <cell r="E599" t="str">
            <v>M.P.STEAM TO F-3101</v>
          </cell>
          <cell r="F599" t="str">
            <v>0 - 800 mmH2O</v>
          </cell>
          <cell r="G599" t="str"/>
          <cell r="H599">
            <v>4.0010000000000003</v>
          </cell>
          <cell r="I599">
            <v>8.0009999999999994</v>
          </cell>
          <cell r="J599">
            <v>12.000999999999999</v>
          </cell>
          <cell r="K599">
            <v>16</v>
          </cell>
          <cell r="L599">
            <v>19.998999999999999</v>
          </cell>
          <cell r="M599" t="str">
            <v>NAI</v>
          </cell>
          <cell r="O599">
            <v>4.0010000000000003</v>
          </cell>
          <cell r="P599">
            <v>12.000999999999999</v>
          </cell>
          <cell r="Q599">
            <v>19.998999999999999</v>
          </cell>
          <cell r="R599">
            <v>44720</v>
          </cell>
          <cell r="S599" t="str">
            <v>ΝΑΙ</v>
          </cell>
          <cell r="U599" t="str">
            <v>ZT</v>
          </cell>
        </row>
        <row r="600">
          <cell r="B600" t="str">
            <v>31-FT-217</v>
          </cell>
          <cell r="C600" t="str">
            <v>ROSEMOUNT 3051</v>
          </cell>
          <cell r="E600" t="str">
            <v>M.P.STEAM TO F-3101</v>
          </cell>
          <cell r="F600" t="str">
            <v>0 - 800 mmH2O</v>
          </cell>
          <cell r="G600" t="str"/>
          <cell r="H600">
            <v>3.996</v>
          </cell>
          <cell r="I600">
            <v>7.9970000000000008</v>
          </cell>
          <cell r="J600">
            <v>11.997</v>
          </cell>
          <cell r="K600">
            <v>15.997999999999999</v>
          </cell>
          <cell r="L600">
            <v>19.998000000000001</v>
          </cell>
          <cell r="M600" t="str">
            <v>NAI</v>
          </cell>
          <cell r="O600">
            <v>3.996</v>
          </cell>
          <cell r="P600">
            <v>11.997</v>
          </cell>
          <cell r="Q600">
            <v>19.998000000000001</v>
          </cell>
          <cell r="R600">
            <v>44720</v>
          </cell>
          <cell r="S600" t="str">
            <v>ΝΑΙ</v>
          </cell>
          <cell r="U600" t="str">
            <v>ZT &amp; UT</v>
          </cell>
        </row>
        <row r="601">
          <cell r="B601" t="str">
            <v>31-FT-221</v>
          </cell>
          <cell r="C601" t="str">
            <v>ROSEMOUNT 3051</v>
          </cell>
          <cell r="E601" t="str">
            <v>M.P.S. FROM E-3104</v>
          </cell>
          <cell r="F601" t="str">
            <v>0 - 6000 mmH2O</v>
          </cell>
          <cell r="G601" t="str"/>
        </row>
        <row r="602">
          <cell r="B602" t="str">
            <v>31-FT-222</v>
          </cell>
          <cell r="C602" t="str">
            <v>Rosemount</v>
          </cell>
          <cell r="E602" t="str">
            <v>M.P.S. FROM E-3111</v>
          </cell>
          <cell r="F602" t="str">
            <v>0 - 15000 mmH2O</v>
          </cell>
          <cell r="G602" t="str"/>
        </row>
        <row r="603">
          <cell r="B603" t="str">
            <v>31-FT-232</v>
          </cell>
          <cell r="C603" t="str">
            <v>ROSEMOUNT 3051</v>
          </cell>
          <cell r="E603" t="str">
            <v>GASOIL FOR FLUSHING</v>
          </cell>
          <cell r="F603" t="str">
            <v>0 - 10000 mmH2O</v>
          </cell>
          <cell r="G603" t="str"/>
        </row>
        <row r="604">
          <cell r="B604" t="str">
            <v>31-FT-2N</v>
          </cell>
          <cell r="C604" t="str">
            <v>ROSEMOUNT</v>
          </cell>
          <cell r="E604" t="str">
            <v>TEMP.WATER TO E-3108</v>
          </cell>
          <cell r="F604" t="str">
            <v>0 - 2500 mmH2O</v>
          </cell>
          <cell r="G604" t="str"/>
        </row>
        <row r="605">
          <cell r="B605" t="str">
            <v xml:space="preserve">31-FT-47 </v>
          </cell>
          <cell r="C605" t="str">
            <v>Rosemount</v>
          </cell>
          <cell r="E605" t="str">
            <v>VAC RESIDUE</v>
          </cell>
          <cell r="F605" t="str">
            <v>0 - 3500 mmH2O</v>
          </cell>
        </row>
        <row r="606">
          <cell r="B606" t="str">
            <v>31-FT-47TN</v>
          </cell>
          <cell r="E606" t="str">
            <v>Vac Residue to E-3103 A-D</v>
          </cell>
          <cell r="F606" t="str">
            <v>0 - 3500 mmH2O</v>
          </cell>
        </row>
        <row r="607">
          <cell r="B607" t="str">
            <v>31-FT-50</v>
          </cell>
          <cell r="C607" t="str">
            <v>ROSEMOUNT</v>
          </cell>
          <cell r="E607" t="str">
            <v>AIR TO F-3101</v>
          </cell>
          <cell r="F607" t="str">
            <v>0 - 2500 mmH2O</v>
          </cell>
          <cell r="G607" t="str"/>
        </row>
        <row r="608">
          <cell r="B608" t="str">
            <v>31-FT-505</v>
          </cell>
          <cell r="C608" t="str">
            <v>ROSEMOUNT</v>
          </cell>
          <cell r="E608" t="str">
            <v>AIR TO F-3151</v>
          </cell>
          <cell r="F608" t="str">
            <v>0 - 2500 mmH2O</v>
          </cell>
          <cell r="G608" t="str"/>
          <cell r="H608">
            <v>4.01</v>
          </cell>
          <cell r="I608">
            <v>8.0069999999999997</v>
          </cell>
          <cell r="J608">
            <v>12.003</v>
          </cell>
          <cell r="K608">
            <v>15.994999999999999</v>
          </cell>
          <cell r="L608">
            <v>19.986000000000001</v>
          </cell>
          <cell r="M608" t="str">
            <v>NAI</v>
          </cell>
          <cell r="O608">
            <v>4.01</v>
          </cell>
          <cell r="P608">
            <v>12.003</v>
          </cell>
          <cell r="Q608">
            <v>19.986000000000001</v>
          </cell>
          <cell r="R608">
            <v>44726</v>
          </cell>
          <cell r="S608" t="str">
            <v>ΝΑΙ</v>
          </cell>
        </row>
        <row r="609">
          <cell r="B609" t="str">
            <v>31-FT-507</v>
          </cell>
          <cell r="C609" t="str">
            <v>ROSEMOUNT</v>
          </cell>
          <cell r="E609" t="str">
            <v>LGO TO C-3151</v>
          </cell>
          <cell r="F609" t="str">
            <v>0 - 5000 mmH2O</v>
          </cell>
          <cell r="H609">
            <v>4.0019999999999998</v>
          </cell>
          <cell r="I609">
            <v>8.0019999999999989</v>
          </cell>
          <cell r="J609">
            <v>12.000999999999999</v>
          </cell>
          <cell r="K609">
            <v>16</v>
          </cell>
          <cell r="L609">
            <v>19.998000000000001</v>
          </cell>
          <cell r="M609" t="str">
            <v>NAI</v>
          </cell>
          <cell r="O609">
            <v>4.0019999999999998</v>
          </cell>
          <cell r="P609">
            <v>12.000999999999999</v>
          </cell>
          <cell r="Q609">
            <v>19.998000000000001</v>
          </cell>
          <cell r="R609">
            <v>44721</v>
          </cell>
          <cell r="S609" t="str">
            <v>ΝΑΙ</v>
          </cell>
        </row>
        <row r="610">
          <cell r="B610" t="str">
            <v>31-FT-509</v>
          </cell>
          <cell r="C610" t="str">
            <v>ROSEMOUNT 3051</v>
          </cell>
          <cell r="E610" t="str">
            <v>LGO TO C-3151</v>
          </cell>
          <cell r="F610" t="str">
            <v>0 - 2500 mmH2O</v>
          </cell>
          <cell r="G610" t="str"/>
        </row>
        <row r="611">
          <cell r="B611" t="str">
            <v>31-FT-51</v>
          </cell>
          <cell r="C611" t="str">
            <v>ROSEMOUNT 3051</v>
          </cell>
          <cell r="E611" t="str">
            <v>FUEL GAS TO F-3101</v>
          </cell>
          <cell r="F611" t="str">
            <v>0 - 2500 mmH2O</v>
          </cell>
          <cell r="G611" t="str"/>
        </row>
        <row r="612">
          <cell r="B612" t="str">
            <v>31-FT-510</v>
          </cell>
          <cell r="C612" t="str">
            <v>ROSEMOUNT</v>
          </cell>
          <cell r="E612" t="str">
            <v>RESIDUE TO E-3151</v>
          </cell>
          <cell r="F612" t="str">
            <v>0 - 4000 mmH2O</v>
          </cell>
          <cell r="G612" t="str"/>
        </row>
        <row r="613">
          <cell r="B613" t="str">
            <v>31-FT-511</v>
          </cell>
          <cell r="C613" t="str">
            <v>ROSEMOUNT</v>
          </cell>
          <cell r="E613" t="str">
            <v>LGO TO E-3151</v>
          </cell>
          <cell r="F613" t="str">
            <v>0 - 2500 mmH2O</v>
          </cell>
        </row>
        <row r="614">
          <cell r="B614" t="str">
            <v>31-FT-512</v>
          </cell>
          <cell r="C614" t="str">
            <v>ROSEMOUNT</v>
          </cell>
          <cell r="E614" t="str">
            <v>STEAM TO EJECTORS</v>
          </cell>
          <cell r="F614" t="str">
            <v>0 - 2500 mmH2O</v>
          </cell>
          <cell r="G614" t="str"/>
        </row>
        <row r="615">
          <cell r="B615" t="str">
            <v>31-FT-513</v>
          </cell>
          <cell r="C615" t="str">
            <v>ROSEMOUNT 3051</v>
          </cell>
          <cell r="E615" t="str">
            <v>P-3110 A/B DISCHARGE</v>
          </cell>
          <cell r="F615" t="str">
            <v>0 - 2500 mmH2O</v>
          </cell>
          <cell r="G615" t="str"/>
        </row>
        <row r="616">
          <cell r="B616" t="str">
            <v>31-FT-514</v>
          </cell>
          <cell r="C616" t="str">
            <v>ROSEMOUNT 3051</v>
          </cell>
          <cell r="E616" t="str">
            <v>HEY TO C-3101</v>
          </cell>
          <cell r="F616" t="str">
            <v>0 - 15000 mmH2O</v>
          </cell>
          <cell r="G616" t="str"/>
        </row>
        <row r="617">
          <cell r="B617" t="str">
            <v>31-FT-601</v>
          </cell>
          <cell r="C617" t="str">
            <v>ROSEMOUNT</v>
          </cell>
          <cell r="E617" t="str"/>
          <cell r="F617" t="str">
            <v>0 - 15000 mmH2O</v>
          </cell>
          <cell r="H617">
            <v>4.0069999999999997</v>
          </cell>
          <cell r="I617">
            <v>8.01</v>
          </cell>
          <cell r="J617">
            <v>12.013</v>
          </cell>
          <cell r="K617">
            <v>16.007999999999999</v>
          </cell>
          <cell r="L617">
            <v>20.003</v>
          </cell>
          <cell r="M617" t="str">
            <v>NAI</v>
          </cell>
          <cell r="O617">
            <v>4.0069999999999997</v>
          </cell>
          <cell r="P617">
            <v>12.013</v>
          </cell>
          <cell r="Q617">
            <v>20.003</v>
          </cell>
          <cell r="R617">
            <v>44726</v>
          </cell>
          <cell r="S617" t="str">
            <v>ΝΑΙ</v>
          </cell>
          <cell r="U617" t="str">
            <v>UT</v>
          </cell>
        </row>
        <row r="618">
          <cell r="B618" t="str">
            <v>31-FT-65</v>
          </cell>
          <cell r="C618" t="str">
            <v>ROSEMOUNT</v>
          </cell>
          <cell r="E618" t="str">
            <v>M.P.STEAM TO F-3101</v>
          </cell>
          <cell r="F618" t="str">
            <v>0 - 200 mmH2O</v>
          </cell>
          <cell r="G618" t="str"/>
        </row>
        <row r="619">
          <cell r="B619" t="str">
            <v>31-FT-66</v>
          </cell>
          <cell r="C619" t="str">
            <v>TAYLOR</v>
          </cell>
          <cell r="E619" t="str">
            <v>L.P.STEAM TO F-3101</v>
          </cell>
          <cell r="F619" t="str">
            <v>0 - 1450 mmH2O</v>
          </cell>
          <cell r="G619" t="str"/>
        </row>
        <row r="620">
          <cell r="B620" t="str">
            <v>31-FT-701</v>
          </cell>
          <cell r="C620" t="str">
            <v>Rosemount</v>
          </cell>
          <cell r="E620" t="str">
            <v>FEED FROM U-1100</v>
          </cell>
          <cell r="F620" t="str">
            <v>0 - 4000 mmH2O</v>
          </cell>
          <cell r="H620">
            <v>4.0060000000000002</v>
          </cell>
          <cell r="I620">
            <v>8.004999999999999</v>
          </cell>
          <cell r="J620">
            <v>12.003</v>
          </cell>
          <cell r="K620">
            <v>16.003</v>
          </cell>
          <cell r="L620">
            <v>20.001999999999999</v>
          </cell>
          <cell r="M620" t="str">
            <v>NAI</v>
          </cell>
          <cell r="O620">
            <v>4.0060000000000002</v>
          </cell>
          <cell r="P620">
            <v>12.003</v>
          </cell>
          <cell r="Q620">
            <v>20.001999999999999</v>
          </cell>
          <cell r="R620">
            <v>44721</v>
          </cell>
          <cell r="S620" t="str">
            <v>ΝΑΙ</v>
          </cell>
        </row>
        <row r="621">
          <cell r="B621" t="str">
            <v>31-FT-702</v>
          </cell>
          <cell r="C621" t="str">
            <v>Rosemount</v>
          </cell>
          <cell r="E621" t="str">
            <v xml:space="preserve">MVGO TO MHC </v>
          </cell>
          <cell r="F621" t="str">
            <v>0 - 5000 mmH2O</v>
          </cell>
          <cell r="H621">
            <v>4.0010000000000003</v>
          </cell>
          <cell r="I621">
            <v>11.994999999999999</v>
          </cell>
          <cell r="J621">
            <v>19.989000000000001</v>
          </cell>
          <cell r="K621">
            <v>19.994</v>
          </cell>
          <cell r="L621">
            <v>19.998999999999999</v>
          </cell>
          <cell r="M621" t="str">
            <v>NAI</v>
          </cell>
          <cell r="O621">
            <v>4.0010000000000003</v>
          </cell>
          <cell r="P621">
            <v>19.989000000000001</v>
          </cell>
          <cell r="Q621">
            <v>19.998999999999999</v>
          </cell>
          <cell r="R621">
            <v>44726</v>
          </cell>
          <cell r="S621" t="str">
            <v>ΝΑΙ</v>
          </cell>
          <cell r="U621" t="str">
            <v>ZT</v>
          </cell>
        </row>
        <row r="622">
          <cell r="B622" t="str">
            <v xml:space="preserve">31-FT-703 </v>
          </cell>
          <cell r="C622" t="str">
            <v>Rosemount</v>
          </cell>
          <cell r="E622" t="str">
            <v>HVGO TO MHC</v>
          </cell>
          <cell r="F622" t="str">
            <v>0 - 2500 mmH2O</v>
          </cell>
        </row>
        <row r="623">
          <cell r="B623" t="str">
            <v xml:space="preserve">31-FT-707 </v>
          </cell>
          <cell r="C623" t="str">
            <v>Rosemount</v>
          </cell>
          <cell r="E623" t="str">
            <v>PLVGO</v>
          </cell>
          <cell r="F623" t="str">
            <v>0 - 4540 mmH2O</v>
          </cell>
          <cell r="H623">
            <v>4</v>
          </cell>
          <cell r="I623">
            <v>7.9970000000000008</v>
          </cell>
          <cell r="J623">
            <v>11.993</v>
          </cell>
          <cell r="K623">
            <v>16.001000000000001</v>
          </cell>
          <cell r="L623">
            <v>20.007999999999999</v>
          </cell>
          <cell r="M623" t="str">
            <v>NAI</v>
          </cell>
          <cell r="O623">
            <v>4</v>
          </cell>
          <cell r="P623">
            <v>11.993</v>
          </cell>
          <cell r="Q623">
            <v>20.007999999999999</v>
          </cell>
          <cell r="R623">
            <v>44726</v>
          </cell>
          <cell r="S623" t="str">
            <v>ΝΑΙ</v>
          </cell>
          <cell r="U623" t="str">
            <v>Gland,Σχάρα,ZT &amp; UT</v>
          </cell>
        </row>
        <row r="624">
          <cell r="B624" t="str">
            <v>31-FT-709</v>
          </cell>
          <cell r="C624" t="str">
            <v>ROSEMOUNT 3051</v>
          </cell>
          <cell r="E624" t="str">
            <v>FG to F-3190</v>
          </cell>
          <cell r="F624" t="str">
            <v>0 - 2500 mmH2O</v>
          </cell>
        </row>
        <row r="625">
          <cell r="B625" t="str">
            <v>31-FT-716</v>
          </cell>
          <cell r="C625" t="str">
            <v>ROSEMOUNT 3051</v>
          </cell>
          <cell r="E625" t="str">
            <v>COLD  PLVGO</v>
          </cell>
          <cell r="F625" t="str">
            <v>0 - 15000 mmH2O</v>
          </cell>
          <cell r="H625">
            <v>4.0010000000000003</v>
          </cell>
          <cell r="I625">
            <v>8.0009999999999994</v>
          </cell>
          <cell r="J625">
            <v>12.000999999999999</v>
          </cell>
          <cell r="K625">
            <v>16</v>
          </cell>
          <cell r="L625">
            <v>19.998000000000001</v>
          </cell>
          <cell r="M625" t="str">
            <v>NAI</v>
          </cell>
          <cell r="O625">
            <v>4.0010000000000003</v>
          </cell>
          <cell r="P625">
            <v>12.000999999999999</v>
          </cell>
          <cell r="Q625">
            <v>19.998000000000001</v>
          </cell>
          <cell r="R625">
            <v>44721</v>
          </cell>
          <cell r="S625" t="str">
            <v>ΝΑΙ</v>
          </cell>
          <cell r="U625" t="str">
            <v>ZT &amp; UT</v>
          </cell>
        </row>
        <row r="626">
          <cell r="B626" t="str">
            <v>31-FT-719A1</v>
          </cell>
          <cell r="C626" t="str">
            <v>Rosemount</v>
          </cell>
          <cell r="E626" t="str">
            <v>Vac Feed to F-3190 1st Pass</v>
          </cell>
          <cell r="F626" t="str">
            <v>0 - 2500 mmH2O</v>
          </cell>
          <cell r="M626" t="str">
            <v>OK</v>
          </cell>
          <cell r="N626" t="str">
            <v>OK</v>
          </cell>
        </row>
        <row r="627">
          <cell r="B627" t="str">
            <v>31-FT-719A2</v>
          </cell>
          <cell r="C627" t="str">
            <v>Rosemount</v>
          </cell>
          <cell r="E627" t="str">
            <v>Vac Feed to F-3190 2nd Pass</v>
          </cell>
          <cell r="F627" t="str">
            <v>0 - 2500 mmH2O</v>
          </cell>
          <cell r="M627" t="str">
            <v>OK</v>
          </cell>
          <cell r="N627" t="str">
            <v>OK</v>
          </cell>
        </row>
        <row r="628">
          <cell r="B628" t="str">
            <v>31-FT-719B1</v>
          </cell>
          <cell r="E628" t="str">
            <v>Vac Feed to F-3190</v>
          </cell>
          <cell r="F628" t="str">
            <v>0 - 2500 mmH2O</v>
          </cell>
        </row>
        <row r="629">
          <cell r="B629" t="str">
            <v>31-FT-719B2</v>
          </cell>
          <cell r="E629" t="str">
            <v>Vac Feed to F-3190</v>
          </cell>
          <cell r="F629" t="str">
            <v>0 - 2500 mmH2O</v>
          </cell>
        </row>
        <row r="630">
          <cell r="B630" t="str">
            <v>31-FT-720A1</v>
          </cell>
          <cell r="C630" t="str">
            <v>Rosemount</v>
          </cell>
          <cell r="E630" t="str">
            <v>Vac Feed to F-3190 3rd Pass</v>
          </cell>
          <cell r="F630" t="str">
            <v>0 - 2500 mmH2O</v>
          </cell>
          <cell r="M630" t="str">
            <v>OK</v>
          </cell>
          <cell r="N630" t="str">
            <v>OK</v>
          </cell>
        </row>
        <row r="631">
          <cell r="B631" t="str">
            <v>31-FT-720A2</v>
          </cell>
          <cell r="C631" t="str">
            <v>Rosemount</v>
          </cell>
          <cell r="E631" t="str">
            <v>Vac Feed to F-3190 4th Pass</v>
          </cell>
          <cell r="F631" t="str">
            <v>0 - 2500 mmH2O</v>
          </cell>
          <cell r="M631" t="str">
            <v>OK</v>
          </cell>
          <cell r="N631" t="str">
            <v>OK</v>
          </cell>
        </row>
        <row r="632">
          <cell r="B632" t="str">
            <v>31-FT-720B1</v>
          </cell>
          <cell r="E632" t="str">
            <v>Vac Feed to F-3190</v>
          </cell>
          <cell r="F632" t="str">
            <v>0 - 2500 mmH2O</v>
          </cell>
        </row>
        <row r="633">
          <cell r="B633" t="str">
            <v>31-FT-720B2</v>
          </cell>
          <cell r="E633" t="str">
            <v>Vac Feed to F-3190</v>
          </cell>
          <cell r="F633" t="str">
            <v>0 - 2500 mmH2O</v>
          </cell>
        </row>
        <row r="634">
          <cell r="B634" t="str">
            <v>31-FT-721</v>
          </cell>
          <cell r="C634" t="str">
            <v>ROSEMOUNT</v>
          </cell>
          <cell r="F634" t="str">
            <v>0 - 2500 mmH2O</v>
          </cell>
        </row>
        <row r="635">
          <cell r="B635" t="str">
            <v>31-FT-724</v>
          </cell>
          <cell r="C635" t="str">
            <v>ROSEMOUNT</v>
          </cell>
          <cell r="F635" t="str">
            <v>0 - 2500 mmH2O</v>
          </cell>
          <cell r="H635">
            <v>4</v>
          </cell>
          <cell r="I635">
            <v>8</v>
          </cell>
          <cell r="J635">
            <v>12</v>
          </cell>
          <cell r="K635">
            <v>16.001999999999999</v>
          </cell>
          <cell r="L635">
            <v>20.004000000000001</v>
          </cell>
          <cell r="M635" t="str">
            <v>NAI</v>
          </cell>
          <cell r="O635">
            <v>4</v>
          </cell>
          <cell r="P635">
            <v>12</v>
          </cell>
          <cell r="Q635">
            <v>20.004000000000001</v>
          </cell>
          <cell r="R635">
            <v>44726</v>
          </cell>
          <cell r="S635" t="str">
            <v>ΝΑΙ</v>
          </cell>
          <cell r="U635" t="str">
            <v>ZT &amp; UT</v>
          </cell>
        </row>
        <row r="636">
          <cell r="B636" t="str">
            <v>31-FT-801</v>
          </cell>
          <cell r="C636" t="str">
            <v>Rosemount</v>
          </cell>
          <cell r="E636" t="str">
            <v>FEED FROM U-7100</v>
          </cell>
          <cell r="F636" t="str">
            <v>0 - 2500 mmH2O</v>
          </cell>
          <cell r="H636">
            <v>4.0010000000000003</v>
          </cell>
          <cell r="I636">
            <v>8.0019999999999989</v>
          </cell>
          <cell r="J636">
            <v>12.002000000000001</v>
          </cell>
          <cell r="K636">
            <v>16.001000000000001</v>
          </cell>
          <cell r="L636">
            <v>20</v>
          </cell>
          <cell r="M636" t="str">
            <v>NAI</v>
          </cell>
          <cell r="O636">
            <v>4.0010000000000003</v>
          </cell>
          <cell r="P636">
            <v>12.002000000000001</v>
          </cell>
          <cell r="Q636">
            <v>20</v>
          </cell>
          <cell r="R636">
            <v>44721</v>
          </cell>
          <cell r="S636" t="str">
            <v>ΝΑΙ</v>
          </cell>
          <cell r="U636" t="str">
            <v>ZT</v>
          </cell>
        </row>
        <row r="637">
          <cell r="B637" t="str">
            <v>31-FT-82</v>
          </cell>
          <cell r="C637" t="str">
            <v>ROSEMOUNT</v>
          </cell>
          <cell r="E637" t="str">
            <v>F-3101 CHARGE</v>
          </cell>
          <cell r="F637" t="str">
            <v>0 - 14000 mmH2O</v>
          </cell>
          <cell r="G637" t="str"/>
        </row>
        <row r="638">
          <cell r="B638" t="str">
            <v>31-FT-82T</v>
          </cell>
          <cell r="C638" t="str">
            <v>ROSEMOUNT</v>
          </cell>
          <cell r="E638" t="str"/>
          <cell r="F638" t="str">
            <v>0 - 14000 mmH2O</v>
          </cell>
          <cell r="G638" t="str"/>
        </row>
        <row r="639">
          <cell r="B639" t="str">
            <v>31-FT-83</v>
          </cell>
          <cell r="C639" t="str">
            <v>ROSEMOUNT</v>
          </cell>
          <cell r="E639" t="str">
            <v>F-3101 CHARGE</v>
          </cell>
          <cell r="F639" t="str">
            <v>0 - 14000 mmH2O</v>
          </cell>
          <cell r="G639" t="str"/>
        </row>
        <row r="640">
          <cell r="B640" t="str">
            <v>31-FT-83T</v>
          </cell>
          <cell r="C640" t="str">
            <v>ROSEMOUNT</v>
          </cell>
          <cell r="E640" t="str"/>
          <cell r="F640" t="str">
            <v>0 - 14000 mmH2O</v>
          </cell>
          <cell r="G640" t="str"/>
        </row>
        <row r="641">
          <cell r="B641" t="str">
            <v>31-FT-84</v>
          </cell>
          <cell r="C641" t="str">
            <v>ROSEMOUNT</v>
          </cell>
          <cell r="E641" t="str">
            <v>F-3101 CHARGE</v>
          </cell>
          <cell r="F641" t="str">
            <v>0 - 14000 mmH2O</v>
          </cell>
          <cell r="G641" t="str"/>
        </row>
        <row r="642">
          <cell r="B642" t="str">
            <v>31-FT-84T</v>
          </cell>
          <cell r="C642" t="str">
            <v>ROSEMOUNT</v>
          </cell>
          <cell r="E642" t="str"/>
          <cell r="F642" t="str">
            <v>0 - 14000 mmH2O</v>
          </cell>
          <cell r="G642" t="str"/>
        </row>
        <row r="643">
          <cell r="B643" t="str">
            <v>31-FT-85</v>
          </cell>
          <cell r="C643" t="str">
            <v>ROSEMOUNT</v>
          </cell>
          <cell r="E643" t="str">
            <v>F-3101 CHARGE</v>
          </cell>
          <cell r="F643" t="str">
            <v>0 - 14000 mmH2O</v>
          </cell>
          <cell r="G643" t="str"/>
        </row>
        <row r="644">
          <cell r="B644" t="str">
            <v>31-FT-85T</v>
          </cell>
          <cell r="C644" t="str">
            <v>ROSEMOUNT</v>
          </cell>
          <cell r="E644" t="str"/>
          <cell r="F644" t="str">
            <v>0 - 14000 mmH2O</v>
          </cell>
          <cell r="G644" t="str"/>
        </row>
        <row r="645">
          <cell r="B645" t="str">
            <v>31-FT-86</v>
          </cell>
          <cell r="C645" t="str">
            <v>ROSEMOUNT</v>
          </cell>
          <cell r="E645" t="str">
            <v>M.P.STEAM TO F-3101</v>
          </cell>
          <cell r="F645" t="str">
            <v>0 - 2500 mmH2O</v>
          </cell>
          <cell r="G645" t="str"/>
          <cell r="H645">
            <v>4.0049999999999999</v>
          </cell>
          <cell r="I645">
            <v>8.0089999999999986</v>
          </cell>
          <cell r="J645">
            <v>12.012</v>
          </cell>
          <cell r="K645">
            <v>16.006</v>
          </cell>
          <cell r="L645">
            <v>19.998999999999999</v>
          </cell>
          <cell r="M645" t="str">
            <v>NAI</v>
          </cell>
          <cell r="O645">
            <v>4.0049999999999999</v>
          </cell>
          <cell r="P645">
            <v>12.012</v>
          </cell>
          <cell r="Q645">
            <v>19.998999999999999</v>
          </cell>
          <cell r="R645">
            <v>44720</v>
          </cell>
          <cell r="S645" t="str">
            <v>ΝΑΙ</v>
          </cell>
        </row>
        <row r="646">
          <cell r="B646" t="str">
            <v>31-FT-87</v>
          </cell>
          <cell r="C646" t="str">
            <v>ROSEMOUNT</v>
          </cell>
          <cell r="E646" t="str">
            <v>M.P.STEAM TO F-3101</v>
          </cell>
          <cell r="F646" t="str">
            <v>0 - 2500 mmH2O</v>
          </cell>
          <cell r="G646" t="str"/>
          <cell r="H646">
            <v>4.01</v>
          </cell>
          <cell r="I646">
            <v>8.004999999999999</v>
          </cell>
          <cell r="J646">
            <v>11.999000000000001</v>
          </cell>
          <cell r="K646">
            <v>15.994999999999999</v>
          </cell>
          <cell r="L646">
            <v>19.989999999999998</v>
          </cell>
          <cell r="M646" t="str">
            <v>NAI</v>
          </cell>
          <cell r="O646">
            <v>4.01</v>
          </cell>
          <cell r="P646">
            <v>11.999000000000001</v>
          </cell>
          <cell r="Q646">
            <v>19.989999999999998</v>
          </cell>
          <cell r="R646">
            <v>44720</v>
          </cell>
          <cell r="S646" t="str">
            <v>ΝΑΙ</v>
          </cell>
        </row>
        <row r="647">
          <cell r="B647" t="str">
            <v>31-FT-88</v>
          </cell>
          <cell r="C647" t="str">
            <v>ROSEMOUNT</v>
          </cell>
          <cell r="E647" t="str">
            <v>M.P.STEAM TO F-3101</v>
          </cell>
          <cell r="F647" t="str">
            <v>0 - 2500 mmH2O</v>
          </cell>
          <cell r="G647" t="str"/>
          <cell r="H647">
            <v>4.0039999999999996</v>
          </cell>
          <cell r="I647">
            <v>8.0069999999999997</v>
          </cell>
          <cell r="J647">
            <v>12.009</v>
          </cell>
          <cell r="K647">
            <v>16.001999999999999</v>
          </cell>
          <cell r="L647">
            <v>19.995000000000001</v>
          </cell>
          <cell r="M647" t="str">
            <v>NAI</v>
          </cell>
          <cell r="O647">
            <v>4.0039999999999996</v>
          </cell>
          <cell r="P647">
            <v>12.009</v>
          </cell>
          <cell r="Q647">
            <v>19.995000000000001</v>
          </cell>
          <cell r="R647">
            <v>44720</v>
          </cell>
          <cell r="S647" t="str">
            <v>ΝΑΙ</v>
          </cell>
          <cell r="U647" t="str">
            <v>UT,Ραγισμένα βανάκια</v>
          </cell>
        </row>
        <row r="648">
          <cell r="B648" t="str">
            <v>31-FT-89</v>
          </cell>
          <cell r="C648" t="str">
            <v>ROSEMOUNT</v>
          </cell>
          <cell r="E648" t="str">
            <v>M.P.STEAM TO F-3101</v>
          </cell>
          <cell r="F648" t="str">
            <v>0 - 2500 mmH2O</v>
          </cell>
          <cell r="G648" t="str"/>
          <cell r="H648">
            <v>4.0039999999999996</v>
          </cell>
          <cell r="I648">
            <v>8.0030000000000001</v>
          </cell>
          <cell r="J648">
            <v>12.002000000000001</v>
          </cell>
          <cell r="K648">
            <v>16.003</v>
          </cell>
          <cell r="L648">
            <v>20.004000000000001</v>
          </cell>
          <cell r="M648" t="str">
            <v>NAI</v>
          </cell>
          <cell r="O648">
            <v>4.0039999999999996</v>
          </cell>
          <cell r="P648">
            <v>12.002000000000001</v>
          </cell>
          <cell r="Q648">
            <v>20.004000000000001</v>
          </cell>
          <cell r="R648">
            <v>44720</v>
          </cell>
          <cell r="S648" t="str">
            <v>ΝΑΙ</v>
          </cell>
          <cell r="U648" t="str">
            <v>ZT &amp; UT</v>
          </cell>
        </row>
        <row r="649">
          <cell r="B649" t="str">
            <v>31-PDT-743</v>
          </cell>
          <cell r="E649" t="str">
            <v>MP STM / FO to F-3190</v>
          </cell>
          <cell r="G649" t="str">
            <v>0 - 3 kg/cm²</v>
          </cell>
        </row>
        <row r="650">
          <cell r="B650" t="str">
            <v>31-PT-41</v>
          </cell>
          <cell r="C650" t="str">
            <v>ROSEMOUNT 3051</v>
          </cell>
          <cell r="E650" t="str">
            <v>FUEL GAS TO V-3106</v>
          </cell>
          <cell r="F650" t="str"/>
          <cell r="G650" t="str">
            <v>0 - 3,5 kg/cm²</v>
          </cell>
        </row>
        <row r="651">
          <cell r="B651" t="str">
            <v>31-PT-67</v>
          </cell>
          <cell r="C651" t="str">
            <v>ROSEMOUNT 3051</v>
          </cell>
          <cell r="E651" t="str">
            <v>L.P.STEAM TO F-3101</v>
          </cell>
          <cell r="F651" t="str"/>
          <cell r="G651" t="str">
            <v>0 - 4 kg/cm²</v>
          </cell>
        </row>
        <row r="652">
          <cell r="B652" t="str">
            <v>31-PT-735</v>
          </cell>
          <cell r="E652" t="str">
            <v>Pilot Gas to F-3190</v>
          </cell>
          <cell r="G652" t="str">
            <v>0 - 6 kg/cm²</v>
          </cell>
        </row>
        <row r="653">
          <cell r="B653" t="str">
            <v>31-PT-737</v>
          </cell>
          <cell r="C653" t="str">
            <v>ROSEMOUNT 3051</v>
          </cell>
          <cell r="E653" t="str">
            <v>FG to F-3190</v>
          </cell>
          <cell r="G653" t="str">
            <v>0 - 6 kg/cm²</v>
          </cell>
        </row>
        <row r="654">
          <cell r="B654" t="str">
            <v>31-PT-73A</v>
          </cell>
          <cell r="G654" t="str">
            <v>0 - 5 kg/cm²</v>
          </cell>
        </row>
        <row r="655">
          <cell r="B655" t="str">
            <v>31-PT-73B</v>
          </cell>
          <cell r="G655" t="str">
            <v>0 - 5 kg/cm²</v>
          </cell>
        </row>
        <row r="656">
          <cell r="B656" t="str">
            <v>31-PT-740</v>
          </cell>
          <cell r="C656" t="str">
            <v>ROSEMOUNT</v>
          </cell>
          <cell r="G656" t="str">
            <v>0 - 16 kg/cm2</v>
          </cell>
        </row>
        <row r="657">
          <cell r="B657" t="str">
            <v>31-PT-741</v>
          </cell>
          <cell r="C657" t="str">
            <v>ROSEMOUNT</v>
          </cell>
          <cell r="G657" t="str">
            <v>0 - 16 kg/cm2</v>
          </cell>
        </row>
        <row r="658">
          <cell r="B658" t="str">
            <v>31-PT-75</v>
          </cell>
          <cell r="C658" t="str">
            <v>ROSEMOUNT</v>
          </cell>
          <cell r="E658" t="str">
            <v>FUEL GAS TO F-3101</v>
          </cell>
          <cell r="F658" t="str"/>
          <cell r="G658" t="str">
            <v>0 - 2,5 kg/cm²</v>
          </cell>
        </row>
        <row r="659">
          <cell r="B659" t="str">
            <v>31-PT-75A</v>
          </cell>
          <cell r="E659" t="str">
            <v>Fuel Gas to F-3101</v>
          </cell>
          <cell r="G659" t="str">
            <v>0 - 5 kg/cm²</v>
          </cell>
        </row>
        <row r="660">
          <cell r="B660" t="str">
            <v>31-PT-75B</v>
          </cell>
          <cell r="G660" t="str">
            <v>0 - 5 kg/cm²</v>
          </cell>
        </row>
        <row r="661">
          <cell r="B661" t="str">
            <v>31-PT-772.1</v>
          </cell>
          <cell r="C661" t="str">
            <v>ROSEMOUNT</v>
          </cell>
          <cell r="G661" t="str">
            <v>0 - 20 kg/cm²</v>
          </cell>
        </row>
        <row r="662">
          <cell r="B662" t="str">
            <v>31-PT-772.2</v>
          </cell>
          <cell r="C662" t="str">
            <v>ROSEMOUNT</v>
          </cell>
          <cell r="G662" t="str">
            <v>0 - 20 kg/cm²</v>
          </cell>
        </row>
        <row r="663">
          <cell r="B663" t="str">
            <v>31-PT-773.1</v>
          </cell>
          <cell r="C663" t="str">
            <v>Rosemount</v>
          </cell>
          <cell r="G663" t="str">
            <v>0 - 20 kg/cm²</v>
          </cell>
        </row>
        <row r="664">
          <cell r="B664" t="str">
            <v>31-PT-773.2</v>
          </cell>
          <cell r="C664" t="str">
            <v>ROSEMOUNT</v>
          </cell>
          <cell r="G664" t="str">
            <v>0 - 20 kg/cm²</v>
          </cell>
        </row>
        <row r="665">
          <cell r="B665" t="str">
            <v>31-PT-951N</v>
          </cell>
          <cell r="C665" t="str">
            <v>ROSEMOUNT</v>
          </cell>
          <cell r="E665" t="str"/>
          <cell r="F665" t="str"/>
          <cell r="G665" t="str">
            <v>0 - 0,5 kg/cm²</v>
          </cell>
        </row>
        <row r="666">
          <cell r="B666" t="str">
            <v>31-PT-952</v>
          </cell>
          <cell r="C666" t="str">
            <v>ROSEMOUNT</v>
          </cell>
          <cell r="E666" t="str"/>
          <cell r="F666" t="str"/>
          <cell r="G666" t="str">
            <v>(-)0,7 - 0,7 kg/cm²</v>
          </cell>
        </row>
        <row r="667">
          <cell r="B667" t="str">
            <v>31-PT-953</v>
          </cell>
          <cell r="C667" t="str">
            <v>ROSEMOUNT</v>
          </cell>
          <cell r="E667" t="str"/>
          <cell r="F667" t="str"/>
          <cell r="G667" t="str">
            <v>0 - 20 kg/cm²</v>
          </cell>
          <cell r="H667">
            <v>3.9990000000000001</v>
          </cell>
          <cell r="I667">
            <v>7.9950000000000001</v>
          </cell>
          <cell r="J667">
            <v>11.99</v>
          </cell>
          <cell r="K667">
            <v>15.993</v>
          </cell>
          <cell r="L667">
            <v>19.995999999999999</v>
          </cell>
          <cell r="M667" t="str">
            <v>NAI</v>
          </cell>
          <cell r="O667">
            <v>3.9990000000000001</v>
          </cell>
          <cell r="P667">
            <v>11.99</v>
          </cell>
          <cell r="Q667">
            <v>19.995999999999999</v>
          </cell>
          <cell r="R667">
            <v>44726</v>
          </cell>
          <cell r="S667" t="str">
            <v>ΝΑΙ</v>
          </cell>
          <cell r="U667" t="str">
            <v>ZT</v>
          </cell>
        </row>
        <row r="668">
          <cell r="B668" t="str">
            <v>31-PT-954</v>
          </cell>
          <cell r="C668" t="str">
            <v>ROSEMOUNT</v>
          </cell>
          <cell r="E668" t="str"/>
          <cell r="F668" t="str"/>
          <cell r="G668" t="str">
            <v>0 - 16 kg/cm2</v>
          </cell>
        </row>
        <row r="669">
          <cell r="B669" t="str">
            <v>31-PT-955</v>
          </cell>
          <cell r="C669" t="str">
            <v>ROSEMOUNT</v>
          </cell>
          <cell r="E669" t="str"/>
          <cell r="F669" t="str"/>
          <cell r="G669" t="str">
            <v>0 - 10 kg/cm2</v>
          </cell>
        </row>
        <row r="670">
          <cell r="B670" t="str">
            <v>32-FT-119</v>
          </cell>
          <cell r="C670" t="str">
            <v>ROSEMOUNT</v>
          </cell>
          <cell r="E670" t="str">
            <v>HEAVY GAS OIL</v>
          </cell>
          <cell r="F670" t="str">
            <v>0 - 8900 mmH2O</v>
          </cell>
          <cell r="G670" t="str"/>
        </row>
        <row r="671">
          <cell r="B671" t="str">
            <v>32-FT-120</v>
          </cell>
          <cell r="C671" t="str">
            <v>ROSEMOUNT 3051</v>
          </cell>
          <cell r="E671" t="str">
            <v>UNFILTERED CL.O</v>
          </cell>
          <cell r="F671" t="str">
            <v>0 - 5000 mmH2O</v>
          </cell>
          <cell r="O671">
            <v>4.0049999999999999</v>
          </cell>
          <cell r="P671">
            <v>11.997</v>
          </cell>
          <cell r="Q671">
            <v>19.998000000000001</v>
          </cell>
          <cell r="S671" t="str">
            <v>ΝΑΙ</v>
          </cell>
          <cell r="U671" t="str">
            <v>3051,Gland,Display,ZT,UT</v>
          </cell>
        </row>
        <row r="672">
          <cell r="B672" t="str">
            <v>32-FT-137N</v>
          </cell>
          <cell r="C672" t="str">
            <v>ROSEMOUNT</v>
          </cell>
          <cell r="E672" t="str">
            <v>HEAVY GAS OIL</v>
          </cell>
          <cell r="F672" t="str">
            <v>0 - 2500 mmH2O</v>
          </cell>
          <cell r="G672" t="str"/>
        </row>
        <row r="673">
          <cell r="B673" t="str">
            <v>32-FT-141</v>
          </cell>
          <cell r="C673" t="str">
            <v>ROSEMOUNT 3051</v>
          </cell>
          <cell r="E673" t="str">
            <v>QUENCH TO C-3201</v>
          </cell>
          <cell r="F673" t="str">
            <v>0 - 2500 mmH2O</v>
          </cell>
          <cell r="G673" t="str"/>
          <cell r="H673">
            <v>4</v>
          </cell>
          <cell r="I673">
            <v>7.9980000000000002</v>
          </cell>
          <cell r="J673">
            <v>11.994999999999999</v>
          </cell>
          <cell r="K673">
            <v>15.993</v>
          </cell>
          <cell r="L673">
            <v>19.989999999999998</v>
          </cell>
          <cell r="O673">
            <v>4</v>
          </cell>
          <cell r="P673">
            <v>11.994999999999999</v>
          </cell>
          <cell r="Q673">
            <v>19.989999999999998</v>
          </cell>
          <cell r="R673">
            <v>44762</v>
          </cell>
          <cell r="S673" t="str">
            <v>ΝΑΙ</v>
          </cell>
          <cell r="U673" t="str">
            <v>ZT &amp; UT</v>
          </cell>
        </row>
        <row r="674">
          <cell r="B674" t="str">
            <v>32-FT-142N</v>
          </cell>
          <cell r="C674" t="str">
            <v>Rosemount</v>
          </cell>
          <cell r="E674" t="str">
            <v>HEAVY GAS OIL</v>
          </cell>
          <cell r="F674" t="str">
            <v>0 - 2500 mmH2O</v>
          </cell>
          <cell r="G674" t="str"/>
        </row>
        <row r="675">
          <cell r="B675" t="str">
            <v>32-FT-148</v>
          </cell>
          <cell r="C675" t="str">
            <v>Rosemount</v>
          </cell>
          <cell r="E675" t="str">
            <v>BOILER FEED WATER</v>
          </cell>
          <cell r="F675" t="str">
            <v>0 - 10000 mmH2O</v>
          </cell>
          <cell r="G675" t="str"/>
          <cell r="H675">
            <v>4.0019999999999998</v>
          </cell>
          <cell r="I675">
            <v>8</v>
          </cell>
          <cell r="J675">
            <v>11.997999999999999</v>
          </cell>
          <cell r="K675">
            <v>16.001999999999999</v>
          </cell>
          <cell r="L675">
            <v>20.006</v>
          </cell>
          <cell r="O675">
            <v>4.0019999999999998</v>
          </cell>
          <cell r="P675">
            <v>11.997999999999999</v>
          </cell>
          <cell r="Q675">
            <v>20.006</v>
          </cell>
          <cell r="R675">
            <v>44762</v>
          </cell>
          <cell r="S675" t="str">
            <v>ΝΑΙ</v>
          </cell>
          <cell r="U675" t="str">
            <v>UT,Gland,Διαφορετικο Range(-55....9945mmH20)</v>
          </cell>
        </row>
        <row r="676">
          <cell r="B676" t="str">
            <v>32-FT-149</v>
          </cell>
          <cell r="C676" t="str">
            <v>ROSEMOUNT</v>
          </cell>
          <cell r="E676" t="str">
            <v>HEAVY GAS OIL</v>
          </cell>
          <cell r="F676" t="str">
            <v>0 - 2500 mmH2O</v>
          </cell>
          <cell r="G676" t="str"/>
        </row>
        <row r="677">
          <cell r="B677" t="str">
            <v>32-FT-151-A-N</v>
          </cell>
          <cell r="C677" t="str">
            <v>ROSEMOUNT</v>
          </cell>
          <cell r="E677" t="str">
            <v>SAT. STEAM</v>
          </cell>
          <cell r="F677" t="str">
            <v>0 - 15000 mmH2O</v>
          </cell>
          <cell r="G677" t="str"/>
          <cell r="H677">
            <v>4</v>
          </cell>
          <cell r="I677">
            <v>8.0060000000000002</v>
          </cell>
          <cell r="J677">
            <v>12.010999999999999</v>
          </cell>
          <cell r="K677">
            <v>16.015000000000001</v>
          </cell>
          <cell r="L677">
            <v>20.018000000000001</v>
          </cell>
          <cell r="O677">
            <v>4</v>
          </cell>
          <cell r="P677">
            <v>12.010999999999999</v>
          </cell>
          <cell r="Q677">
            <v>20.018000000000001</v>
          </cell>
          <cell r="R677">
            <v>44762</v>
          </cell>
          <cell r="S677" t="str">
            <v>ΝΑΙ</v>
          </cell>
        </row>
        <row r="678">
          <cell r="B678" t="str">
            <v>32-FT-151-B</v>
          </cell>
          <cell r="C678" t="str">
            <v>ROSEMOUNT</v>
          </cell>
          <cell r="E678" t="str">
            <v>SAT. STEAM</v>
          </cell>
          <cell r="F678" t="str">
            <v>0 - 20000 mmH2O</v>
          </cell>
          <cell r="G678" t="str"/>
        </row>
        <row r="679">
          <cell r="B679" t="str">
            <v>32-FT-155</v>
          </cell>
          <cell r="C679" t="str">
            <v>ROSEMOUNT</v>
          </cell>
          <cell r="E679" t="str">
            <v>C-3201 BTMS TO RISER</v>
          </cell>
          <cell r="F679" t="str">
            <v>0 - 1950 mmH2O</v>
          </cell>
          <cell r="G679" t="str"/>
        </row>
        <row r="680">
          <cell r="B680" t="str">
            <v>32-FT-177</v>
          </cell>
          <cell r="C680" t="str">
            <v>ROSEMOUNT 3051</v>
          </cell>
          <cell r="E680" t="str">
            <v>STEAM TO C-3202</v>
          </cell>
          <cell r="F680" t="str">
            <v>0 - 5000 mmH2O</v>
          </cell>
          <cell r="G680" t="str"/>
          <cell r="H680">
            <v>4.0999999999999996</v>
          </cell>
          <cell r="I680">
            <v>8.1</v>
          </cell>
          <cell r="J680">
            <v>12.1</v>
          </cell>
          <cell r="K680">
            <v>16.100000000000001</v>
          </cell>
          <cell r="L680">
            <v>20.100000000000001</v>
          </cell>
          <cell r="O680">
            <v>4.0999999999999996</v>
          </cell>
          <cell r="P680">
            <v>12.1</v>
          </cell>
          <cell r="Q680">
            <v>20.100000000000001</v>
          </cell>
          <cell r="R680">
            <v>44763</v>
          </cell>
          <cell r="S680" t="str">
            <v>ΝΑΙ</v>
          </cell>
          <cell r="U680" t="str">
            <v>3051,Γλυκερινη</v>
          </cell>
        </row>
        <row r="681">
          <cell r="B681" t="str">
            <v>32-FT-187N</v>
          </cell>
          <cell r="C681" t="str">
            <v>ROSEMOUNT</v>
          </cell>
          <cell r="E681" t="str">
            <v>LIGHT GAS OIL</v>
          </cell>
          <cell r="F681" t="str">
            <v>0 - 6500 mmH2O</v>
          </cell>
          <cell r="G681" t="str"/>
        </row>
        <row r="682">
          <cell r="B682" t="str">
            <v>32-FT-195</v>
          </cell>
          <cell r="C682" t="str">
            <v>ROSEMOUNT 3051</v>
          </cell>
          <cell r="E682" t="str">
            <v>RAW OIL CHARGE</v>
          </cell>
          <cell r="F682" t="str">
            <v>0 - 3500 mmH2O</v>
          </cell>
          <cell r="G682" t="str"/>
        </row>
        <row r="683">
          <cell r="B683" t="str">
            <v>32-FT-201</v>
          </cell>
          <cell r="C683" t="str">
            <v>ROSEMOUNT</v>
          </cell>
          <cell r="E683" t="str">
            <v>RAW OIL TO V-3203</v>
          </cell>
          <cell r="F683" t="str">
            <v>0 - 5000 mmH2O</v>
          </cell>
          <cell r="G683" t="str"/>
        </row>
        <row r="684">
          <cell r="B684" t="str">
            <v>32-FT-206</v>
          </cell>
          <cell r="C684" t="str">
            <v>ROSEMOUNT</v>
          </cell>
          <cell r="E684" t="str">
            <v>NAPTHA</v>
          </cell>
          <cell r="F684" t="str">
            <v>0 - 6000 mmH2O</v>
          </cell>
          <cell r="G684" t="str"/>
        </row>
        <row r="685">
          <cell r="B685" t="str">
            <v>32-FT-211-N</v>
          </cell>
          <cell r="C685" t="str">
            <v>ROSEMOUNT 3051</v>
          </cell>
          <cell r="E685" t="str">
            <v>NAPTHA</v>
          </cell>
          <cell r="F685" t="str">
            <v>0 - 5000 mmH2O</v>
          </cell>
          <cell r="G685" t="str"/>
        </row>
        <row r="686">
          <cell r="B686" t="str">
            <v>32-FT-236</v>
          </cell>
          <cell r="C686" t="str">
            <v>ROSEMOUNT 3051</v>
          </cell>
          <cell r="E686" t="str">
            <v>B.F.W. TO E-3204 A</v>
          </cell>
          <cell r="F686" t="str">
            <v>0 - 7500 mmH2O</v>
          </cell>
          <cell r="G686" t="str"/>
          <cell r="R686">
            <v>44762</v>
          </cell>
          <cell r="S686" t="str">
            <v>ΟΧΙ</v>
          </cell>
        </row>
        <row r="687">
          <cell r="B687" t="str">
            <v>32-FT-25</v>
          </cell>
          <cell r="C687" t="str">
            <v>ROSEMOUNT 3051</v>
          </cell>
          <cell r="E687" t="str">
            <v>P-3201 A/B DISCHARGE</v>
          </cell>
          <cell r="F687" t="str">
            <v>0 - 7500 mmH2O</v>
          </cell>
          <cell r="G687" t="str"/>
          <cell r="H687">
            <v>4</v>
          </cell>
          <cell r="I687">
            <v>8.0030000000000001</v>
          </cell>
          <cell r="J687">
            <v>12.005000000000001</v>
          </cell>
          <cell r="K687">
            <v>16.006</v>
          </cell>
          <cell r="L687">
            <v>20.007000000000001</v>
          </cell>
          <cell r="O687">
            <v>4</v>
          </cell>
          <cell r="P687">
            <v>12.005000000000001</v>
          </cell>
          <cell r="Q687">
            <v>20.007000000000001</v>
          </cell>
          <cell r="R687">
            <v>44763</v>
          </cell>
          <cell r="S687" t="str">
            <v>ΝΑΙ</v>
          </cell>
          <cell r="U687" t="str">
            <v>3051,Gland,ZT</v>
          </cell>
        </row>
        <row r="688">
          <cell r="B688" t="str">
            <v>32-FT-31</v>
          </cell>
          <cell r="C688" t="str">
            <v>Rosemount 3051CD</v>
          </cell>
          <cell r="E688" t="str">
            <v>H.P.STEAM TO REFIN.</v>
          </cell>
          <cell r="F688" t="str">
            <v>0 - 7500 mmH2O</v>
          </cell>
          <cell r="G688" t="str"/>
          <cell r="H688">
            <v>4.04</v>
          </cell>
          <cell r="I688">
            <v>8.0279999999999987</v>
          </cell>
          <cell r="J688">
            <v>12.015000000000001</v>
          </cell>
          <cell r="K688">
            <v>16.006</v>
          </cell>
          <cell r="L688">
            <v>19.995999999999999</v>
          </cell>
          <cell r="O688">
            <v>4.04</v>
          </cell>
          <cell r="P688">
            <v>12.015000000000001</v>
          </cell>
          <cell r="Q688">
            <v>19.995999999999999</v>
          </cell>
          <cell r="R688">
            <v>44763</v>
          </cell>
          <cell r="S688" t="str">
            <v>ΝΑΙ</v>
          </cell>
          <cell r="U688" t="str">
            <v>3051,Ειναι τοποθετημενο στα πλαγια και καραταει, UT</v>
          </cell>
        </row>
        <row r="689">
          <cell r="B689" t="str">
            <v>32-FT-503T</v>
          </cell>
          <cell r="E689" t="str">
            <v>Air From K-3201B</v>
          </cell>
          <cell r="F689" t="str">
            <v>0 - 160 mbar</v>
          </cell>
        </row>
        <row r="690">
          <cell r="B690" t="str">
            <v>32-FT-504</v>
          </cell>
          <cell r="C690" t="str">
            <v>ROSEMOUNT</v>
          </cell>
          <cell r="E690" t="str">
            <v>B.F.W. TO E-3204 C (ΣΚΑΛΩΣΙΑ 2011)</v>
          </cell>
          <cell r="F690" t="str">
            <v>0 - 15000 mmH2O</v>
          </cell>
          <cell r="G690" t="str"/>
        </row>
        <row r="691">
          <cell r="B691" t="str">
            <v>32-FT-505</v>
          </cell>
          <cell r="C691" t="str">
            <v>ROSEMOUNT</v>
          </cell>
          <cell r="E691" t="str">
            <v>STEAM FROM  E-3204 C</v>
          </cell>
          <cell r="F691" t="str">
            <v>0 - 7000 mmH2O</v>
          </cell>
          <cell r="G691" t="str"/>
          <cell r="H691">
            <v>4</v>
          </cell>
          <cell r="I691">
            <v>8.0009999999999994</v>
          </cell>
          <cell r="J691">
            <v>12.000999999999999</v>
          </cell>
          <cell r="K691">
            <v>16.001000000000001</v>
          </cell>
          <cell r="L691">
            <v>20.001000000000001</v>
          </cell>
          <cell r="O691">
            <v>4</v>
          </cell>
          <cell r="P691">
            <v>12.000999999999999</v>
          </cell>
          <cell r="Q691">
            <v>20.001000000000001</v>
          </cell>
          <cell r="R691">
            <v>44762</v>
          </cell>
          <cell r="S691" t="str">
            <v>ΝΑΙ</v>
          </cell>
          <cell r="U691" t="str">
            <v>ZT &amp; UT</v>
          </cell>
        </row>
        <row r="692">
          <cell r="B692" t="str">
            <v>32-FT-731</v>
          </cell>
          <cell r="C692" t="str">
            <v>Rosemount 3051CD</v>
          </cell>
          <cell r="E692" t="str">
            <v>FEED SRFO</v>
          </cell>
          <cell r="F692" t="str">
            <v>0 - 30000 mmH2O</v>
          </cell>
          <cell r="H692">
            <v>4.0010000000000003</v>
          </cell>
          <cell r="I692">
            <v>8.0019999999999989</v>
          </cell>
          <cell r="J692">
            <v>12.002000000000001</v>
          </cell>
          <cell r="K692">
            <v>16.004000000000001</v>
          </cell>
          <cell r="L692">
            <v>20.004999999999999</v>
          </cell>
          <cell r="O692">
            <v>4.0010000000000003</v>
          </cell>
          <cell r="P692">
            <v>12.002000000000001</v>
          </cell>
          <cell r="Q692">
            <v>20.004999999999999</v>
          </cell>
          <cell r="R692">
            <v>44762</v>
          </cell>
          <cell r="S692" t="str">
            <v>ΝΑΙ</v>
          </cell>
          <cell r="U692" t="str">
            <v>ZT &amp; UT,Κακο στήριγμα</v>
          </cell>
        </row>
        <row r="693">
          <cell r="B693" t="str">
            <v>32-FT-901</v>
          </cell>
          <cell r="C693" t="str">
            <v>ROSEMOUNT</v>
          </cell>
          <cell r="E693" t="str">
            <v>RAW OIL TO REACTOR</v>
          </cell>
          <cell r="F693" t="str">
            <v>0 - 2750 mmH2O</v>
          </cell>
          <cell r="G693" t="str"/>
        </row>
        <row r="694">
          <cell r="B694" t="str">
            <v>32-FT-901T</v>
          </cell>
          <cell r="E694" t="str">
            <v>Air From K-3201B</v>
          </cell>
          <cell r="F694" t="str">
            <v>0 - 3000 mmH2O</v>
          </cell>
        </row>
        <row r="695">
          <cell r="B695" t="str">
            <v>32-FT-902</v>
          </cell>
          <cell r="C695" t="str">
            <v>ROSEMOUNT</v>
          </cell>
          <cell r="E695" t="str">
            <v>STEAM TO REACTOR RISER</v>
          </cell>
          <cell r="F695" t="str">
            <v>0 - 2500 mmH2O</v>
          </cell>
        </row>
        <row r="696">
          <cell r="B696" t="str">
            <v>32-FT-903</v>
          </cell>
          <cell r="C696" t="str">
            <v>Rosemount 3051CD</v>
          </cell>
          <cell r="E696" t="str">
            <v>START UP STEAM TO RISER</v>
          </cell>
          <cell r="F696" t="str">
            <v>0 - 2500 mmH2O</v>
          </cell>
          <cell r="G696" t="str"/>
          <cell r="H696">
            <v>4.05</v>
          </cell>
          <cell r="I696">
            <v>8.0570000000000004</v>
          </cell>
          <cell r="J696">
            <v>12.064</v>
          </cell>
          <cell r="K696">
            <v>16.064</v>
          </cell>
          <cell r="L696">
            <v>20.064</v>
          </cell>
          <cell r="O696">
            <v>4.05</v>
          </cell>
          <cell r="P696">
            <v>12.064</v>
          </cell>
          <cell r="Q696">
            <v>20.064</v>
          </cell>
          <cell r="R696">
            <v>44763</v>
          </cell>
          <cell r="S696" t="str">
            <v>ΝΑΙ</v>
          </cell>
          <cell r="U696" t="str">
            <v>3051,Γλυκερινη, Μικρη Διαρροη High</v>
          </cell>
        </row>
        <row r="697">
          <cell r="B697" t="str">
            <v>32-FT-904</v>
          </cell>
          <cell r="C697" t="str">
            <v>Rosemount 3051CD</v>
          </cell>
          <cell r="E697" t="str">
            <v>LIGHT GAS OIL</v>
          </cell>
          <cell r="F697" t="str">
            <v>0 - 2500 mmH2O</v>
          </cell>
          <cell r="G697" t="str"/>
          <cell r="H697">
            <v>4</v>
          </cell>
          <cell r="I697">
            <v>8.0009999999999994</v>
          </cell>
          <cell r="J697">
            <v>12.000999999999999</v>
          </cell>
          <cell r="K697">
            <v>16.001000000000001</v>
          </cell>
          <cell r="L697">
            <v>20.001000000000001</v>
          </cell>
          <cell r="O697">
            <v>4</v>
          </cell>
          <cell r="P697">
            <v>12.000999999999999</v>
          </cell>
          <cell r="Q697">
            <v>20.001000000000001</v>
          </cell>
          <cell r="R697">
            <v>44763</v>
          </cell>
          <cell r="S697" t="str">
            <v>ΝΑΙ</v>
          </cell>
          <cell r="U697" t="str">
            <v>3051,ZT,UT</v>
          </cell>
        </row>
        <row r="698">
          <cell r="B698" t="str">
            <v>32-FT-906</v>
          </cell>
          <cell r="C698" t="str">
            <v>ROSEMOUNT</v>
          </cell>
          <cell r="E698" t="str">
            <v>TOTAL DISPERSION STEAM</v>
          </cell>
          <cell r="F698" t="str">
            <v>0 - 10000 mmH2O</v>
          </cell>
          <cell r="G698" t="str"/>
        </row>
        <row r="699">
          <cell r="B699" t="str">
            <v>32-PDT-846</v>
          </cell>
          <cell r="E699" t="str">
            <v>Inlet / Outlet Bag Filter</v>
          </cell>
          <cell r="G699" t="str">
            <v>0 - 0,5 kg/cm²</v>
          </cell>
        </row>
        <row r="700">
          <cell r="B700" t="str">
            <v>32-PDT-909</v>
          </cell>
          <cell r="C700" t="str">
            <v>ROSEMOUNT</v>
          </cell>
          <cell r="E700" t="str"/>
          <cell r="F700" t="str"/>
          <cell r="G700" t="str">
            <v>0 - 10000 mmH2O</v>
          </cell>
        </row>
        <row r="701">
          <cell r="B701" t="str">
            <v>32-PDT-912A</v>
          </cell>
          <cell r="C701" t="str">
            <v>ROSEMOUNT 3051CD</v>
          </cell>
          <cell r="E701" t="str">
            <v>DISPERSION STEAM NOZZLE A</v>
          </cell>
          <cell r="F701" t="str"/>
          <cell r="G701" t="str">
            <v>0 - 8,5 kg/cm²</v>
          </cell>
          <cell r="H701">
            <v>3.9980000000000002</v>
          </cell>
          <cell r="I701">
            <v>8</v>
          </cell>
          <cell r="J701">
            <v>12.000999999999999</v>
          </cell>
          <cell r="K701">
            <v>15.999000000000001</v>
          </cell>
          <cell r="L701">
            <v>19.997</v>
          </cell>
          <cell r="O701">
            <v>3.9980000000000002</v>
          </cell>
          <cell r="P701">
            <v>12.000999999999999</v>
          </cell>
          <cell r="Q701">
            <v>19.997</v>
          </cell>
          <cell r="R701">
            <v>44763</v>
          </cell>
          <cell r="S701" t="str">
            <v>ΝΑΙ</v>
          </cell>
          <cell r="U701">
            <v>3051</v>
          </cell>
        </row>
        <row r="702">
          <cell r="B702" t="str">
            <v>32-PDT-912B</v>
          </cell>
          <cell r="C702" t="str">
            <v>ROSEMOUNT 3051CD</v>
          </cell>
          <cell r="E702" t="str">
            <v>DISPERSION STEAM NOZZLE A</v>
          </cell>
          <cell r="F702" t="str"/>
          <cell r="G702" t="str">
            <v>0 - 8,5 kg/cm²</v>
          </cell>
        </row>
        <row r="703">
          <cell r="B703" t="str">
            <v>32-PDT-912C</v>
          </cell>
          <cell r="C703" t="str">
            <v>ROSEMOUNT 3051CD</v>
          </cell>
          <cell r="E703" t="str">
            <v>DISPERSION STEAM NOZZLE A</v>
          </cell>
          <cell r="F703" t="str"/>
          <cell r="G703" t="str">
            <v>0 - 8,5 kg/cm²</v>
          </cell>
        </row>
        <row r="704">
          <cell r="B704" t="str">
            <v>32-PDT-914A</v>
          </cell>
          <cell r="C704" t="str">
            <v>ROSEMOUNT</v>
          </cell>
          <cell r="E704" t="str">
            <v>RAW OIL TO OPTIMIX</v>
          </cell>
          <cell r="F704" t="str"/>
          <cell r="G704" t="str">
            <v>0 - 0,4 kg/cm²</v>
          </cell>
          <cell r="H704">
            <v>4</v>
          </cell>
          <cell r="I704">
            <v>8.0009999999999994</v>
          </cell>
          <cell r="J704">
            <v>12.000999999999999</v>
          </cell>
          <cell r="K704">
            <v>16.001000000000001</v>
          </cell>
          <cell r="L704">
            <v>20</v>
          </cell>
          <cell r="O704">
            <v>4</v>
          </cell>
          <cell r="P704">
            <v>12.000999999999999</v>
          </cell>
          <cell r="Q704">
            <v>20</v>
          </cell>
          <cell r="R704">
            <v>44763</v>
          </cell>
          <cell r="S704" t="str">
            <v>ΝΑΙ</v>
          </cell>
          <cell r="U704" t="str">
            <v>1151,ZT,UT</v>
          </cell>
        </row>
        <row r="705">
          <cell r="B705" t="str">
            <v>32-PDT-914B</v>
          </cell>
          <cell r="C705" t="str">
            <v>ROSEMOUNT</v>
          </cell>
          <cell r="E705" t="str">
            <v>RAW OIL TO OPTIMIX</v>
          </cell>
          <cell r="F705" t="str"/>
          <cell r="G705" t="str">
            <v>0 - 0,4 kg/cm²</v>
          </cell>
        </row>
        <row r="706">
          <cell r="B706" t="str">
            <v>32-PDT-914C</v>
          </cell>
          <cell r="C706" t="str">
            <v>ROSEMOUNT</v>
          </cell>
          <cell r="E706" t="str">
            <v>RAW OIL TO OPTIMIX</v>
          </cell>
          <cell r="F706" t="str"/>
          <cell r="G706" t="str">
            <v>0 - 0,4 kg/cm²</v>
          </cell>
        </row>
        <row r="707">
          <cell r="B707" t="str">
            <v>32-PT-20</v>
          </cell>
          <cell r="G707" t="str">
            <v>(-1) - 4 kg/cm²</v>
          </cell>
        </row>
        <row r="708">
          <cell r="B708" t="str">
            <v>32-PT-27</v>
          </cell>
          <cell r="C708" t="str">
            <v>ROSEMOUNT 3051</v>
          </cell>
          <cell r="E708" t="str">
            <v xml:space="preserve">V-3208 </v>
          </cell>
          <cell r="F708" t="str"/>
          <cell r="G708" t="str">
            <v>0 - 70 kg/cm²</v>
          </cell>
        </row>
        <row r="709">
          <cell r="B709" t="str">
            <v>32-PT-48</v>
          </cell>
          <cell r="C709" t="str">
            <v>ROSEMOUNT 3051</v>
          </cell>
          <cell r="E709" t="str">
            <v>R-3203</v>
          </cell>
          <cell r="F709" t="str"/>
          <cell r="G709" t="str">
            <v>0 - 3 kg/cm²</v>
          </cell>
        </row>
        <row r="710">
          <cell r="B710" t="str">
            <v>32-PT-5</v>
          </cell>
          <cell r="C710" t="str">
            <v>ROSEMOUNT</v>
          </cell>
          <cell r="E710" t="str">
            <v>AIR FOR CAT. MAKE UP</v>
          </cell>
          <cell r="F710" t="str"/>
          <cell r="G710" t="str">
            <v>0 - 10 kg/cm2</v>
          </cell>
        </row>
        <row r="711">
          <cell r="B711" t="str">
            <v>32-PT-504</v>
          </cell>
          <cell r="G711" t="str">
            <v>0 - 3,5 kg/cm²</v>
          </cell>
        </row>
        <row r="712">
          <cell r="B712" t="str">
            <v>32-PT-7</v>
          </cell>
          <cell r="G712" t="str">
            <v>0 - 10 kg/cm2</v>
          </cell>
          <cell r="H712">
            <v>4</v>
          </cell>
          <cell r="I712">
            <v>8.0030000000000001</v>
          </cell>
          <cell r="J712">
            <v>12.005000000000001</v>
          </cell>
          <cell r="K712">
            <v>16.002000000000002</v>
          </cell>
          <cell r="L712">
            <v>19.998000000000001</v>
          </cell>
          <cell r="O712">
            <v>4</v>
          </cell>
          <cell r="P712">
            <v>12.005000000000001</v>
          </cell>
          <cell r="Q712">
            <v>19.998000000000001</v>
          </cell>
          <cell r="R712">
            <v>44763</v>
          </cell>
          <cell r="S712" t="str">
            <v>ΝΑΙ</v>
          </cell>
          <cell r="U712">
            <v>3051</v>
          </cell>
        </row>
        <row r="713">
          <cell r="B713" t="str">
            <v>32-PT-801</v>
          </cell>
          <cell r="G713" t="str">
            <v>0 - 120 mmH2O</v>
          </cell>
        </row>
        <row r="714">
          <cell r="B714" t="str">
            <v>32-PT-907</v>
          </cell>
          <cell r="C714" t="str">
            <v>ROSEMOUNT</v>
          </cell>
          <cell r="E714" t="str"/>
          <cell r="F714" t="str"/>
          <cell r="G714" t="str">
            <v>0 - 5 kg/cm²</v>
          </cell>
        </row>
        <row r="715">
          <cell r="B715" t="str">
            <v>32-PT-917</v>
          </cell>
          <cell r="C715" t="str">
            <v>ROSEMOUNT</v>
          </cell>
          <cell r="E715" t="str"/>
          <cell r="F715" t="str"/>
          <cell r="G715" t="str">
            <v>0 - 4,5 kg/cm²</v>
          </cell>
        </row>
        <row r="716">
          <cell r="B716" t="str">
            <v>32-PT-922</v>
          </cell>
          <cell r="C716" t="str">
            <v>ROSEMOUNT</v>
          </cell>
          <cell r="E716" t="str"/>
          <cell r="F716" t="str"/>
          <cell r="G716" t="str">
            <v>0 - 9 kg/cm²</v>
          </cell>
        </row>
        <row r="717">
          <cell r="B717" t="str">
            <v>32-PT-951</v>
          </cell>
          <cell r="G717" t="str">
            <v>0 - 4 kg/cm²</v>
          </cell>
        </row>
        <row r="718">
          <cell r="B718" t="str">
            <v>32-PT-951A</v>
          </cell>
          <cell r="G718" t="str">
            <v>0 - 4 kg/cm²</v>
          </cell>
        </row>
        <row r="719">
          <cell r="B719" t="str">
            <v>32-PT-951B</v>
          </cell>
          <cell r="G719" t="str">
            <v>0 - 4 kg/cm²</v>
          </cell>
        </row>
        <row r="720">
          <cell r="B720" t="str">
            <v>33-FT-109N</v>
          </cell>
          <cell r="C720" t="str">
            <v>TAYLOR</v>
          </cell>
          <cell r="E720" t="str">
            <v>C-3306 BTMS TO STOR.</v>
          </cell>
          <cell r="F720" t="str">
            <v>0 - 2500 mmH2O</v>
          </cell>
          <cell r="G720" t="str"/>
        </row>
        <row r="721">
          <cell r="B721" t="str">
            <v>33-FT-110N</v>
          </cell>
          <cell r="C721" t="str">
            <v>ROSEMOUNT 3051</v>
          </cell>
          <cell r="E721" t="str"/>
          <cell r="F721" t="str">
            <v>0 - 7500 mmH2O</v>
          </cell>
          <cell r="G721" t="str"/>
        </row>
        <row r="722">
          <cell r="B722" t="str">
            <v>33-FT-121</v>
          </cell>
          <cell r="C722" t="str">
            <v>ROSEMOUNT</v>
          </cell>
          <cell r="E722" t="str">
            <v>CIRC.NAPH.TO E-3315</v>
          </cell>
          <cell r="F722" t="str">
            <v>0 - 5000 mmH2O</v>
          </cell>
          <cell r="G722" t="str"/>
        </row>
        <row r="723">
          <cell r="B723" t="str">
            <v>33-FT-124</v>
          </cell>
          <cell r="C723" t="str">
            <v>ROSEMOUNT 3051</v>
          </cell>
          <cell r="E723" t="str">
            <v>C-3306 REFLUX</v>
          </cell>
          <cell r="F723" t="str">
            <v>0 - 2500 mmH2O</v>
          </cell>
          <cell r="G723" t="str"/>
        </row>
        <row r="724">
          <cell r="B724" t="str">
            <v>33-FT-133</v>
          </cell>
          <cell r="C724" t="str">
            <v>TAYLOR</v>
          </cell>
          <cell r="E724" t="str">
            <v>C-3306 OVHD TOC-3307</v>
          </cell>
          <cell r="F724" t="str">
            <v>0 - 2500 mmH2O</v>
          </cell>
          <cell r="G724" t="str"/>
        </row>
        <row r="725">
          <cell r="B725" t="str">
            <v>33-FT-134</v>
          </cell>
          <cell r="C725" t="str">
            <v>ROSEMOUNT 3051</v>
          </cell>
          <cell r="E725" t="str">
            <v>DRAYER OVHD VAPORS</v>
          </cell>
          <cell r="F725" t="str">
            <v>0 - 5000 mmH2O</v>
          </cell>
          <cell r="G725" t="str"/>
        </row>
        <row r="726">
          <cell r="B726" t="str">
            <v>33-FT-144</v>
          </cell>
          <cell r="C726" t="str">
            <v>Rosemount</v>
          </cell>
          <cell r="E726" t="str">
            <v>P-3311 A/B DISCHARGE</v>
          </cell>
          <cell r="F726" t="str">
            <v>0 - 2500 mmH2O</v>
          </cell>
          <cell r="G726" t="str"/>
        </row>
        <row r="727">
          <cell r="B727" t="str">
            <v>33-FT-146</v>
          </cell>
          <cell r="C727" t="str">
            <v>ROSEMOUNT</v>
          </cell>
          <cell r="E727" t="str"/>
          <cell r="F727" t="str">
            <v>0 - 2500 mmH2O</v>
          </cell>
          <cell r="G727" t="str"/>
        </row>
        <row r="728">
          <cell r="B728" t="str">
            <v>33-FT-15</v>
          </cell>
          <cell r="C728" t="str">
            <v>ROSEMOUNT</v>
          </cell>
          <cell r="E728" t="str">
            <v>CONDENS.TO E-3301</v>
          </cell>
          <cell r="F728" t="str">
            <v>0 - 2500 mmH2O</v>
          </cell>
          <cell r="G728" t="str"/>
        </row>
        <row r="729">
          <cell r="B729" t="str">
            <v>33-FT-33</v>
          </cell>
          <cell r="C729" t="str">
            <v>ROSEMOUNT 3051</v>
          </cell>
          <cell r="E729" t="str">
            <v>V-3304 LIQUID</v>
          </cell>
          <cell r="F729" t="str">
            <v>0 - 2500 mmH2O</v>
          </cell>
          <cell r="G729" t="str"/>
        </row>
        <row r="730">
          <cell r="B730" t="str">
            <v>33-FT-36</v>
          </cell>
          <cell r="C730" t="str">
            <v>ROSEMOUNT 3051</v>
          </cell>
          <cell r="E730" t="str">
            <v xml:space="preserve">SC NAPTHA </v>
          </cell>
          <cell r="F730" t="str">
            <v>0 - 5000 mmH2O</v>
          </cell>
        </row>
        <row r="731">
          <cell r="B731" t="str">
            <v>33-FT-501</v>
          </cell>
          <cell r="C731" t="str">
            <v>ROSEMOUNT</v>
          </cell>
          <cell r="E731" t="str">
            <v>L.HYDR.TO E-3302</v>
          </cell>
          <cell r="F731" t="str">
            <v>0 - 3000 mmH2O</v>
          </cell>
          <cell r="G731" t="str"/>
        </row>
        <row r="732">
          <cell r="B732" t="str">
            <v>33-FT-53</v>
          </cell>
          <cell r="C732" t="str">
            <v>Rosemount</v>
          </cell>
          <cell r="E732" t="str">
            <v>GAS FROM C-3302</v>
          </cell>
          <cell r="F732" t="str">
            <v>0 - 4000 mmH2O</v>
          </cell>
          <cell r="G732" t="str"/>
        </row>
        <row r="733">
          <cell r="B733" t="str">
            <v>33-FT-65</v>
          </cell>
          <cell r="C733" t="str">
            <v>ROSEMOUNT</v>
          </cell>
          <cell r="E733" t="str"/>
          <cell r="F733" t="str">
            <v>0 - 2500 mmH2O</v>
          </cell>
        </row>
        <row r="734">
          <cell r="B734" t="str">
            <v>33-FT-70N</v>
          </cell>
          <cell r="C734" t="str">
            <v>ROSEMOUNT 3051</v>
          </cell>
          <cell r="E734" t="str"/>
          <cell r="F734" t="str">
            <v>0 - 5000 mmH2O</v>
          </cell>
          <cell r="G734" t="str"/>
        </row>
        <row r="735">
          <cell r="B735" t="str">
            <v>33-FT-77N</v>
          </cell>
          <cell r="C735" t="str">
            <v>ROSEMOUNT</v>
          </cell>
          <cell r="E735" t="str"/>
          <cell r="F735" t="str">
            <v>0 - 2500 mmH2O</v>
          </cell>
          <cell r="G735" t="str"/>
        </row>
        <row r="736">
          <cell r="B736" t="str">
            <v>33-FT-92N</v>
          </cell>
          <cell r="C736" t="str">
            <v>ROSEMOUNT</v>
          </cell>
          <cell r="F736" t="str">
            <v>0 - 7500 mmH2O</v>
          </cell>
          <cell r="G736" t="str"/>
        </row>
        <row r="737">
          <cell r="B737" t="str">
            <v>33-FT-93N</v>
          </cell>
          <cell r="C737" t="str">
            <v>ROSEMOUNT 3051</v>
          </cell>
          <cell r="E737" t="str"/>
          <cell r="F737" t="str">
            <v>0 - 2500 mmH2O</v>
          </cell>
          <cell r="G737" t="str"/>
        </row>
        <row r="738">
          <cell r="B738" t="str">
            <v>33-FT-93T</v>
          </cell>
          <cell r="C738" t="str">
            <v>ROSEMOUNT</v>
          </cell>
          <cell r="E738" t="str"/>
          <cell r="F738" t="str">
            <v>0 - 2500 mmH2O</v>
          </cell>
          <cell r="G738" t="str"/>
        </row>
        <row r="739">
          <cell r="B739" t="str">
            <v>33-FT-97</v>
          </cell>
          <cell r="C739" t="str">
            <v>ROSEMOUNT</v>
          </cell>
          <cell r="E739" t="str">
            <v>DEBATANIZER REFLUX</v>
          </cell>
          <cell r="F739" t="str">
            <v>0 - 2500 mmH2O</v>
          </cell>
          <cell r="G739" t="str"/>
        </row>
        <row r="740">
          <cell r="B740" t="str">
            <v>33-PDT-101</v>
          </cell>
          <cell r="C740" t="str">
            <v>TAYLOR</v>
          </cell>
          <cell r="E740" t="str">
            <v>E-3311 D.PRESS</v>
          </cell>
          <cell r="F740" t="str"/>
          <cell r="G740" t="str">
            <v>0 - 2 kg/cm2</v>
          </cell>
        </row>
        <row r="741">
          <cell r="B741" t="str">
            <v>33-PT-125</v>
          </cell>
          <cell r="C741" t="str">
            <v>Rosemount</v>
          </cell>
          <cell r="E741" t="str">
            <v xml:space="preserve">C-3306 OVHD </v>
          </cell>
          <cell r="F741" t="str"/>
          <cell r="G741" t="str">
            <v>0 - 20 kg/cm²</v>
          </cell>
        </row>
        <row r="742">
          <cell r="B742" t="str">
            <v>33-PT-55</v>
          </cell>
          <cell r="C742" t="str">
            <v>Rosemount</v>
          </cell>
          <cell r="E742" t="str">
            <v>GAS FROM C-3302</v>
          </cell>
          <cell r="F742" t="str"/>
          <cell r="G742" t="str">
            <v>0 - 16 kg/cm2</v>
          </cell>
        </row>
        <row r="743">
          <cell r="B743" t="str">
            <v>33-PT-99</v>
          </cell>
          <cell r="C743" t="str">
            <v>ROSEMOUNT 3051</v>
          </cell>
          <cell r="E743" t="str">
            <v>C-3304 OVH'D</v>
          </cell>
          <cell r="F743" t="str"/>
          <cell r="G743" t="str">
            <v>0 - 12 kg/cm2</v>
          </cell>
        </row>
        <row r="744">
          <cell r="B744" t="str">
            <v>34-FT-10N</v>
          </cell>
          <cell r="C744" t="str">
            <v>ROSEMOUNT</v>
          </cell>
          <cell r="E744" t="str"/>
          <cell r="F744" t="str">
            <v>0 - 1250 mmH2O</v>
          </cell>
          <cell r="G744" t="str"/>
        </row>
        <row r="745">
          <cell r="B745" t="str">
            <v>34-FT-3</v>
          </cell>
          <cell r="C745" t="str">
            <v>ROSEMOUNT 3051</v>
          </cell>
          <cell r="E745" t="str">
            <v>CAUSTIC TO V-3402</v>
          </cell>
          <cell r="F745" t="str">
            <v>0 - 3000 mmH2O</v>
          </cell>
          <cell r="G745" t="str"/>
        </row>
        <row r="746">
          <cell r="B746" t="str">
            <v>34-FT-71</v>
          </cell>
          <cell r="C746" t="str">
            <v>Foxboro</v>
          </cell>
          <cell r="F746" t="str">
            <v>0 - 2500 mmH2O</v>
          </cell>
        </row>
        <row r="747">
          <cell r="B747" t="str">
            <v>34-FT-72</v>
          </cell>
          <cell r="C747" t="str">
            <v>Rosemount</v>
          </cell>
          <cell r="F747" t="str">
            <v>0 - 2500 mmH2O</v>
          </cell>
        </row>
        <row r="748">
          <cell r="B748" t="str">
            <v>34-PT-22</v>
          </cell>
          <cell r="C748" t="str">
            <v>ROSEMOUNT</v>
          </cell>
          <cell r="E748" t="str"/>
          <cell r="F748" t="str"/>
          <cell r="G748" t="str">
            <v>0 - 5 kg/cm²</v>
          </cell>
        </row>
        <row r="749">
          <cell r="B749" t="str">
            <v>34-PT-8</v>
          </cell>
          <cell r="C749" t="str">
            <v>ROSEMOUNT</v>
          </cell>
          <cell r="E749" t="str"/>
          <cell r="F749" t="str"/>
          <cell r="G749" t="str">
            <v>0 - 30 kg/cm²</v>
          </cell>
        </row>
        <row r="750">
          <cell r="B750" t="str">
            <v>350-FT-01</v>
          </cell>
          <cell r="C750" t="str">
            <v>HONEYWELL</v>
          </cell>
          <cell r="E750" t="str">
            <v>FG to V-353</v>
          </cell>
          <cell r="F750" t="str">
            <v>0 - 1250 mmH2O</v>
          </cell>
        </row>
        <row r="751">
          <cell r="B751" t="str">
            <v>350-FT-02</v>
          </cell>
          <cell r="C751" t="str">
            <v>ROSEMOUNT</v>
          </cell>
          <cell r="E751" t="str">
            <v>FO to H-351</v>
          </cell>
          <cell r="F751" t="str">
            <v>0 - 2500 mmH2O</v>
          </cell>
        </row>
        <row r="752">
          <cell r="B752" t="str">
            <v>350-PT-02</v>
          </cell>
          <cell r="E752" t="str">
            <v>Fuel Gas to H-351</v>
          </cell>
          <cell r="G752" t="str">
            <v>0 - 4 kg/cm²</v>
          </cell>
        </row>
        <row r="753">
          <cell r="B753" t="str">
            <v>35-FT-03</v>
          </cell>
          <cell r="C753" t="str">
            <v>Rosemount</v>
          </cell>
          <cell r="E753" t="str">
            <v>AIR TO V-3502</v>
          </cell>
          <cell r="F753" t="str">
            <v>0 - 2500 mmH2O</v>
          </cell>
          <cell r="G753" t="str"/>
        </row>
        <row r="754">
          <cell r="B754" t="str">
            <v>35-FT-04</v>
          </cell>
          <cell r="C754" t="str">
            <v>Foxboro</v>
          </cell>
          <cell r="E754" t="str"/>
          <cell r="F754" t="str">
            <v>0 - 2500 mmH2O</v>
          </cell>
          <cell r="G754" t="str"/>
        </row>
        <row r="755">
          <cell r="B755" t="str">
            <v>35-PT-2</v>
          </cell>
          <cell r="C755" t="str">
            <v>TAYLOR</v>
          </cell>
          <cell r="E755" t="str">
            <v>AIR TO V-3502</v>
          </cell>
          <cell r="F755" t="str"/>
          <cell r="G755" t="str">
            <v>0 - 15 kg/cm2</v>
          </cell>
        </row>
        <row r="756">
          <cell r="B756" t="str">
            <v>35-PT-20</v>
          </cell>
          <cell r="C756" t="str">
            <v>ROSEMOUNT</v>
          </cell>
          <cell r="E756" t="str"/>
          <cell r="F756" t="str"/>
          <cell r="G756" t="str">
            <v>0 - 10 kg/cm2</v>
          </cell>
        </row>
        <row r="757">
          <cell r="B757" t="str">
            <v>36-FT-001</v>
          </cell>
          <cell r="C757" t="str">
            <v>ROSEMOUNT 3051</v>
          </cell>
          <cell r="E757" t="str">
            <v>FCC GASOLINE TO SPLITTER C-36</v>
          </cell>
          <cell r="F757" t="str">
            <v>0 - 2500 mmH2O</v>
          </cell>
          <cell r="G757" t="str"/>
        </row>
        <row r="758">
          <cell r="B758" t="str">
            <v>36-FT-002</v>
          </cell>
          <cell r="C758" t="str">
            <v>ROSEMOUNT</v>
          </cell>
          <cell r="E758" t="str">
            <v>E-3604 INLET</v>
          </cell>
          <cell r="F758" t="str">
            <v>0 - 3750 mmH2O</v>
          </cell>
          <cell r="G758" t="str"/>
          <cell r="H758">
            <v>4.0069999999999997</v>
          </cell>
          <cell r="I758">
            <v>8.0050000000000008</v>
          </cell>
          <cell r="J758">
            <v>12.003</v>
          </cell>
          <cell r="K758">
            <v>16.001000000000001</v>
          </cell>
          <cell r="L758">
            <v>19.998999999999999</v>
          </cell>
          <cell r="M758" t="str">
            <v>NAI</v>
          </cell>
          <cell r="O758">
            <v>4.0069999999999997</v>
          </cell>
          <cell r="P758">
            <v>12.003</v>
          </cell>
          <cell r="Q758">
            <v>19.998999999999999</v>
          </cell>
          <cell r="R758">
            <v>44722</v>
          </cell>
          <cell r="S758" t="str">
            <v>ΝΑΙ</v>
          </cell>
          <cell r="U758" t="str">
            <v>UT</v>
          </cell>
        </row>
        <row r="759">
          <cell r="B759" t="str">
            <v>36-FT-003</v>
          </cell>
          <cell r="C759" t="str">
            <v>ROSEMOUNT 3051</v>
          </cell>
          <cell r="E759" t="str">
            <v>HOT OIL FROM E-3602</v>
          </cell>
          <cell r="F759" t="str">
            <v>0 - 6750 mmH2O</v>
          </cell>
          <cell r="G759" t="str"/>
          <cell r="H759">
            <v>3.9990000000000001</v>
          </cell>
          <cell r="I759">
            <v>7.9989999999999997</v>
          </cell>
          <cell r="J759">
            <v>11.999000000000001</v>
          </cell>
          <cell r="K759">
            <v>15.999000000000001</v>
          </cell>
          <cell r="L759">
            <v>19.998999999999999</v>
          </cell>
          <cell r="M759" t="str">
            <v>NAI</v>
          </cell>
          <cell r="O759">
            <v>3.9990000000000001</v>
          </cell>
          <cell r="P759">
            <v>11.999000000000001</v>
          </cell>
          <cell r="Q759">
            <v>19.998999999999999</v>
          </cell>
          <cell r="R759">
            <v>44727</v>
          </cell>
          <cell r="S759" t="str">
            <v>ΝΑΙ</v>
          </cell>
          <cell r="U759" t="str">
            <v>ZT &amp; UT,Διαφορετικό Range(0-6250mmH20),Κακή στήριξη</v>
          </cell>
        </row>
        <row r="760">
          <cell r="B760" t="str">
            <v>36-FT-004</v>
          </cell>
          <cell r="C760" t="str">
            <v>ROSEMOUNT</v>
          </cell>
          <cell r="E760" t="str">
            <v>HOT OIL RETURN</v>
          </cell>
          <cell r="F760" t="str">
            <v>0 - 2500 mmH2O</v>
          </cell>
          <cell r="G760" t="str"/>
          <cell r="H760">
            <v>3.9990000000000001</v>
          </cell>
          <cell r="I760">
            <v>7.9980000000000002</v>
          </cell>
          <cell r="J760">
            <v>11.997</v>
          </cell>
          <cell r="K760">
            <v>15.995999999999999</v>
          </cell>
          <cell r="L760">
            <v>19.994</v>
          </cell>
          <cell r="M760" t="str">
            <v>NAI</v>
          </cell>
          <cell r="O760">
            <v>3.9990000000000001</v>
          </cell>
          <cell r="P760">
            <v>11.997</v>
          </cell>
          <cell r="Q760">
            <v>19.994</v>
          </cell>
          <cell r="R760">
            <v>44735</v>
          </cell>
          <cell r="S760" t="str">
            <v>ΝΑΙ</v>
          </cell>
          <cell r="U760" t="str">
            <v>ZT &amp; UT</v>
          </cell>
        </row>
        <row r="761">
          <cell r="B761" t="str">
            <v>36-FT-005</v>
          </cell>
          <cell r="C761" t="str">
            <v>ROSEMOUNT</v>
          </cell>
          <cell r="E761" t="str">
            <v>C-3601 REFLUX (H2S)</v>
          </cell>
          <cell r="F761" t="str">
            <v>0 - 5000 mmH2O</v>
          </cell>
          <cell r="G761" t="str"/>
          <cell r="H761">
            <v>4</v>
          </cell>
          <cell r="I761">
            <v>8.0020000000000007</v>
          </cell>
          <cell r="J761">
            <v>12.004</v>
          </cell>
          <cell r="K761">
            <v>16.003</v>
          </cell>
          <cell r="L761">
            <v>20.001000000000001</v>
          </cell>
          <cell r="O761">
            <v>4</v>
          </cell>
          <cell r="P761">
            <v>12.004</v>
          </cell>
          <cell r="Q761">
            <v>20.001000000000001</v>
          </cell>
          <cell r="R761">
            <v>44727</v>
          </cell>
          <cell r="S761" t="str">
            <v>ΝΑΙ</v>
          </cell>
          <cell r="U761" t="str">
            <v>ZT &amp; UT</v>
          </cell>
        </row>
        <row r="762">
          <cell r="B762" t="str">
            <v>36-FT-006</v>
          </cell>
          <cell r="C762" t="str">
            <v>ROSEMOUNT 3051</v>
          </cell>
          <cell r="E762" t="str">
            <v>GASOLINE TO MEROX</v>
          </cell>
          <cell r="F762" t="str">
            <v>0 - 2500 mmH2O</v>
          </cell>
          <cell r="G762" t="str"/>
          <cell r="H762">
            <v>4.0049999999999999</v>
          </cell>
          <cell r="I762">
            <v>8.0120000000000005</v>
          </cell>
          <cell r="J762">
            <v>12.019</v>
          </cell>
          <cell r="K762">
            <v>16.016999999999999</v>
          </cell>
          <cell r="L762">
            <v>20.015000000000001</v>
          </cell>
          <cell r="O762">
            <v>4.0049999999999999</v>
          </cell>
          <cell r="P762">
            <v>12.019</v>
          </cell>
          <cell r="Q762">
            <v>20.015000000000001</v>
          </cell>
          <cell r="R762">
            <v>44722</v>
          </cell>
          <cell r="S762" t="str">
            <v>ΝΑΙ</v>
          </cell>
          <cell r="U762" t="str">
            <v>ZT &amp; UT</v>
          </cell>
        </row>
        <row r="763">
          <cell r="B763" t="str">
            <v>36-FT-007</v>
          </cell>
          <cell r="C763" t="str">
            <v>ROSEMOUNT 3051</v>
          </cell>
          <cell r="E763" t="str">
            <v>H2 RICH GAS MAKE UP</v>
          </cell>
          <cell r="F763" t="str">
            <v>0 - 1250 mmH2O</v>
          </cell>
          <cell r="G763" t="str"/>
          <cell r="H763">
            <v>4.0199999999999996</v>
          </cell>
          <cell r="I763">
            <v>8.016</v>
          </cell>
          <cell r="J763">
            <v>12.012</v>
          </cell>
          <cell r="K763">
            <v>16.010999999999999</v>
          </cell>
          <cell r="L763">
            <v>20.010000000000002</v>
          </cell>
          <cell r="O763">
            <v>4.0199999999999996</v>
          </cell>
          <cell r="P763">
            <v>12.012</v>
          </cell>
          <cell r="Q763">
            <v>20.010000000000002</v>
          </cell>
          <cell r="R763">
            <v>44722</v>
          </cell>
          <cell r="S763" t="str">
            <v>ΝΑΙ</v>
          </cell>
        </row>
        <row r="764">
          <cell r="B764" t="str">
            <v>36-FT-011</v>
          </cell>
          <cell r="C764" t="str">
            <v>ROSEMOUNT</v>
          </cell>
          <cell r="E764" t="str">
            <v>HOT OIL FROM E-3606</v>
          </cell>
          <cell r="F764" t="str">
            <v>0 - 4000 mmH2O</v>
          </cell>
          <cell r="G764" t="str"/>
          <cell r="H764">
            <v>3.9990000000000001</v>
          </cell>
          <cell r="I764">
            <v>7.9980000000000002</v>
          </cell>
          <cell r="J764">
            <v>11.996</v>
          </cell>
          <cell r="K764">
            <v>15.994</v>
          </cell>
          <cell r="L764">
            <v>19.992000000000001</v>
          </cell>
          <cell r="O764">
            <v>3.9990000000000001</v>
          </cell>
          <cell r="P764">
            <v>11.996</v>
          </cell>
          <cell r="Q764">
            <v>19.992000000000001</v>
          </cell>
          <cell r="R764">
            <v>44722</v>
          </cell>
          <cell r="S764" t="str">
            <v>ΝΑΙ</v>
          </cell>
          <cell r="U764" t="str">
            <v>ZT &amp; UT</v>
          </cell>
        </row>
        <row r="765">
          <cell r="B765" t="str">
            <v>36-FT-012</v>
          </cell>
          <cell r="C765" t="str">
            <v>ROSEMOUNT 3051</v>
          </cell>
          <cell r="E765" t="str">
            <v>RECIRCULATION WATER</v>
          </cell>
          <cell r="F765" t="str">
            <v>0 - 2500 mmH2O</v>
          </cell>
          <cell r="G765" t="str"/>
          <cell r="H765">
            <v>4</v>
          </cell>
          <cell r="I765">
            <v>7.9980000000000002</v>
          </cell>
          <cell r="J765">
            <v>11.994999999999999</v>
          </cell>
          <cell r="K765">
            <v>15.994999999999999</v>
          </cell>
          <cell r="L765">
            <v>19.994</v>
          </cell>
          <cell r="O765">
            <v>4</v>
          </cell>
          <cell r="P765">
            <v>11.994999999999999</v>
          </cell>
          <cell r="Q765">
            <v>19.994</v>
          </cell>
          <cell r="R765">
            <v>44722</v>
          </cell>
          <cell r="S765" t="str">
            <v>ΝΑΙ</v>
          </cell>
          <cell r="U765" t="str">
            <v>ZT &amp; UT,Το καπάκι δεν εχει O-RING</v>
          </cell>
        </row>
        <row r="766">
          <cell r="B766" t="str">
            <v>36-FT-013</v>
          </cell>
          <cell r="C766" t="str">
            <v>ROSEMOUNT</v>
          </cell>
          <cell r="E766" t="str">
            <v>REACTOR EFFLUENT TO E-3612 (H2S)</v>
          </cell>
          <cell r="F766" t="str">
            <v>0 - 2500 mmH2O</v>
          </cell>
          <cell r="G766" t="str"/>
          <cell r="H766">
            <v>3.9980000000000002</v>
          </cell>
          <cell r="I766">
            <v>8</v>
          </cell>
          <cell r="J766">
            <v>12.002000000000001</v>
          </cell>
          <cell r="K766">
            <v>16.004000000000001</v>
          </cell>
          <cell r="L766">
            <v>20.004999999999999</v>
          </cell>
          <cell r="O766">
            <v>3.9980000000000002</v>
          </cell>
          <cell r="P766">
            <v>12.002000000000001</v>
          </cell>
          <cell r="Q766">
            <v>20.004999999999999</v>
          </cell>
          <cell r="R766">
            <v>44727</v>
          </cell>
          <cell r="S766" t="str">
            <v>ΝΑΙ</v>
          </cell>
          <cell r="U766" t="str">
            <v>ZT &amp; UT</v>
          </cell>
        </row>
        <row r="767">
          <cell r="B767" t="str">
            <v>36-FT-014</v>
          </cell>
          <cell r="C767" t="str">
            <v>ROSEMOUNT</v>
          </cell>
          <cell r="E767" t="str">
            <v>MAKE UP WATER</v>
          </cell>
          <cell r="F767" t="str">
            <v>0 - 1250 mmH2O</v>
          </cell>
          <cell r="G767" t="str"/>
          <cell r="H767">
            <v>4.0030000000000001</v>
          </cell>
          <cell r="I767">
            <v>8.0020000000000007</v>
          </cell>
          <cell r="J767">
            <v>12.000999999999999</v>
          </cell>
          <cell r="K767">
            <v>16.001999999999999</v>
          </cell>
          <cell r="L767">
            <v>20.003</v>
          </cell>
          <cell r="O767">
            <v>4.0030000000000001</v>
          </cell>
          <cell r="P767">
            <v>12.000999999999999</v>
          </cell>
          <cell r="Q767">
            <v>20.003</v>
          </cell>
          <cell r="R767">
            <v>44722</v>
          </cell>
          <cell r="S767" t="str">
            <v>ΝΑΙ</v>
          </cell>
          <cell r="U767" t="str">
            <v>ZT &amp; UT</v>
          </cell>
        </row>
        <row r="768">
          <cell r="B768" t="str">
            <v>36-FT-015</v>
          </cell>
          <cell r="C768" t="str">
            <v>ROSEMOUNT</v>
          </cell>
          <cell r="E768" t="str">
            <v>HOT OIL FROM E-3609</v>
          </cell>
          <cell r="F768" t="str">
            <v>0 - 2500 mmH2O</v>
          </cell>
          <cell r="G768" t="str"/>
          <cell r="H768">
            <v>4.0010000000000003</v>
          </cell>
          <cell r="I768">
            <v>8.0019999999999989</v>
          </cell>
          <cell r="J768">
            <v>12.002000000000001</v>
          </cell>
          <cell r="K768">
            <v>16.001000000000001</v>
          </cell>
          <cell r="L768">
            <v>19.998999999999999</v>
          </cell>
          <cell r="O768">
            <v>4.0010000000000003</v>
          </cell>
          <cell r="P768">
            <v>12.002000000000001</v>
          </cell>
          <cell r="Q768">
            <v>19.998999999999999</v>
          </cell>
          <cell r="R768">
            <v>44734</v>
          </cell>
          <cell r="S768" t="str">
            <v>ΝΑΙ</v>
          </cell>
          <cell r="U768" t="str">
            <v>ZT &amp; UT</v>
          </cell>
        </row>
        <row r="769">
          <cell r="B769" t="str">
            <v>36-FT-018</v>
          </cell>
          <cell r="C769" t="str">
            <v>ROSEMOUNT 3051</v>
          </cell>
          <cell r="E769" t="str">
            <v>RECYCLE H2</v>
          </cell>
          <cell r="F769" t="str">
            <v>0 - 1250 mmH2O</v>
          </cell>
          <cell r="G769" t="str"/>
        </row>
        <row r="770">
          <cell r="B770" t="str">
            <v>36-FT-019</v>
          </cell>
          <cell r="C770" t="str">
            <v>ROSEMOUNT</v>
          </cell>
          <cell r="E770" t="str">
            <v>HEAVY GASOLINE TO B.L.</v>
          </cell>
          <cell r="F770" t="str">
            <v>0 - 3750 mmH2O</v>
          </cell>
          <cell r="G770" t="str"/>
          <cell r="H770">
            <v>4.0010000000000003</v>
          </cell>
          <cell r="I770">
            <v>8.0020000000000007</v>
          </cell>
          <cell r="J770">
            <v>12.003</v>
          </cell>
          <cell r="K770">
            <v>16.005000000000003</v>
          </cell>
          <cell r="L770">
            <v>20.006</v>
          </cell>
          <cell r="O770">
            <v>4.0010000000000003</v>
          </cell>
          <cell r="P770">
            <v>12.003</v>
          </cell>
          <cell r="Q770">
            <v>20.006</v>
          </cell>
          <cell r="R770">
            <v>44727</v>
          </cell>
          <cell r="S770" t="str">
            <v>ΝΑΙ</v>
          </cell>
          <cell r="U770" t="str">
            <v>UT</v>
          </cell>
        </row>
        <row r="771">
          <cell r="B771" t="str">
            <v>36-FT-020</v>
          </cell>
          <cell r="C771" t="str">
            <v>ROSEMOUNT 3051</v>
          </cell>
          <cell r="E771" t="str">
            <v>ACID GAS FROM V-3605</v>
          </cell>
          <cell r="F771" t="str">
            <v>0 - 1250 mmH2O</v>
          </cell>
          <cell r="G771" t="str"/>
          <cell r="H771">
            <v>3.9870000000000001</v>
          </cell>
          <cell r="I771">
            <v>7.9889999999999999</v>
          </cell>
          <cell r="J771">
            <v>11.991</v>
          </cell>
          <cell r="K771">
            <v>15.992000000000001</v>
          </cell>
          <cell r="L771">
            <v>19.992999999999999</v>
          </cell>
          <cell r="O771">
            <v>3.9870000000000001</v>
          </cell>
          <cell r="P771">
            <v>11.991</v>
          </cell>
          <cell r="Q771">
            <v>19.992999999999999</v>
          </cell>
          <cell r="R771">
            <v>44729</v>
          </cell>
          <cell r="S771" t="str">
            <v>ΝΑΙ</v>
          </cell>
          <cell r="U771" t="str">
            <v>UT</v>
          </cell>
        </row>
        <row r="772">
          <cell r="B772" t="str">
            <v>36-FT-025A</v>
          </cell>
          <cell r="C772" t="str">
            <v>ROSEMOUNT</v>
          </cell>
          <cell r="E772" t="str">
            <v>HOT OIL TO F-3601</v>
          </cell>
          <cell r="F772" t="str">
            <v>0 - 2500 mmH2O</v>
          </cell>
          <cell r="G772" t="str"/>
          <cell r="H772">
            <v>4.0129999999999999</v>
          </cell>
          <cell r="I772">
            <v>7.9969999999999999</v>
          </cell>
          <cell r="J772">
            <v>11.981</v>
          </cell>
          <cell r="K772">
            <v>16</v>
          </cell>
          <cell r="L772">
            <v>20.018999999999998</v>
          </cell>
          <cell r="O772">
            <v>4.0129999999999999</v>
          </cell>
          <cell r="P772">
            <v>11.981</v>
          </cell>
          <cell r="Q772">
            <v>20.018999999999998</v>
          </cell>
          <cell r="R772">
            <v>44722</v>
          </cell>
          <cell r="S772" t="str">
            <v>ΝΑΙ</v>
          </cell>
        </row>
        <row r="773">
          <cell r="B773" t="str">
            <v>36-FT-025B</v>
          </cell>
          <cell r="C773" t="str">
            <v>ROSEMOUNT</v>
          </cell>
          <cell r="E773" t="str">
            <v>HOT OIL TO F-3601</v>
          </cell>
          <cell r="F773" t="str">
            <v>0 - 2500 mmH2O</v>
          </cell>
          <cell r="G773" t="str"/>
          <cell r="H773">
            <v>3.9849999999999999</v>
          </cell>
          <cell r="I773">
            <v>7.9870000000000001</v>
          </cell>
          <cell r="J773">
            <v>11.989000000000001</v>
          </cell>
          <cell r="K773">
            <v>15.992000000000001</v>
          </cell>
          <cell r="L773">
            <v>19.995000000000001</v>
          </cell>
          <cell r="O773">
            <v>3.9849999999999999</v>
          </cell>
          <cell r="P773">
            <v>11.989000000000001</v>
          </cell>
          <cell r="Q773">
            <v>19.995000000000001</v>
          </cell>
          <cell r="R773">
            <v>44722</v>
          </cell>
          <cell r="S773" t="str">
            <v>ΝΑΙ</v>
          </cell>
          <cell r="U773" t="str">
            <v>UT</v>
          </cell>
        </row>
        <row r="774">
          <cell r="B774" t="str">
            <v>36-FT-025C</v>
          </cell>
          <cell r="C774" t="str">
            <v>ROSEMOUNT</v>
          </cell>
          <cell r="E774" t="str">
            <v>HOT OIL TO F-3601</v>
          </cell>
          <cell r="F774" t="str">
            <v>0 - 2500 mmH2O</v>
          </cell>
          <cell r="G774" t="str"/>
          <cell r="H774">
            <v>3.9990000000000001</v>
          </cell>
          <cell r="I774">
            <v>11.998999999999999</v>
          </cell>
          <cell r="J774">
            <v>19.998000000000001</v>
          </cell>
          <cell r="K774">
            <v>20</v>
          </cell>
          <cell r="L774">
            <v>20.001999999999999</v>
          </cell>
          <cell r="O774">
            <v>3.9990000000000001</v>
          </cell>
          <cell r="P774">
            <v>19.998000000000001</v>
          </cell>
          <cell r="Q774">
            <v>20.001999999999999</v>
          </cell>
          <cell r="R774">
            <v>44722</v>
          </cell>
          <cell r="S774" t="str">
            <v>ΝΑΙ</v>
          </cell>
          <cell r="U774" t="str">
            <v>ZT &amp; UT</v>
          </cell>
        </row>
        <row r="775">
          <cell r="B775" t="str">
            <v>36-FT-026</v>
          </cell>
          <cell r="C775" t="str">
            <v>ROSEMOUNT 3051</v>
          </cell>
          <cell r="E775" t="str">
            <v>V-3602 VENT (H2S)</v>
          </cell>
          <cell r="F775" t="str">
            <v>0 - 6000 mmH2O</v>
          </cell>
          <cell r="G775" t="str"/>
          <cell r="H775">
            <v>3.9969999999999999</v>
          </cell>
          <cell r="I775">
            <v>8.0009999999999994</v>
          </cell>
          <cell r="J775">
            <v>12.004</v>
          </cell>
          <cell r="K775">
            <v>16.001999999999999</v>
          </cell>
          <cell r="L775">
            <v>20</v>
          </cell>
          <cell r="O775">
            <v>3.9969999999999999</v>
          </cell>
          <cell r="P775">
            <v>12.004</v>
          </cell>
          <cell r="Q775">
            <v>20</v>
          </cell>
          <cell r="R775">
            <v>44729</v>
          </cell>
          <cell r="S775" t="str">
            <v>ΝΑΙ</v>
          </cell>
          <cell r="U775" t="str">
            <v>ZT &amp; UT,Διαφορετικό Range(0-20000mmH20),δεν έχει O-RING</v>
          </cell>
        </row>
        <row r="776">
          <cell r="B776" t="str">
            <v>36-FT-026KT</v>
          </cell>
          <cell r="F776" t="str">
            <v>0 - 1250 mmH2O</v>
          </cell>
          <cell r="H776">
            <v>4</v>
          </cell>
          <cell r="I776">
            <v>7.9980000000000002</v>
          </cell>
          <cell r="J776">
            <v>11.994999999999999</v>
          </cell>
          <cell r="K776">
            <v>16</v>
          </cell>
          <cell r="L776">
            <v>20.004000000000001</v>
          </cell>
          <cell r="O776">
            <v>4</v>
          </cell>
          <cell r="P776">
            <v>11.994999999999999</v>
          </cell>
          <cell r="Q776">
            <v>20.004000000000001</v>
          </cell>
          <cell r="R776">
            <v>44734</v>
          </cell>
          <cell r="S776" t="str">
            <v>ΝΑΙ</v>
          </cell>
          <cell r="U776" t="str">
            <v>ZT</v>
          </cell>
        </row>
        <row r="777">
          <cell r="B777" t="str">
            <v>36-FT-027</v>
          </cell>
          <cell r="C777" t="str">
            <v>ROSEMOUNT</v>
          </cell>
          <cell r="E777" t="str">
            <v>FUEL GAS TO F-3601</v>
          </cell>
          <cell r="F777" t="str">
            <v>0 - 1250 mmH2O</v>
          </cell>
          <cell r="G777" t="str"/>
          <cell r="H777">
            <v>4.01</v>
          </cell>
          <cell r="I777">
            <v>8.0030000000000001</v>
          </cell>
          <cell r="J777">
            <v>11.994999999999999</v>
          </cell>
          <cell r="K777">
            <v>15.999000000000001</v>
          </cell>
          <cell r="L777">
            <v>20.003</v>
          </cell>
          <cell r="M777" t="str">
            <v>OK</v>
          </cell>
          <cell r="N777" t="str">
            <v>OK</v>
          </cell>
          <cell r="O777">
            <v>4.01</v>
          </cell>
          <cell r="P777">
            <v>11.994999999999999</v>
          </cell>
          <cell r="Q777">
            <v>20.003</v>
          </cell>
          <cell r="R777">
            <v>44734</v>
          </cell>
          <cell r="S777" t="str">
            <v>ΝΑΙ</v>
          </cell>
          <cell r="U777" t="str">
            <v>UT</v>
          </cell>
        </row>
        <row r="778">
          <cell r="B778" t="str">
            <v>36-FT-028</v>
          </cell>
          <cell r="C778" t="str">
            <v>ROSEMOUNT 3051</v>
          </cell>
          <cell r="E778" t="str">
            <v>HPS FROM HEADER</v>
          </cell>
          <cell r="F778" t="str">
            <v>0 - 0,125 kg/cm²</v>
          </cell>
          <cell r="G778" t="str"/>
          <cell r="H778">
            <v>4.0069999999999997</v>
          </cell>
          <cell r="I778">
            <v>8.0069999999999997</v>
          </cell>
          <cell r="J778">
            <v>12.007</v>
          </cell>
          <cell r="K778">
            <v>16.010000000000002</v>
          </cell>
          <cell r="L778">
            <v>20.012</v>
          </cell>
          <cell r="O778">
            <v>4.0069999999999997</v>
          </cell>
          <cell r="P778">
            <v>12.007</v>
          </cell>
          <cell r="Q778">
            <v>20.012</v>
          </cell>
          <cell r="R778">
            <v>44727</v>
          </cell>
          <cell r="S778" t="str">
            <v>ΝΑΙ</v>
          </cell>
          <cell r="U778" t="str">
            <v>ZT &amp; UT</v>
          </cell>
        </row>
        <row r="779">
          <cell r="B779" t="str">
            <v>36-FT-032</v>
          </cell>
          <cell r="C779" t="str">
            <v>ROSEMOUNT</v>
          </cell>
          <cell r="E779" t="str">
            <v>SEA WATER TO U-2700/3600</v>
          </cell>
          <cell r="F779" t="str">
            <v>0 - 325 mmH2O</v>
          </cell>
          <cell r="G779" t="str"/>
          <cell r="H779">
            <v>4.0010000000000003</v>
          </cell>
          <cell r="I779">
            <v>8.0019999999999989</v>
          </cell>
          <cell r="J779">
            <v>12.002000000000001</v>
          </cell>
          <cell r="K779">
            <v>16.002000000000002</v>
          </cell>
          <cell r="L779">
            <v>20.001000000000001</v>
          </cell>
          <cell r="O779">
            <v>4.0010000000000003</v>
          </cell>
          <cell r="P779">
            <v>12.002000000000001</v>
          </cell>
          <cell r="Q779">
            <v>20.001000000000001</v>
          </cell>
          <cell r="R779">
            <v>44721</v>
          </cell>
          <cell r="S779" t="str">
            <v>ΝΑΙ</v>
          </cell>
          <cell r="U779" t="str">
            <v>ZT</v>
          </cell>
        </row>
        <row r="780">
          <cell r="B780" t="str">
            <v>36-FT-033</v>
          </cell>
          <cell r="C780" t="str">
            <v>ROSEMOUNT</v>
          </cell>
          <cell r="E780" t="str">
            <v>CWT TO P-3603 A/B</v>
          </cell>
          <cell r="F780" t="str">
            <v>0 - 2500 mmH2O</v>
          </cell>
          <cell r="G780" t="str"/>
          <cell r="H780">
            <v>3.9969999999999999</v>
          </cell>
          <cell r="I780">
            <v>8.0009999999999994</v>
          </cell>
          <cell r="J780">
            <v>12.004</v>
          </cell>
          <cell r="K780">
            <v>16.004000000000001</v>
          </cell>
          <cell r="L780">
            <v>20.004000000000001</v>
          </cell>
          <cell r="O780">
            <v>3.9969999999999999</v>
          </cell>
          <cell r="P780">
            <v>12.004</v>
          </cell>
          <cell r="Q780">
            <v>20.004000000000001</v>
          </cell>
          <cell r="R780">
            <v>44721</v>
          </cell>
          <cell r="S780" t="str">
            <v>ΝΑΙ</v>
          </cell>
        </row>
        <row r="781">
          <cell r="B781" t="str">
            <v>36-FT-051T</v>
          </cell>
          <cell r="F781" t="str">
            <v>0 - 1250 mmH2O</v>
          </cell>
          <cell r="H781">
            <v>4.0019999999999998</v>
          </cell>
          <cell r="I781">
            <v>8.0030000000000001</v>
          </cell>
          <cell r="J781">
            <v>12.004</v>
          </cell>
          <cell r="K781">
            <v>16.003</v>
          </cell>
          <cell r="L781">
            <v>20.001000000000001</v>
          </cell>
          <cell r="O781">
            <v>4.0019999999999998</v>
          </cell>
          <cell r="P781">
            <v>12.004</v>
          </cell>
          <cell r="Q781">
            <v>20.001000000000001</v>
          </cell>
          <cell r="R781">
            <v>44727</v>
          </cell>
          <cell r="S781" t="str">
            <v>ΝΑΙ</v>
          </cell>
          <cell r="U781" t="str">
            <v>UT,Διαφορετικό Range(0-2500mmH20)</v>
          </cell>
        </row>
        <row r="782">
          <cell r="B782" t="str">
            <v>36-PDT-001K</v>
          </cell>
          <cell r="G782" t="str">
            <v>0 - 5 kg/cm²</v>
          </cell>
          <cell r="H782">
            <v>4.0039999999999996</v>
          </cell>
          <cell r="I782">
            <v>8.0009999999999994</v>
          </cell>
          <cell r="J782">
            <v>11.997</v>
          </cell>
          <cell r="K782">
            <v>15.994</v>
          </cell>
          <cell r="L782">
            <v>19.989999999999998</v>
          </cell>
          <cell r="O782">
            <v>4.0039999999999996</v>
          </cell>
          <cell r="P782">
            <v>11.997</v>
          </cell>
          <cell r="Q782">
            <v>19.989999999999998</v>
          </cell>
          <cell r="R782">
            <v>44734</v>
          </cell>
          <cell r="S782" t="str">
            <v>ΝΑΙ</v>
          </cell>
        </row>
        <row r="783">
          <cell r="B783" t="str">
            <v>36-PDT-002</v>
          </cell>
          <cell r="C783" t="str">
            <v>ROSEMOUNT 3051</v>
          </cell>
          <cell r="E783" t="str">
            <v>R-3601 FIRST REACTOR</v>
          </cell>
          <cell r="F783" t="str"/>
          <cell r="G783" t="str">
            <v>0 - 6 kg/cm²</v>
          </cell>
          <cell r="H783">
            <v>4.0019999999999998</v>
          </cell>
          <cell r="I783">
            <v>8.0009999999999994</v>
          </cell>
          <cell r="J783">
            <v>11.999000000000001</v>
          </cell>
          <cell r="K783">
            <v>15.999000000000001</v>
          </cell>
          <cell r="L783">
            <v>19.998999999999999</v>
          </cell>
          <cell r="O783">
            <v>4.0019999999999998</v>
          </cell>
          <cell r="P783">
            <v>11.999000000000001</v>
          </cell>
          <cell r="Q783">
            <v>19.998999999999999</v>
          </cell>
          <cell r="R783">
            <v>44729</v>
          </cell>
          <cell r="S783" t="str">
            <v>ΝΑΙ</v>
          </cell>
          <cell r="U783" t="str">
            <v>ZT &amp; UT</v>
          </cell>
        </row>
        <row r="784">
          <cell r="B784" t="str">
            <v>36-PDT-005</v>
          </cell>
          <cell r="C784" t="str">
            <v>ROSEMOUNT</v>
          </cell>
          <cell r="E784" t="str">
            <v>R-3602 2ND REACTOR</v>
          </cell>
          <cell r="F784" t="str"/>
          <cell r="G784" t="str">
            <v>0 - 5 kg/cm²</v>
          </cell>
          <cell r="H784">
            <v>4.0010000000000003</v>
          </cell>
          <cell r="I784">
            <v>8.0009999999999994</v>
          </cell>
          <cell r="J784">
            <v>12.000999999999999</v>
          </cell>
          <cell r="K784">
            <v>16.001000000000001</v>
          </cell>
          <cell r="L784">
            <v>20</v>
          </cell>
          <cell r="O784">
            <v>4.0010000000000003</v>
          </cell>
          <cell r="P784">
            <v>12.000999999999999</v>
          </cell>
          <cell r="Q784">
            <v>20</v>
          </cell>
          <cell r="R784">
            <v>44727</v>
          </cell>
          <cell r="S784" t="str">
            <v>ΝΑΙ</v>
          </cell>
          <cell r="U784" t="str">
            <v>ZT &amp; UT,Σχαράκι,Δεν δουλεύει το bypass</v>
          </cell>
        </row>
        <row r="785">
          <cell r="B785" t="str">
            <v>36-PDT-012</v>
          </cell>
          <cell r="C785" t="str">
            <v>ROSEMOUNT</v>
          </cell>
          <cell r="E785" t="str">
            <v>FUEL OIL/MPS F-3601</v>
          </cell>
          <cell r="F785" t="str"/>
          <cell r="G785" t="str">
            <v>0 - 2,5 kg/cm²</v>
          </cell>
          <cell r="H785">
            <v>3.9990000000000001</v>
          </cell>
          <cell r="I785">
            <v>7.9969999999999999</v>
          </cell>
          <cell r="J785">
            <v>11.994999999999999</v>
          </cell>
          <cell r="K785">
            <v>15.997</v>
          </cell>
          <cell r="L785">
            <v>19.998999999999999</v>
          </cell>
          <cell r="O785">
            <v>3.9990000000000001</v>
          </cell>
          <cell r="P785">
            <v>11.994999999999999</v>
          </cell>
          <cell r="Q785">
            <v>19.998999999999999</v>
          </cell>
          <cell r="R785">
            <v>44734</v>
          </cell>
          <cell r="S785" t="str">
            <v>ΝΑΙ</v>
          </cell>
          <cell r="U785" t="str">
            <v>ZT &amp; UT</v>
          </cell>
        </row>
        <row r="786">
          <cell r="B786" t="str">
            <v>36-PT-001</v>
          </cell>
          <cell r="C786" t="str">
            <v>ROSEMOUNT 3051</v>
          </cell>
          <cell r="E786" t="str">
            <v>V-3601 GAS SPLITT REF DRUM</v>
          </cell>
          <cell r="F786" t="str"/>
          <cell r="G786" t="str">
            <v>0 - 3,5 kg/cm²</v>
          </cell>
          <cell r="H786">
            <v>4.0010000000000003</v>
          </cell>
          <cell r="I786">
            <v>7.9980000000000002</v>
          </cell>
          <cell r="J786">
            <v>11.994999999999999</v>
          </cell>
          <cell r="K786">
            <v>15.997</v>
          </cell>
          <cell r="L786">
            <v>19.998000000000001</v>
          </cell>
          <cell r="O786">
            <v>4.0010000000000003</v>
          </cell>
          <cell r="P786">
            <v>11.994999999999999</v>
          </cell>
          <cell r="Q786">
            <v>19.998000000000001</v>
          </cell>
          <cell r="R786">
            <v>44727</v>
          </cell>
          <cell r="S786" t="str">
            <v>ΝΑΙ</v>
          </cell>
        </row>
        <row r="787">
          <cell r="B787" t="str">
            <v>36-PT-006</v>
          </cell>
          <cell r="C787" t="str">
            <v>ROSEMOUNT</v>
          </cell>
          <cell r="E787" t="str">
            <v>V-3602 OUTLET TO FLARE (H2S)</v>
          </cell>
          <cell r="F787" t="str"/>
          <cell r="G787" t="str">
            <v>0 - 39 kg/cm²</v>
          </cell>
          <cell r="H787">
            <v>4.0049999999999999</v>
          </cell>
          <cell r="I787">
            <v>8</v>
          </cell>
          <cell r="J787">
            <v>11.994999999999999</v>
          </cell>
          <cell r="K787">
            <v>5.9980000000000002</v>
          </cell>
          <cell r="L787">
            <v>0</v>
          </cell>
          <cell r="O787">
            <v>4.0049999999999999</v>
          </cell>
          <cell r="P787">
            <v>11.994999999999999</v>
          </cell>
          <cell r="R787">
            <v>44729</v>
          </cell>
          <cell r="S787" t="str">
            <v>ΝΑΙ</v>
          </cell>
          <cell r="U787" t="str">
            <v>Δεν έφτανε η πρεσα,άλλο Range(0-29 kg/cm2)</v>
          </cell>
        </row>
        <row r="788">
          <cell r="B788" t="str">
            <v>36-PT-006T</v>
          </cell>
          <cell r="E788" t="str">
            <v>V-3602 Outlet to Flare (H2S)</v>
          </cell>
          <cell r="G788" t="str">
            <v>0 - 29 kg/cm²</v>
          </cell>
        </row>
        <row r="789">
          <cell r="B789" t="str">
            <v>36-PT-007</v>
          </cell>
          <cell r="C789" t="str">
            <v>ROSEMOUNT 3051</v>
          </cell>
          <cell r="E789" t="str">
            <v>HYDROGEN RECYCLE</v>
          </cell>
          <cell r="F789" t="str"/>
          <cell r="G789" t="str">
            <v>0 - 35 kg/cm²</v>
          </cell>
          <cell r="H789">
            <v>4.0019999999999998</v>
          </cell>
          <cell r="I789">
            <v>8.0109999999999992</v>
          </cell>
          <cell r="J789">
            <v>12.019</v>
          </cell>
          <cell r="K789">
            <v>16.018999999999998</v>
          </cell>
          <cell r="L789">
            <v>20.018999999999998</v>
          </cell>
          <cell r="O789">
            <v>4.0019999999999998</v>
          </cell>
          <cell r="P789">
            <v>12.019</v>
          </cell>
          <cell r="Q789">
            <v>20.018999999999998</v>
          </cell>
          <cell r="R789">
            <v>44722</v>
          </cell>
          <cell r="S789" t="str">
            <v>ΝΑΙ</v>
          </cell>
        </row>
        <row r="790">
          <cell r="B790" t="str">
            <v>36-PT-008</v>
          </cell>
          <cell r="C790" t="str">
            <v>ROSEMOUNT</v>
          </cell>
          <cell r="E790" t="str">
            <v>FLARE SYSTEM FROM V-3605</v>
          </cell>
          <cell r="F790" t="str"/>
          <cell r="G790" t="str">
            <v>0 - 11 kg/cm2</v>
          </cell>
          <cell r="H790">
            <v>4</v>
          </cell>
          <cell r="I790">
            <v>8</v>
          </cell>
          <cell r="J790">
            <v>12</v>
          </cell>
          <cell r="K790">
            <v>16</v>
          </cell>
          <cell r="L790">
            <v>19.998999999999999</v>
          </cell>
          <cell r="O790">
            <v>4</v>
          </cell>
          <cell r="P790">
            <v>12</v>
          </cell>
          <cell r="Q790">
            <v>19.998999999999999</v>
          </cell>
          <cell r="R790">
            <v>44734</v>
          </cell>
          <cell r="S790" t="str">
            <v>ΝΑΙ</v>
          </cell>
          <cell r="U790" t="str">
            <v>ZT</v>
          </cell>
        </row>
        <row r="791">
          <cell r="B791" t="str">
            <v>36-PT-010</v>
          </cell>
          <cell r="C791" t="str">
            <v>ROSEMOUNT</v>
          </cell>
          <cell r="E791" t="str">
            <v>V-3606 TO FLARE SYSTEM</v>
          </cell>
          <cell r="F791" t="str"/>
          <cell r="G791" t="str">
            <v>0 - 2 kg/cm²</v>
          </cell>
          <cell r="H791">
            <v>3.9980000000000002</v>
          </cell>
          <cell r="I791">
            <v>8.0019999999999989</v>
          </cell>
          <cell r="J791">
            <v>12.005000000000001</v>
          </cell>
          <cell r="K791">
            <v>16.008000000000003</v>
          </cell>
          <cell r="L791">
            <v>20.010000000000002</v>
          </cell>
          <cell r="O791">
            <v>3.9980000000000002</v>
          </cell>
          <cell r="P791">
            <v>12.005000000000001</v>
          </cell>
          <cell r="Q791">
            <v>20.010000000000002</v>
          </cell>
          <cell r="R791">
            <v>44722</v>
          </cell>
          <cell r="S791" t="str">
            <v>ΝΑΙ</v>
          </cell>
          <cell r="U791" t="str">
            <v>ZT</v>
          </cell>
        </row>
        <row r="792">
          <cell r="B792" t="str">
            <v>36-PT-011</v>
          </cell>
          <cell r="C792" t="str">
            <v>Foxboro</v>
          </cell>
          <cell r="E792" t="str">
            <v>FUEL GAS F-3601</v>
          </cell>
          <cell r="F792" t="str"/>
          <cell r="G792" t="str">
            <v>0 - 4 kg/cm²</v>
          </cell>
          <cell r="H792">
            <v>3.9990000000000001</v>
          </cell>
          <cell r="I792">
            <v>7.9960000000000004</v>
          </cell>
          <cell r="J792">
            <v>11.993</v>
          </cell>
          <cell r="K792">
            <v>15.996</v>
          </cell>
          <cell r="L792">
            <v>19.998999999999999</v>
          </cell>
          <cell r="O792">
            <v>3.9990000000000001</v>
          </cell>
          <cell r="P792">
            <v>11.993</v>
          </cell>
          <cell r="Q792">
            <v>19.998999999999999</v>
          </cell>
          <cell r="R792">
            <v>44729</v>
          </cell>
          <cell r="S792" t="str">
            <v>ΝΑΙ</v>
          </cell>
          <cell r="U792" t="str">
            <v>Κακο στήριγμα</v>
          </cell>
        </row>
        <row r="793">
          <cell r="B793" t="str">
            <v>36-PT-017</v>
          </cell>
          <cell r="C793" t="str">
            <v>ROSEMOUNT</v>
          </cell>
          <cell r="E793" t="str">
            <v>FUEL GAS TO E-3601</v>
          </cell>
          <cell r="F793" t="str"/>
          <cell r="G793" t="str">
            <v>0 - 7 kg/cm²</v>
          </cell>
          <cell r="H793">
            <v>4</v>
          </cell>
          <cell r="I793">
            <v>7.9990000000000006</v>
          </cell>
          <cell r="J793">
            <v>11.997</v>
          </cell>
          <cell r="K793">
            <v>15.994999999999999</v>
          </cell>
          <cell r="L793">
            <v>19.992000000000001</v>
          </cell>
          <cell r="O793">
            <v>4</v>
          </cell>
          <cell r="P793">
            <v>11.997</v>
          </cell>
          <cell r="Q793">
            <v>19.992000000000001</v>
          </cell>
          <cell r="R793">
            <v>44734</v>
          </cell>
          <cell r="S793" t="str">
            <v>ΝΑΙ</v>
          </cell>
          <cell r="U793" t="str">
            <v>ZT</v>
          </cell>
        </row>
        <row r="794">
          <cell r="B794" t="str">
            <v>36-PT-109</v>
          </cell>
          <cell r="C794" t="str">
            <v>ROSEMOUNT</v>
          </cell>
          <cell r="E794" t="str">
            <v>TOP OUTLET R-3601</v>
          </cell>
          <cell r="F794" t="str"/>
          <cell r="G794" t="str">
            <v>0 - 36 kg/cm²</v>
          </cell>
          <cell r="H794">
            <v>4.0010000000000003</v>
          </cell>
          <cell r="I794">
            <v>8.0009999999999994</v>
          </cell>
          <cell r="J794">
            <v>12.000999999999999</v>
          </cell>
          <cell r="K794">
            <v>6.0010000000000003</v>
          </cell>
          <cell r="L794">
            <v>0</v>
          </cell>
          <cell r="O794">
            <v>4.0010000000000003</v>
          </cell>
          <cell r="P794">
            <v>12.000999999999999</v>
          </cell>
          <cell r="R794">
            <v>44729</v>
          </cell>
          <cell r="S794" t="str">
            <v>ΝΑΙ</v>
          </cell>
          <cell r="U794" t="str">
            <v>Δεν εφτανε η πρέσα,ΖΤ</v>
          </cell>
        </row>
        <row r="795">
          <cell r="B795" t="str">
            <v>36-PT-111</v>
          </cell>
          <cell r="C795" t="str">
            <v>ROSEMOUNT</v>
          </cell>
          <cell r="E795" t="str">
            <v>TOP INLET R-3602</v>
          </cell>
          <cell r="F795" t="str"/>
          <cell r="G795" t="str">
            <v>0 - 33 kg/cm²</v>
          </cell>
          <cell r="H795">
            <v>3.9990000000000001</v>
          </cell>
          <cell r="I795">
            <v>8.0009999999999994</v>
          </cell>
          <cell r="J795">
            <v>12.003</v>
          </cell>
          <cell r="K795">
            <v>6.0020000000000007</v>
          </cell>
          <cell r="L795">
            <v>0</v>
          </cell>
          <cell r="O795">
            <v>3.9990000000000001</v>
          </cell>
          <cell r="P795">
            <v>12.003</v>
          </cell>
          <cell r="R795">
            <v>44729</v>
          </cell>
          <cell r="S795" t="str">
            <v>ΝΑΙ</v>
          </cell>
          <cell r="U795" t="str">
            <v>Δεν εφτανε η πρέσα,Κακό στήριγμα</v>
          </cell>
        </row>
        <row r="796">
          <cell r="B796" t="str">
            <v>37-FT-137</v>
          </cell>
          <cell r="E796" t="str">
            <v>FG to F-3701</v>
          </cell>
          <cell r="F796" t="str">
            <v>0 - 1250 mmH2O</v>
          </cell>
        </row>
        <row r="797">
          <cell r="B797" t="str">
            <v>37-FT-94</v>
          </cell>
          <cell r="E797" t="str">
            <v>Alkylate to Storage</v>
          </cell>
          <cell r="F797" t="str">
            <v>0 - 2500 mmH2O</v>
          </cell>
        </row>
        <row r="798">
          <cell r="B798" t="str">
            <v>37-PT-135</v>
          </cell>
          <cell r="E798" t="str">
            <v>F-3701 Pilot Gas</v>
          </cell>
          <cell r="G798" t="str">
            <v>0 - 7 kg/cm²</v>
          </cell>
        </row>
        <row r="799">
          <cell r="B799" t="str">
            <v>37-PT-136</v>
          </cell>
          <cell r="E799" t="str">
            <v>F-3701 Pilot Gas</v>
          </cell>
          <cell r="G799" t="str">
            <v>0 - 4 kg/cm²</v>
          </cell>
        </row>
        <row r="800">
          <cell r="B800" t="str">
            <v>400-FT-01A</v>
          </cell>
          <cell r="C800" t="str">
            <v>HONEYWELL</v>
          </cell>
          <cell r="E800" t="str">
            <v>E-404A INLET</v>
          </cell>
          <cell r="F800" t="str">
            <v>0 - 430 mmH2O</v>
          </cell>
        </row>
        <row r="801">
          <cell r="B801" t="str">
            <v>400-FT-01B</v>
          </cell>
          <cell r="C801" t="str">
            <v>HONEYWELL</v>
          </cell>
          <cell r="E801" t="str">
            <v>E-404A INLET</v>
          </cell>
          <cell r="F801" t="str">
            <v>0 - 2500 mmH2O</v>
          </cell>
          <cell r="G801" t="str"/>
        </row>
        <row r="802">
          <cell r="B802" t="str">
            <v>400-FT-02A</v>
          </cell>
          <cell r="C802" t="str">
            <v>HONEYWELL</v>
          </cell>
          <cell r="E802" t="str">
            <v>E-404B INLET</v>
          </cell>
          <cell r="F802" t="str">
            <v>0 - 6200 mmH2O</v>
          </cell>
          <cell r="G802" t="str"/>
        </row>
        <row r="803">
          <cell r="B803" t="str">
            <v>400-FT-02B</v>
          </cell>
          <cell r="C803" t="str">
            <v>HONEYWELL</v>
          </cell>
          <cell r="E803" t="str">
            <v>E-404B INLET</v>
          </cell>
          <cell r="F803" t="str">
            <v>0 - 6200 mmH2O</v>
          </cell>
          <cell r="G803" t="str"/>
        </row>
        <row r="804">
          <cell r="B804" t="str">
            <v>400-FT-03A</v>
          </cell>
          <cell r="C804" t="str">
            <v>HONEYWELL</v>
          </cell>
          <cell r="E804" t="str">
            <v>E-404C INLET</v>
          </cell>
          <cell r="F804" t="str">
            <v>0 - 5000 mmH2O</v>
          </cell>
          <cell r="G804" t="str"/>
        </row>
        <row r="805">
          <cell r="B805" t="str">
            <v>400-FT-03B</v>
          </cell>
          <cell r="C805" t="str">
            <v>HONEYWELL</v>
          </cell>
          <cell r="E805" t="str">
            <v>E-404C INLET</v>
          </cell>
          <cell r="F805" t="str">
            <v>0 - 6200 mmH2O</v>
          </cell>
          <cell r="G805" t="str"/>
        </row>
        <row r="806">
          <cell r="B806" t="str">
            <v>400-FT-04A</v>
          </cell>
          <cell r="C806" t="str">
            <v>HONEYWELL</v>
          </cell>
          <cell r="E806" t="str">
            <v>E-404 A/B/C INLET</v>
          </cell>
          <cell r="F806" t="str">
            <v>0 - 15630 mmH2O</v>
          </cell>
          <cell r="G806" t="str"/>
        </row>
        <row r="807">
          <cell r="B807" t="str">
            <v>400-FT-04B</v>
          </cell>
          <cell r="C807" t="str">
            <v>HONEYWELL</v>
          </cell>
          <cell r="E807" t="str">
            <v>E-404 A/B/C INLET</v>
          </cell>
          <cell r="F807" t="str">
            <v>0 - 20000 mmH2O</v>
          </cell>
          <cell r="G807" t="str"/>
        </row>
        <row r="808">
          <cell r="B808" t="str">
            <v>400-FT-05</v>
          </cell>
          <cell r="C808" t="str">
            <v>HONEYWELL</v>
          </cell>
          <cell r="E808" t="str">
            <v>E-405C INLET</v>
          </cell>
          <cell r="F808" t="str">
            <v>0 - 6000 mmH2O</v>
          </cell>
        </row>
        <row r="809">
          <cell r="B809" t="str">
            <v>400-FT-08</v>
          </cell>
          <cell r="C809" t="str">
            <v>HONEYWELL</v>
          </cell>
          <cell r="E809" t="str">
            <v>P-471 B</v>
          </cell>
          <cell r="F809" t="str">
            <v>0 - 4000 mmH2O</v>
          </cell>
          <cell r="G809" t="str"/>
        </row>
        <row r="810">
          <cell r="B810" t="str">
            <v>400-FT-09A</v>
          </cell>
          <cell r="C810" t="str">
            <v>HONEYWELL</v>
          </cell>
          <cell r="E810" t="str">
            <v>SOLVENT TO V-404</v>
          </cell>
          <cell r="F810" t="str">
            <v>0 - 3000 mmH2O</v>
          </cell>
          <cell r="G810" t="str"/>
        </row>
        <row r="811">
          <cell r="B811" t="str">
            <v>400-FT-09B</v>
          </cell>
          <cell r="C811" t="str">
            <v>HONEYWELL</v>
          </cell>
          <cell r="E811" t="str">
            <v>SOLVENT TO V-404</v>
          </cell>
          <cell r="F811" t="str">
            <v>0 - 6200 mmH2O</v>
          </cell>
          <cell r="G811" t="str"/>
        </row>
        <row r="812">
          <cell r="B812" t="str">
            <v>400-FT-10</v>
          </cell>
          <cell r="C812" t="str">
            <v>HONEYWELL</v>
          </cell>
          <cell r="E812" t="str">
            <v>FILTRATE TO V-470</v>
          </cell>
          <cell r="F812" t="str">
            <v>0 - 2500 mmH2O</v>
          </cell>
          <cell r="G812" t="str"/>
        </row>
        <row r="813">
          <cell r="B813" t="str">
            <v>400-FT-4007</v>
          </cell>
          <cell r="C813" t="str">
            <v>HONEYWELL</v>
          </cell>
          <cell r="E813" t="str">
            <v>REFLUX TO C-401</v>
          </cell>
          <cell r="F813" t="str">
            <v>0 - 1600 mmH2O</v>
          </cell>
          <cell r="G813" t="str"/>
        </row>
        <row r="814">
          <cell r="B814" t="str">
            <v>400-FT-4008</v>
          </cell>
          <cell r="C814" t="str">
            <v>HONEYWELL</v>
          </cell>
          <cell r="E814" t="str">
            <v>REFLUX TO C-404</v>
          </cell>
          <cell r="F814" t="str">
            <v>0 - 2000 mmH2O</v>
          </cell>
          <cell r="G814" t="str"/>
        </row>
        <row r="815">
          <cell r="B815" t="str">
            <v>400-FT-4009</v>
          </cell>
          <cell r="C815" t="str">
            <v>HONEYWELL</v>
          </cell>
          <cell r="E815" t="str">
            <v>L.P.S. TO C-404</v>
          </cell>
          <cell r="F815" t="str">
            <v>0 - 2000 mmH2O</v>
          </cell>
          <cell r="G815" t="str"/>
        </row>
        <row r="816">
          <cell r="B816" t="str">
            <v>400-FT-401</v>
          </cell>
          <cell r="C816" t="str">
            <v>HONEYWELL</v>
          </cell>
          <cell r="E816" t="str">
            <v>SOLVENT TO E-402/3</v>
          </cell>
          <cell r="F816" t="str">
            <v>0 - 6250 mmH2O</v>
          </cell>
          <cell r="G816" t="str"/>
        </row>
        <row r="817">
          <cell r="B817" t="str">
            <v>400-FT-4011</v>
          </cell>
          <cell r="C817" t="str">
            <v>ROSEMOUNT</v>
          </cell>
          <cell r="E817" t="str">
            <v>REFLUX TO C-405</v>
          </cell>
          <cell r="F817" t="str">
            <v>0 - 2500 mmH2O</v>
          </cell>
          <cell r="G817" t="str"/>
        </row>
        <row r="818">
          <cell r="B818" t="str">
            <v>400-FT-4012</v>
          </cell>
          <cell r="C818" t="str">
            <v>HONEYWELL</v>
          </cell>
          <cell r="E818" t="str">
            <v>REFLUX TO C-407</v>
          </cell>
          <cell r="F818" t="str">
            <v>0 - 1250 mmH2O</v>
          </cell>
          <cell r="G818" t="str"/>
        </row>
        <row r="819">
          <cell r="B819" t="str">
            <v>400-FT-4013</v>
          </cell>
          <cell r="C819" t="str">
            <v>Rosemount</v>
          </cell>
          <cell r="E819" t="str">
            <v>L.P.S.TO C-407</v>
          </cell>
          <cell r="F819" t="str">
            <v>0 - 1000 mmH2O</v>
          </cell>
          <cell r="G819" t="str"/>
        </row>
        <row r="820">
          <cell r="B820" t="str">
            <v>400-FT-4014</v>
          </cell>
          <cell r="C820" t="str">
            <v>HONEYWELL</v>
          </cell>
          <cell r="E820" t="str">
            <v>D.O.-MIX TO C-408</v>
          </cell>
          <cell r="F820" t="str">
            <v>0 - 800 mmH2O</v>
          </cell>
          <cell r="G820" t="str"/>
        </row>
        <row r="821">
          <cell r="B821" t="str">
            <v>400-FT-4015</v>
          </cell>
          <cell r="C821" t="str">
            <v>ROSEMOUNT 3051</v>
          </cell>
          <cell r="E821" t="str">
            <v>L.P.S.TO C-408</v>
          </cell>
          <cell r="F821" t="str">
            <v>0 - 4000 mmH2O</v>
          </cell>
          <cell r="G821" t="str"/>
        </row>
        <row r="822">
          <cell r="B822" t="str">
            <v>400-FT-4022</v>
          </cell>
          <cell r="C822" t="str">
            <v>HONEYWELL</v>
          </cell>
          <cell r="E822" t="str">
            <v>IND.PROPANE TO S-450</v>
          </cell>
          <cell r="F822" t="str">
            <v>0 - 2000 mmH2O</v>
          </cell>
          <cell r="G822" t="str"/>
        </row>
        <row r="823">
          <cell r="B823" t="str">
            <v>400-FT-402A</v>
          </cell>
          <cell r="C823" t="str">
            <v>ROSEMOUNT 3051</v>
          </cell>
          <cell r="E823" t="str">
            <v>P-401A/B DISCHARGE</v>
          </cell>
          <cell r="F823" t="str">
            <v>0 - 5000 mmH2O</v>
          </cell>
          <cell r="G823" t="str"/>
        </row>
        <row r="824">
          <cell r="B824" t="str">
            <v>400-FT-402B</v>
          </cell>
          <cell r="C824" t="str">
            <v>ROSEMOUNT 3051</v>
          </cell>
          <cell r="E824" t="str">
            <v>P-401A/B DISCHARGE</v>
          </cell>
          <cell r="F824" t="str">
            <v>0 - 1250 mmH2O</v>
          </cell>
          <cell r="G824" t="str"/>
        </row>
        <row r="825">
          <cell r="B825" t="str">
            <v>400-FT-403</v>
          </cell>
          <cell r="C825" t="str">
            <v>HONEYWELL</v>
          </cell>
          <cell r="E825" t="str">
            <v>D.O.MIX.E-404A/B/C/D</v>
          </cell>
          <cell r="F825" t="str">
            <v>0 - 3200 mmH2O</v>
          </cell>
          <cell r="G825" t="str"/>
        </row>
        <row r="826">
          <cell r="B826" t="str">
            <v>400-FT-406</v>
          </cell>
          <cell r="C826" t="str">
            <v>ROSEMOUNT</v>
          </cell>
          <cell r="E826" t="str">
            <v>SOLV.TO S-401A/B/C/D</v>
          </cell>
          <cell r="F826" t="str">
            <v>0 - 3750 mmH2O</v>
          </cell>
          <cell r="G826" t="str"/>
        </row>
        <row r="827">
          <cell r="B827" t="str">
            <v>400-FT-407</v>
          </cell>
          <cell r="C827" t="str">
            <v>HONEYWELL</v>
          </cell>
          <cell r="E827" t="str">
            <v>D.O.TO T-501 A/B</v>
          </cell>
          <cell r="F827" t="str">
            <v>0 - 10000 mmH2O</v>
          </cell>
          <cell r="G827" t="str"/>
        </row>
        <row r="828">
          <cell r="B828" t="str">
            <v>400-FT-408</v>
          </cell>
          <cell r="C828" t="str">
            <v>HONEYWELL</v>
          </cell>
          <cell r="E828" t="str">
            <v>SLACK WAX TO T-719</v>
          </cell>
          <cell r="F828" t="str">
            <v>0 - 6250 mmH2O</v>
          </cell>
          <cell r="G828" t="str"/>
        </row>
        <row r="829">
          <cell r="B829" t="str">
            <v>400-FT-409N</v>
          </cell>
          <cell r="E829" t="str">
            <v>Bypass</v>
          </cell>
          <cell r="F829" t="str">
            <v>0 - 0,0625 kg/cm2</v>
          </cell>
        </row>
        <row r="830">
          <cell r="B830" t="str">
            <v>400-FT-411</v>
          </cell>
          <cell r="C830" t="str">
            <v>HONEYWELL</v>
          </cell>
          <cell r="E830" t="str">
            <v>H.P.STEAM AT B.L.</v>
          </cell>
          <cell r="F830" t="str">
            <v>0 - 8000 mmH2O</v>
          </cell>
        </row>
        <row r="831">
          <cell r="B831" t="str">
            <v>400-FT-951</v>
          </cell>
          <cell r="C831" t="str">
            <v>HONEYWELL</v>
          </cell>
          <cell r="E831" t="str">
            <v>C-401 Tower</v>
          </cell>
          <cell r="F831" t="str">
            <v>0 - 5000 mmH2O</v>
          </cell>
        </row>
        <row r="832">
          <cell r="B832" t="str">
            <v>400-PDT-4008</v>
          </cell>
          <cell r="C832" t="str">
            <v>HONEYWELL</v>
          </cell>
          <cell r="E832" t="str">
            <v>K-451</v>
          </cell>
          <cell r="F832" t="str"/>
          <cell r="G832" t="str">
            <v>0 - 3000 mmH2O</v>
          </cell>
        </row>
        <row r="833">
          <cell r="B833" t="str">
            <v>400-PT-401</v>
          </cell>
          <cell r="C833" t="str">
            <v>HONEYWELL</v>
          </cell>
          <cell r="E833" t="str">
            <v>D.O.MIX TO E-404 (Glycerine)</v>
          </cell>
          <cell r="F833" t="str"/>
          <cell r="G833" t="str">
            <v>0 - 40 kg/cm²</v>
          </cell>
        </row>
        <row r="834">
          <cell r="B834" t="str">
            <v>400-PT-402</v>
          </cell>
          <cell r="C834" t="str">
            <v>HONEYWELL</v>
          </cell>
          <cell r="E834" t="str">
            <v>WASH SOL.TO S-401ABCD</v>
          </cell>
          <cell r="F834" t="str"/>
          <cell r="G834" t="str">
            <v>0 - 16 kg/cm2</v>
          </cell>
        </row>
        <row r="835">
          <cell r="B835" t="str">
            <v>400-PT-4043</v>
          </cell>
          <cell r="C835" t="str">
            <v>HONEYWELL</v>
          </cell>
          <cell r="E835" t="str">
            <v>PROPANE GAS TO S-450</v>
          </cell>
          <cell r="F835" t="str"/>
          <cell r="G835" t="str">
            <v>0 - 1 kg/cm²</v>
          </cell>
        </row>
        <row r="836">
          <cell r="B836" t="str">
            <v>400-PT-4044</v>
          </cell>
          <cell r="C836" t="str">
            <v>HONEYWELL</v>
          </cell>
          <cell r="E836" t="str">
            <v>INDUSTRIAL GAS TO S-450</v>
          </cell>
          <cell r="F836" t="str"/>
          <cell r="G836" t="str">
            <v>0 - 4 kg/cm²</v>
          </cell>
        </row>
        <row r="837">
          <cell r="B837" t="str">
            <v>400-PT-406</v>
          </cell>
          <cell r="C837" t="str">
            <v>HONEYWELL</v>
          </cell>
          <cell r="E837" t="str">
            <v>SOLVENT TO C-406</v>
          </cell>
          <cell r="F837" t="str"/>
          <cell r="G837" t="str">
            <v>0 - 10 kg/cm2</v>
          </cell>
        </row>
        <row r="838">
          <cell r="B838" t="str">
            <v>400-PT-805A</v>
          </cell>
          <cell r="E838" t="str">
            <v>Compr. Suction K-461A</v>
          </cell>
          <cell r="G838" t="str">
            <v>0 - 2,2 bara</v>
          </cell>
        </row>
        <row r="839">
          <cell r="B839" t="str">
            <v>400-PT-808</v>
          </cell>
          <cell r="E839" t="str">
            <v>Compr. Injection Water Supply K-461A</v>
          </cell>
          <cell r="G839" t="str">
            <v>0 - 13 barg</v>
          </cell>
        </row>
        <row r="840">
          <cell r="B840" t="str">
            <v>400-PT-810</v>
          </cell>
          <cell r="E840" t="str">
            <v>Compr. Discharge K-461A</v>
          </cell>
          <cell r="G840" t="str">
            <v>0 - 2 barg</v>
          </cell>
        </row>
        <row r="841">
          <cell r="B841" t="str">
            <v>400-PT-811</v>
          </cell>
          <cell r="E841" t="str">
            <v>Lube Oil Header K-461A</v>
          </cell>
          <cell r="G841" t="str">
            <v>0 - 4 barg</v>
          </cell>
        </row>
        <row r="842">
          <cell r="B842" t="str">
            <v>400-PT-813</v>
          </cell>
          <cell r="E842" t="str">
            <v>Oil Simulation K-461A</v>
          </cell>
          <cell r="G842" t="str">
            <v>0 - 10 barg</v>
          </cell>
        </row>
        <row r="843">
          <cell r="B843" t="str">
            <v>400-PT-823</v>
          </cell>
          <cell r="E843" t="str">
            <v>Compr. Seal Gas Supply SS K-461A</v>
          </cell>
          <cell r="G843" t="str">
            <v>0 - 1 barg</v>
          </cell>
        </row>
        <row r="844">
          <cell r="B844" t="str">
            <v>400-PT-825</v>
          </cell>
          <cell r="E844" t="str">
            <v>Compr. Seal Gas Supply DS K-461A</v>
          </cell>
          <cell r="G844" t="str">
            <v>0 - 5 barg</v>
          </cell>
        </row>
        <row r="845">
          <cell r="B845" t="str">
            <v>400-PT-905A</v>
          </cell>
          <cell r="E845" t="str">
            <v>Compr. Suction K-461B</v>
          </cell>
          <cell r="G845" t="str">
            <v>0 - 2,2 bara</v>
          </cell>
        </row>
        <row r="846">
          <cell r="B846" t="str">
            <v>400-PT-908</v>
          </cell>
          <cell r="E846" t="str">
            <v>Compr. Injection Water Supply K-461B</v>
          </cell>
          <cell r="G846" t="str">
            <v>0 - 13 barg</v>
          </cell>
        </row>
        <row r="847">
          <cell r="B847" t="str">
            <v>400-PT-910</v>
          </cell>
          <cell r="E847" t="str">
            <v>Compr. Discharge K-461B</v>
          </cell>
          <cell r="G847" t="str">
            <v>0 - 2 barg</v>
          </cell>
        </row>
        <row r="848">
          <cell r="B848" t="str">
            <v>400-PT-911</v>
          </cell>
          <cell r="E848" t="str">
            <v>Lube Oil Header K-461B</v>
          </cell>
          <cell r="G848" t="str">
            <v>0 - 4 barg</v>
          </cell>
        </row>
        <row r="849">
          <cell r="B849" t="str">
            <v>400-PT-913</v>
          </cell>
          <cell r="E849" t="str">
            <v>Oil Simulation K-461B</v>
          </cell>
          <cell r="G849" t="str">
            <v>0 - 10 barg</v>
          </cell>
        </row>
        <row r="850">
          <cell r="B850" t="str">
            <v>400-PT-923</v>
          </cell>
          <cell r="E850" t="str">
            <v>Compr. Seal Gas Supply SS K-461B</v>
          </cell>
          <cell r="G850" t="str">
            <v>0 - 1 barg</v>
          </cell>
        </row>
        <row r="851">
          <cell r="B851" t="str">
            <v>400-PT-925</v>
          </cell>
          <cell r="E851" t="str">
            <v>Compr. Seal Gas Supply DS K-461B</v>
          </cell>
          <cell r="G851" t="str">
            <v>0 - 5 barg</v>
          </cell>
        </row>
        <row r="852">
          <cell r="B852" t="str">
            <v>42-FT-01</v>
          </cell>
          <cell r="C852" t="str">
            <v>ROSEMOUNT</v>
          </cell>
          <cell r="E852" t="str">
            <v>C3 FROM B.L.</v>
          </cell>
          <cell r="F852" t="str">
            <v>0 - 4000 mmH2O</v>
          </cell>
          <cell r="G852" t="str"/>
        </row>
        <row r="853">
          <cell r="B853" t="str">
            <v>42-FT-05</v>
          </cell>
          <cell r="C853" t="str">
            <v>ROSEMOUNT 3051</v>
          </cell>
          <cell r="E853" t="str">
            <v>PROP.TO E-4209</v>
          </cell>
          <cell r="F853" t="str">
            <v>0 - 3000 mmH2O</v>
          </cell>
          <cell r="G853" t="str"/>
        </row>
        <row r="854">
          <cell r="B854" t="str">
            <v>42-FT-06</v>
          </cell>
          <cell r="C854" t="str">
            <v>TAYLOR</v>
          </cell>
          <cell r="E854" t="str">
            <v>PROP.  TO  E - 4210</v>
          </cell>
          <cell r="F854" t="str">
            <v>0 - 4000 mmH2O</v>
          </cell>
          <cell r="G854" t="str"/>
        </row>
        <row r="855">
          <cell r="B855" t="str">
            <v>42-FT-07</v>
          </cell>
          <cell r="C855" t="str">
            <v>ROSEMOUNT</v>
          </cell>
          <cell r="E855" t="str">
            <v xml:space="preserve">  </v>
          </cell>
          <cell r="F855" t="str">
            <v>0 - 1500 mmH2O</v>
          </cell>
          <cell r="G855" t="str"/>
        </row>
        <row r="856">
          <cell r="B856" t="str">
            <v>42-FT-08</v>
          </cell>
          <cell r="C856" t="str">
            <v>ROSEMOUNT</v>
          </cell>
          <cell r="E856" t="str">
            <v>GAS. FROM P-4204 A/B</v>
          </cell>
          <cell r="F856" t="str">
            <v>0 - 2500 mmH2O</v>
          </cell>
          <cell r="G856" t="str"/>
        </row>
        <row r="857">
          <cell r="B857" t="str">
            <v>42-FT-09</v>
          </cell>
          <cell r="C857" t="str">
            <v>ROSEMOUNT</v>
          </cell>
          <cell r="E857" t="str">
            <v>WATER  FROM P-4205</v>
          </cell>
          <cell r="F857" t="str">
            <v>0 - 2500 mmH2O</v>
          </cell>
          <cell r="G857" t="str"/>
        </row>
        <row r="858">
          <cell r="B858" t="str">
            <v>42-FT-10</v>
          </cell>
          <cell r="C858" t="str">
            <v>ROSEMOUNT 3051</v>
          </cell>
          <cell r="E858" t="str">
            <v>GASOIL TO E-4205A/B</v>
          </cell>
          <cell r="F858" t="str">
            <v>0 - 5000 mmH2O</v>
          </cell>
          <cell r="G858" t="str"/>
        </row>
        <row r="859">
          <cell r="B859" t="str">
            <v>42-FT-11</v>
          </cell>
          <cell r="C859" t="str">
            <v>ROSEMOUNT 3051</v>
          </cell>
          <cell r="E859" t="str">
            <v>GAS OIL. FROM E-4208</v>
          </cell>
          <cell r="F859" t="str">
            <v>0 - 5000 mmH2O</v>
          </cell>
          <cell r="G859" t="str"/>
        </row>
        <row r="860">
          <cell r="B860" t="str">
            <v>42-FT-13</v>
          </cell>
          <cell r="C860" t="str">
            <v>ROSEMOUNT</v>
          </cell>
          <cell r="E860" t="str">
            <v>LPG TO C-4201</v>
          </cell>
          <cell r="F860" t="str">
            <v>0 - 2500 mmH2O</v>
          </cell>
          <cell r="G860" t="str"/>
        </row>
        <row r="861">
          <cell r="B861" t="str">
            <v>42-FT-14</v>
          </cell>
          <cell r="C861" t="str">
            <v>TAYLOR</v>
          </cell>
          <cell r="E861" t="str">
            <v>L.P.G. TO B.L.</v>
          </cell>
          <cell r="F861" t="str">
            <v>0 - 10000 mmH2O</v>
          </cell>
          <cell r="G861" t="str"/>
        </row>
        <row r="862">
          <cell r="B862" t="str">
            <v>42-PT-09</v>
          </cell>
          <cell r="C862" t="str">
            <v>ROSEMOUNT</v>
          </cell>
          <cell r="E862" t="str">
            <v>L.P.G. TO E - 4206</v>
          </cell>
          <cell r="F862" t="str"/>
          <cell r="G862" t="str">
            <v>0 - 20 kg/cm²</v>
          </cell>
        </row>
        <row r="863">
          <cell r="B863" t="str">
            <v>43-FT-01</v>
          </cell>
          <cell r="C863" t="str">
            <v>HONEYWELL</v>
          </cell>
          <cell r="E863" t="str">
            <v>GAS TO V-4301</v>
          </cell>
          <cell r="F863" t="str">
            <v>0 - 1250 mmH2O</v>
          </cell>
        </row>
        <row r="864">
          <cell r="B864" t="str">
            <v>43-FT-02</v>
          </cell>
          <cell r="C864" t="str">
            <v>Taylor</v>
          </cell>
          <cell r="E864" t="str">
            <v>MEA TO  C-4301</v>
          </cell>
          <cell r="F864" t="str">
            <v>0 - 2500 mmH2O</v>
          </cell>
        </row>
        <row r="865">
          <cell r="B865" t="str">
            <v>43-FT-03</v>
          </cell>
          <cell r="C865" t="str">
            <v>Taylor</v>
          </cell>
          <cell r="E865" t="str">
            <v>C-4301 OUTLET</v>
          </cell>
          <cell r="F865" t="str">
            <v>0 - 2500 mmH2O</v>
          </cell>
        </row>
        <row r="866">
          <cell r="B866" t="str">
            <v>43-FT-04</v>
          </cell>
          <cell r="C866" t="str">
            <v>ROSEMOUNT 3051</v>
          </cell>
          <cell r="E866" t="str">
            <v>STEAM TO E-4303 (H2S)</v>
          </cell>
          <cell r="F866" t="str">
            <v>0 - 1250 mmH2O</v>
          </cell>
        </row>
        <row r="867">
          <cell r="B867" t="str">
            <v>43-FT-05</v>
          </cell>
          <cell r="C867" t="str">
            <v>HONEYWELL</v>
          </cell>
          <cell r="E867" t="str">
            <v>P-4304A/B (H2S)</v>
          </cell>
          <cell r="F867" t="str">
            <v>0 - 6250 mmH2O</v>
          </cell>
        </row>
        <row r="868">
          <cell r="B868" t="str">
            <v>49-PT-109A</v>
          </cell>
          <cell r="E868" t="str">
            <v>C-4951 OVHD Vapor Line</v>
          </cell>
          <cell r="G868" t="str">
            <v>0 - 4 kg/cm²</v>
          </cell>
        </row>
        <row r="869">
          <cell r="B869" t="str">
            <v>49-PT-109B</v>
          </cell>
          <cell r="E869" t="str">
            <v>C-4951 OVHD Vapor Line</v>
          </cell>
          <cell r="G869" t="str">
            <v>0 - 4 kg/cm²</v>
          </cell>
        </row>
        <row r="870">
          <cell r="B870" t="str">
            <v>49-PT-109C</v>
          </cell>
          <cell r="E870" t="str">
            <v>C-4951 OVHD Vapor Line</v>
          </cell>
          <cell r="G870" t="str">
            <v>0 - 4 kg/cm²</v>
          </cell>
        </row>
        <row r="871">
          <cell r="B871" t="str">
            <v>500-FT-5001</v>
          </cell>
          <cell r="C871" t="str">
            <v>HONEYWELL</v>
          </cell>
          <cell r="E871" t="str">
            <v>MP STEAM TO F-501</v>
          </cell>
          <cell r="F871" t="str">
            <v>0 - 18000 mmH2O</v>
          </cell>
          <cell r="G871" t="str"/>
        </row>
        <row r="872">
          <cell r="B872" t="str">
            <v>500-FT-5002</v>
          </cell>
          <cell r="C872" t="str">
            <v>HONEYWELL</v>
          </cell>
          <cell r="E872" t="str">
            <v>PLANT AIR TO F-501</v>
          </cell>
          <cell r="F872" t="str">
            <v>0 - 2800 mmH2O</v>
          </cell>
          <cell r="G872" t="str"/>
        </row>
        <row r="873">
          <cell r="B873" t="str">
            <v>500-FT-5003</v>
          </cell>
          <cell r="C873" t="str">
            <v>HONEYWELL</v>
          </cell>
          <cell r="E873" t="str">
            <v>L.P.STEAM TO C-501</v>
          </cell>
          <cell r="F873" t="str">
            <v>0 - 3200 mmH2O</v>
          </cell>
          <cell r="G873" t="str"/>
        </row>
        <row r="874">
          <cell r="B874" t="str">
            <v>500-FT-501</v>
          </cell>
          <cell r="C874" t="str">
            <v>HONEYWELL</v>
          </cell>
          <cell r="E874" t="str">
            <v>E-501A-B-C- INLET</v>
          </cell>
          <cell r="F874" t="str">
            <v>0 - 9000 mmH2O</v>
          </cell>
          <cell r="G874" t="str"/>
        </row>
        <row r="875">
          <cell r="B875" t="str">
            <v>500-FT-503</v>
          </cell>
          <cell r="C875" t="str">
            <v>HONEYWELL</v>
          </cell>
          <cell r="E875" t="str">
            <v>E-505 OUTLET</v>
          </cell>
          <cell r="F875" t="str">
            <v>0 - 13000 mmH2O</v>
          </cell>
        </row>
        <row r="876">
          <cell r="B876" t="str">
            <v>500-FT-504</v>
          </cell>
          <cell r="C876" t="str">
            <v>HONEYWELL</v>
          </cell>
          <cell r="E876" t="str">
            <v>E-501A-B-C- INLET</v>
          </cell>
          <cell r="F876" t="str">
            <v>0 - 9000 mmH2O</v>
          </cell>
          <cell r="G876" t="str"/>
        </row>
        <row r="877">
          <cell r="B877" t="str">
            <v>500-FT-506N</v>
          </cell>
          <cell r="C877" t="str">
            <v>ABB</v>
          </cell>
          <cell r="E877" t="str">
            <v>MAKE-UP H2 TO E-501</v>
          </cell>
          <cell r="F877" t="str">
            <v>0 - 2500 mmH2O</v>
          </cell>
        </row>
        <row r="878">
          <cell r="B878" t="str">
            <v>500-FT-507</v>
          </cell>
          <cell r="C878" t="str">
            <v>ROSEMOUNT</v>
          </cell>
          <cell r="E878" t="str">
            <v>LP STEAM TO PLANT</v>
          </cell>
          <cell r="F878" t="str">
            <v>0 - 2000 mmH2O</v>
          </cell>
          <cell r="G878" t="str"/>
        </row>
        <row r="879">
          <cell r="B879" t="str">
            <v>500-FT-951</v>
          </cell>
          <cell r="C879" t="str">
            <v>HONEYWELL</v>
          </cell>
          <cell r="E879" t="str">
            <v>FG to F-501</v>
          </cell>
          <cell r="F879" t="str">
            <v>0 - 750 mmH2O</v>
          </cell>
        </row>
        <row r="880">
          <cell r="B880" t="str">
            <v>500-FT-952</v>
          </cell>
          <cell r="F880" t="str">
            <v>0 - 2500 mmH2O</v>
          </cell>
        </row>
        <row r="881">
          <cell r="B881" t="str">
            <v>500-FT-953</v>
          </cell>
          <cell r="F881" t="str">
            <v>0 - 2500 mmH2O</v>
          </cell>
        </row>
        <row r="882">
          <cell r="B882" t="str">
            <v>500-PDT-507</v>
          </cell>
          <cell r="C882" t="str">
            <v>HONEYWELL</v>
          </cell>
          <cell r="E882" t="str">
            <v>S-501A-B</v>
          </cell>
          <cell r="F882" t="str"/>
          <cell r="G882" t="str">
            <v>0 - 4 kg/cm²</v>
          </cell>
        </row>
        <row r="883">
          <cell r="B883" t="str">
            <v>500-PT-501</v>
          </cell>
          <cell r="C883" t="str">
            <v>HONEYWELL</v>
          </cell>
          <cell r="E883" t="str">
            <v>FUEL GAS TO F-501</v>
          </cell>
          <cell r="F883" t="str"/>
          <cell r="G883" t="str">
            <v>0 - 4 kg/cm²</v>
          </cell>
        </row>
        <row r="884">
          <cell r="B884" t="str">
            <v>500-PT-501T</v>
          </cell>
          <cell r="C884" t="str">
            <v>HONEYWELL</v>
          </cell>
          <cell r="E884" t="str">
            <v>FUEL GAS TO F-501</v>
          </cell>
          <cell r="F884" t="str"/>
          <cell r="G884" t="str">
            <v>0 - 6 kg/cm²</v>
          </cell>
        </row>
        <row r="885">
          <cell r="B885" t="str">
            <v>500-PT-505</v>
          </cell>
          <cell r="C885" t="str">
            <v>HONEYWELL</v>
          </cell>
          <cell r="E885" t="str">
            <v>E-504 INLET</v>
          </cell>
          <cell r="F885" t="str"/>
          <cell r="G885" t="str">
            <v>0 - 6 kg/cm²</v>
          </cell>
        </row>
        <row r="886">
          <cell r="B886" t="str">
            <v>500-PT-506</v>
          </cell>
          <cell r="C886" t="str">
            <v>HONEYWELL</v>
          </cell>
          <cell r="E886" t="str">
            <v xml:space="preserve">C-502 </v>
          </cell>
          <cell r="F886" t="str"/>
          <cell r="G886" t="str">
            <v>0 - 760 mmHg</v>
          </cell>
        </row>
        <row r="887">
          <cell r="B887" t="str">
            <v>500-PT-702</v>
          </cell>
          <cell r="E887" t="str">
            <v>Suction side 1 stage K-561 Pressure</v>
          </cell>
          <cell r="G887" t="str">
            <v>0 - 50 kg/cm²</v>
          </cell>
        </row>
        <row r="888">
          <cell r="B888" t="str">
            <v>500-PT-710</v>
          </cell>
          <cell r="E888" t="str">
            <v>Crank case oil upstream bearings K-561 Pressure</v>
          </cell>
          <cell r="G888" t="str">
            <v>0 - 6 kg/cm²</v>
          </cell>
        </row>
        <row r="889">
          <cell r="B889" t="str">
            <v>500-PT-711</v>
          </cell>
          <cell r="E889" t="str">
            <v>Crank case oil upstream bearings K-561 Pressure</v>
          </cell>
          <cell r="G889" t="str">
            <v>0 - 6 kg/cm²</v>
          </cell>
        </row>
        <row r="890">
          <cell r="B890" t="str">
            <v>500-PT-722</v>
          </cell>
          <cell r="E890" t="str">
            <v>Cooling water to cylinder K-561 Pressure</v>
          </cell>
          <cell r="G890" t="str">
            <v>0 - 6 kg/cm²</v>
          </cell>
        </row>
        <row r="891">
          <cell r="B891" t="str">
            <v>500-PT-802</v>
          </cell>
          <cell r="E891" t="str">
            <v>Suction side 1 stage K-562 Pressure</v>
          </cell>
          <cell r="G891" t="str">
            <v>0 - 50 kg/cm²</v>
          </cell>
        </row>
        <row r="892">
          <cell r="B892" t="str">
            <v>500-PT-810</v>
          </cell>
          <cell r="E892" t="str">
            <v>Crank case oil upstream bearings K-562 Pressure</v>
          </cell>
          <cell r="G892" t="str">
            <v>0 - 6 kg/cm²</v>
          </cell>
        </row>
        <row r="893">
          <cell r="B893" t="str">
            <v>500-PT-811</v>
          </cell>
          <cell r="E893" t="str">
            <v>Crank case oil upstream bearings K-562 Pressure</v>
          </cell>
          <cell r="G893" t="str">
            <v>0 - 6 kg/cm²</v>
          </cell>
        </row>
        <row r="894">
          <cell r="B894" t="str">
            <v>500-PT-822</v>
          </cell>
          <cell r="E894" t="str">
            <v>Cooling water to cylinder K-562 Pressure</v>
          </cell>
          <cell r="G894" t="str">
            <v>0 - 6 kg/cm²</v>
          </cell>
        </row>
        <row r="895">
          <cell r="B895" t="str">
            <v>57-FT-001</v>
          </cell>
          <cell r="E895" t="str">
            <v>DP Flow Tx Comb. Air From K-5701</v>
          </cell>
          <cell r="F895" t="str">
            <v>0 - 2599 mmH2O</v>
          </cell>
        </row>
        <row r="896">
          <cell r="B896" t="str">
            <v>57-FT-002</v>
          </cell>
          <cell r="E896" t="str">
            <v>Purge N2 to B-5701</v>
          </cell>
          <cell r="F896" t="str">
            <v>0 - 2599 mmH2O</v>
          </cell>
        </row>
        <row r="897">
          <cell r="B897" t="str">
            <v>57-FT-010</v>
          </cell>
          <cell r="E897" t="str">
            <v>Acid Gas to 2nd Zone</v>
          </cell>
          <cell r="F897" t="str">
            <v>0 - 2599 mmH2O</v>
          </cell>
        </row>
        <row r="898">
          <cell r="B898" t="str">
            <v>57-PT-005</v>
          </cell>
          <cell r="E898" t="str">
            <v>Comb. Air From K-5701</v>
          </cell>
          <cell r="G898" t="str">
            <v>0 - 1 kg/cm²</v>
          </cell>
        </row>
        <row r="899">
          <cell r="B899" t="str">
            <v>57-PT-006</v>
          </cell>
          <cell r="E899" t="str">
            <v>Fuel Gas to FV-004</v>
          </cell>
          <cell r="G899" t="str">
            <v>0 - 7 kg/cm²</v>
          </cell>
        </row>
        <row r="900">
          <cell r="B900" t="str">
            <v>57-PT-007</v>
          </cell>
          <cell r="E900" t="str">
            <v>B-5701 Claus Burner</v>
          </cell>
          <cell r="G900" t="str">
            <v>0 - 1 kg/cm²</v>
          </cell>
        </row>
        <row r="901">
          <cell r="B901" t="str">
            <v>57-PT-008</v>
          </cell>
          <cell r="E901" t="str">
            <v>B-5701 Claus Burner</v>
          </cell>
          <cell r="G901" t="str">
            <v>0 - 1 kg/cm²</v>
          </cell>
        </row>
        <row r="902">
          <cell r="B902" t="str">
            <v>58-FT-001T</v>
          </cell>
          <cell r="E902" t="str">
            <v>Deggassing Air to E-5801</v>
          </cell>
          <cell r="F902" t="str">
            <v>0 - 2599 mmH2O</v>
          </cell>
        </row>
        <row r="903">
          <cell r="B903" t="str">
            <v>63-FT-01</v>
          </cell>
          <cell r="C903" t="str">
            <v>ROSEMOUNT 1151</v>
          </cell>
          <cell r="F903" t="str">
            <v>0 - 2500 mmH2O</v>
          </cell>
        </row>
        <row r="904">
          <cell r="B904" t="str">
            <v>67-FT-005A</v>
          </cell>
          <cell r="E904" t="str">
            <v>COMB. AIR FROM K-6701</v>
          </cell>
          <cell r="F904" t="str">
            <v>0 - 0,025 kg/cm2</v>
          </cell>
        </row>
        <row r="905">
          <cell r="B905" t="str">
            <v>67-FT-005B</v>
          </cell>
          <cell r="E905" t="str">
            <v>COMB. AIR FROM K-6701</v>
          </cell>
          <cell r="F905" t="str">
            <v>0 - 0,025 kg/cm2</v>
          </cell>
        </row>
        <row r="906">
          <cell r="B906" t="str">
            <v>67-FT-005C</v>
          </cell>
          <cell r="E906" t="str">
            <v>COMB. AIR FROM K-6701</v>
          </cell>
          <cell r="F906" t="str">
            <v>0 - 0,025 kg/cm2</v>
          </cell>
        </row>
        <row r="907">
          <cell r="B907" t="str">
            <v>67-FT-006</v>
          </cell>
          <cell r="E907" t="str">
            <v>N2 FROM UTIL TO F-6702</v>
          </cell>
          <cell r="F907" t="str">
            <v>0 - 0,25 kg/cm²</v>
          </cell>
        </row>
        <row r="908">
          <cell r="B908" t="str">
            <v>67-FT-007A</v>
          </cell>
          <cell r="E908" t="str">
            <v>AMN FROM V-6702 TOF-6701</v>
          </cell>
          <cell r="F908" t="str">
            <v>0 - 0,025 kg/cm2</v>
          </cell>
        </row>
        <row r="909">
          <cell r="B909" t="str">
            <v>67-FT-007B</v>
          </cell>
          <cell r="E909" t="str">
            <v>AMN FROM V-6702 TOF-6701</v>
          </cell>
          <cell r="F909" t="str">
            <v>0 - 0,025 kg/cm2</v>
          </cell>
        </row>
        <row r="910">
          <cell r="B910" t="str">
            <v>67-FT-007C</v>
          </cell>
          <cell r="E910" t="str">
            <v>AMN FROM V-6702 TOF-6701</v>
          </cell>
          <cell r="F910" t="str">
            <v>0 - 0,025 kg/cm2</v>
          </cell>
        </row>
        <row r="911">
          <cell r="B911" t="str">
            <v>67-FT-046</v>
          </cell>
          <cell r="E911" t="str">
            <v>AIR FROM T-6701 TOF-6802</v>
          </cell>
          <cell r="F911" t="str">
            <v>0 - 0,005 kg/cm2</v>
          </cell>
        </row>
        <row r="912">
          <cell r="B912" t="str">
            <v>67-FT-047B</v>
          </cell>
          <cell r="E912" t="str">
            <v>P/AIR TO E-6712</v>
          </cell>
          <cell r="F912" t="str">
            <v>0 - 0,25 kg/cm²</v>
          </cell>
        </row>
        <row r="913">
          <cell r="B913" t="str">
            <v>67-FT-205A</v>
          </cell>
          <cell r="E913" t="str">
            <v>COMB. AIR FROM K-6751</v>
          </cell>
          <cell r="F913" t="str">
            <v>0 - 250 mmH2O</v>
          </cell>
        </row>
        <row r="914">
          <cell r="B914" t="str">
            <v>67-FT-205B</v>
          </cell>
          <cell r="E914" t="str">
            <v>COMB. AIR FROM K-6751</v>
          </cell>
          <cell r="F914" t="str">
            <v>0 - 250 mmH2O</v>
          </cell>
        </row>
        <row r="915">
          <cell r="B915" t="str">
            <v>67-FT-205C</v>
          </cell>
          <cell r="E915" t="str">
            <v>COMB. AIR FROM K-6751</v>
          </cell>
          <cell r="F915" t="str">
            <v>0 - 250 mmH2O</v>
          </cell>
        </row>
        <row r="916">
          <cell r="B916" t="str">
            <v>67-FT-206</v>
          </cell>
          <cell r="E916" t="str">
            <v>N2 FROM UTIL TO F-6752</v>
          </cell>
          <cell r="F916" t="str">
            <v>0 - 2500 mmH2O</v>
          </cell>
        </row>
        <row r="917">
          <cell r="B917" t="str">
            <v>67-FT-207A</v>
          </cell>
          <cell r="E917" t="str">
            <v>AAG FROM V6702 TO B6751</v>
          </cell>
          <cell r="F917" t="str">
            <v>0 - 500 mmH2O</v>
          </cell>
        </row>
        <row r="918">
          <cell r="B918" t="str">
            <v>67-FT-207B</v>
          </cell>
          <cell r="E918" t="str">
            <v>AAG FROM V6702 TO B6751</v>
          </cell>
          <cell r="F918" t="str">
            <v>0 - 500 mmH2O</v>
          </cell>
        </row>
        <row r="919">
          <cell r="B919" t="str">
            <v>67-FT-207C</v>
          </cell>
          <cell r="E919" t="str">
            <v>AAG FROM V6702 TO B6751</v>
          </cell>
          <cell r="F919" t="str">
            <v>0 - 500 mmH2O</v>
          </cell>
        </row>
        <row r="920">
          <cell r="B920" t="str">
            <v>67-FT-246</v>
          </cell>
          <cell r="E920" t="str">
            <v>AIR FROM T-6751</v>
          </cell>
          <cell r="F920" t="str">
            <v>0 - 100 mmH2O</v>
          </cell>
        </row>
        <row r="921">
          <cell r="B921" t="str">
            <v>67-FT-247B</v>
          </cell>
          <cell r="E921" t="str">
            <v>P/AIR TO E-6762</v>
          </cell>
          <cell r="F921" t="str">
            <v>0 - 2500 mmH2O</v>
          </cell>
        </row>
        <row r="922">
          <cell r="B922" t="str">
            <v>67-PT-010A</v>
          </cell>
          <cell r="E922" t="str">
            <v>FG FROM V-6701 TO F-6701</v>
          </cell>
          <cell r="G922" t="str">
            <v>0 - 2,5 kg/cm²</v>
          </cell>
        </row>
        <row r="923">
          <cell r="B923" t="str">
            <v>67-PT-010B</v>
          </cell>
          <cell r="E923" t="str">
            <v>FG FROM V-6701 TO F-6701</v>
          </cell>
          <cell r="G923" t="str">
            <v>0 - 2,5 kg/cm²</v>
          </cell>
        </row>
        <row r="924">
          <cell r="B924" t="str">
            <v>67-PT-010C</v>
          </cell>
          <cell r="E924" t="str">
            <v>FG FROM V-6701 TO F-6701</v>
          </cell>
          <cell r="G924" t="str">
            <v>0 - 2,5 kg/cm²</v>
          </cell>
        </row>
        <row r="925">
          <cell r="B925" t="str">
            <v>67-PT-018A</v>
          </cell>
          <cell r="E925" t="str">
            <v>COMB. AIR FROM K-6701</v>
          </cell>
          <cell r="G925" t="str">
            <v>0 - 1,2 kg/cm²</v>
          </cell>
        </row>
        <row r="926">
          <cell r="B926" t="str">
            <v>67-PT-018B</v>
          </cell>
          <cell r="E926" t="str">
            <v>COMB. AIR FROM K-6701</v>
          </cell>
          <cell r="G926" t="str">
            <v>0 - 1,2 kg/cm²</v>
          </cell>
        </row>
        <row r="927">
          <cell r="B927" t="str">
            <v>67-PT-018C</v>
          </cell>
          <cell r="E927" t="str">
            <v>COMB. AIR FROM K-6701</v>
          </cell>
          <cell r="G927" t="str">
            <v>0 - 1,2 kg/cm²</v>
          </cell>
        </row>
        <row r="928">
          <cell r="B928" t="str">
            <v>67-PT-023A</v>
          </cell>
          <cell r="E928" t="str">
            <v>N2 FROM UTIL TO F-6701</v>
          </cell>
          <cell r="G928" t="str">
            <v>0 - 1 kg/cm²</v>
          </cell>
        </row>
        <row r="929">
          <cell r="B929" t="str">
            <v>67-PT-023B</v>
          </cell>
          <cell r="E929" t="str">
            <v>N2 FROM UTIL TO F-6701</v>
          </cell>
          <cell r="G929" t="str">
            <v>0 - 1 kg/cm²</v>
          </cell>
        </row>
        <row r="930">
          <cell r="B930" t="str">
            <v>67-PT-023C</v>
          </cell>
          <cell r="E930" t="str">
            <v>N2 FROM UTIL TO F-6701</v>
          </cell>
          <cell r="G930" t="str">
            <v>0 - 1 kg/cm²</v>
          </cell>
        </row>
        <row r="931">
          <cell r="B931" t="str">
            <v>67-PT-055</v>
          </cell>
          <cell r="E931" t="str">
            <v>AIR FROM E-6712 TOC-6703</v>
          </cell>
          <cell r="G931" t="str">
            <v>0 - 2 kg/cm²</v>
          </cell>
        </row>
        <row r="932">
          <cell r="B932" t="str">
            <v>67-PT-210A</v>
          </cell>
          <cell r="E932" t="str">
            <v>FG FROM V-6701 TO B-6751</v>
          </cell>
          <cell r="G932" t="str">
            <v>0 - 2,5 kg/cm²</v>
          </cell>
        </row>
        <row r="933">
          <cell r="B933" t="str">
            <v>67-PT-210B</v>
          </cell>
          <cell r="E933" t="str">
            <v>FG FROM V-6701 TO B-6751</v>
          </cell>
          <cell r="G933" t="str">
            <v>0 - 2,5 kg/cm²</v>
          </cell>
        </row>
        <row r="934">
          <cell r="B934" t="str">
            <v>67-PT-210C</v>
          </cell>
          <cell r="E934" t="str">
            <v>FG FROM V-6701 TO B-6751</v>
          </cell>
          <cell r="G934" t="str">
            <v>0 - 2,5 kg/cm²</v>
          </cell>
        </row>
        <row r="935">
          <cell r="B935" t="str">
            <v>67-PT-218A</v>
          </cell>
          <cell r="E935" t="str">
            <v>COMB. AIR FROM K-6751</v>
          </cell>
          <cell r="G935" t="str">
            <v>0 - 1,2 kg/cm²</v>
          </cell>
        </row>
        <row r="936">
          <cell r="B936" t="str">
            <v>67-PT-218B</v>
          </cell>
          <cell r="E936" t="str">
            <v>COMB. AIR FROM K-6751</v>
          </cell>
          <cell r="G936" t="str">
            <v>0 - 1,2 kg/cm²</v>
          </cell>
        </row>
        <row r="937">
          <cell r="B937" t="str">
            <v>67-PT-218C</v>
          </cell>
          <cell r="E937" t="str">
            <v>COMB. AIR FROM K-6751</v>
          </cell>
          <cell r="G937" t="str">
            <v>0 - 1,2 kg/cm²</v>
          </cell>
        </row>
        <row r="938">
          <cell r="B938" t="str">
            <v>67-PT-223A</v>
          </cell>
          <cell r="E938" t="str">
            <v>N2 FROM UTIL TO F-6751</v>
          </cell>
          <cell r="G938" t="str">
            <v>0 - 1 kg/cm²</v>
          </cell>
        </row>
        <row r="939">
          <cell r="B939" t="str">
            <v>67-PT-223B</v>
          </cell>
          <cell r="E939" t="str">
            <v>N2 FROM UTIL TO F-6751</v>
          </cell>
          <cell r="G939" t="str">
            <v>0 - 1 kg/cm²</v>
          </cell>
        </row>
        <row r="940">
          <cell r="B940" t="str">
            <v>67-PT-223C</v>
          </cell>
          <cell r="E940" t="str">
            <v>N2 FROM UTIL TO F-6751</v>
          </cell>
          <cell r="G940" t="str">
            <v>0 - 1 kg/cm²</v>
          </cell>
        </row>
        <row r="941">
          <cell r="B941" t="str">
            <v>67-PT-255</v>
          </cell>
          <cell r="E941" t="str">
            <v>AIR FROM E-6762 TOC-6753</v>
          </cell>
          <cell r="G941" t="str">
            <v>0 - 2 kg/cm²</v>
          </cell>
        </row>
        <row r="942">
          <cell r="B942" t="str">
            <v>68-FT-037</v>
          </cell>
          <cell r="E942" t="str">
            <v>AWA FROM C-6801TO X-6813</v>
          </cell>
          <cell r="F942" t="str">
            <v>0 - 500 mmH2O</v>
          </cell>
        </row>
        <row r="943">
          <cell r="B943" t="str">
            <v>68-FT-052B</v>
          </cell>
          <cell r="E943" t="str">
            <v>AIR FROM K-6803A/B</v>
          </cell>
          <cell r="F943" t="str">
            <v>0 - 0,025 kg/cm2</v>
          </cell>
        </row>
        <row r="944">
          <cell r="B944" t="str">
            <v>68-PT-066</v>
          </cell>
          <cell r="E944" t="str">
            <v>FG FROM V-6701 TO F-6802</v>
          </cell>
          <cell r="G944" t="str">
            <v>0 - 5 kg/cm²</v>
          </cell>
        </row>
        <row r="945">
          <cell r="B945" t="str">
            <v>68-PT-092</v>
          </cell>
          <cell r="E945" t="str">
            <v>PROC/G TO E-6802</v>
          </cell>
          <cell r="G945" t="str">
            <v>0 - 0,5 kg/cm²</v>
          </cell>
        </row>
        <row r="946">
          <cell r="B946" t="str">
            <v>68-PT-103</v>
          </cell>
          <cell r="E946" t="str">
            <v>P-6803B QUENCH WTR PUMPS</v>
          </cell>
          <cell r="G946" t="str">
            <v>0 - 10 kg/cm2</v>
          </cell>
        </row>
        <row r="947">
          <cell r="B947" t="str">
            <v>68-PT-104</v>
          </cell>
          <cell r="E947" t="str">
            <v>P-6804 A/B TGT AMN PUMPS</v>
          </cell>
          <cell r="G947" t="str">
            <v>0 - 15 kg/cm2</v>
          </cell>
        </row>
        <row r="948">
          <cell r="B948" t="str">
            <v>68-PT-109</v>
          </cell>
          <cell r="E948" t="str">
            <v>HPS FROM E-6811TO X-6807</v>
          </cell>
          <cell r="G948" t="str">
            <v>0 - 60 kg/cm²</v>
          </cell>
        </row>
        <row r="949">
          <cell r="B949" t="str">
            <v>68-PT-160A</v>
          </cell>
          <cell r="E949" t="str">
            <v>FG FROM V-6701 TO F-6802</v>
          </cell>
          <cell r="G949" t="str">
            <v>0 - 2,5 kg/cm²</v>
          </cell>
        </row>
        <row r="950">
          <cell r="B950" t="str">
            <v>68-PT-160B</v>
          </cell>
          <cell r="E950" t="str">
            <v>FG FROM V-6701 TO F-6802</v>
          </cell>
          <cell r="G950" t="str">
            <v>0 - 2,5 kg/cm²</v>
          </cell>
        </row>
        <row r="951">
          <cell r="B951" t="str">
            <v>68-PT-160C</v>
          </cell>
          <cell r="E951" t="str">
            <v>FG FROM V-6701 TO F-6802</v>
          </cell>
          <cell r="G951" t="str">
            <v>0 - 2,5 kg/cm²</v>
          </cell>
        </row>
        <row r="952">
          <cell r="B952" t="str">
            <v>70-FT-02</v>
          </cell>
          <cell r="C952" t="str">
            <v>Rosemount 1151</v>
          </cell>
          <cell r="E952" t="str">
            <v>BFW from P04ABC to D7008</v>
          </cell>
          <cell r="F952" t="str">
            <v>0 - 2500 mmH2O</v>
          </cell>
          <cell r="H952">
            <v>4.008</v>
          </cell>
          <cell r="I952">
            <v>7.9569999999999999</v>
          </cell>
          <cell r="J952">
            <v>11.906000000000001</v>
          </cell>
          <cell r="K952">
            <v>15.92</v>
          </cell>
          <cell r="L952">
            <v>19.934000000000001</v>
          </cell>
          <cell r="O952">
            <v>4.008</v>
          </cell>
          <cell r="P952">
            <v>11.906000000000001</v>
          </cell>
          <cell r="Q952">
            <v>19.934000000000001</v>
          </cell>
          <cell r="R952">
            <v>44750</v>
          </cell>
          <cell r="S952" t="str">
            <v>ΝΑΙ</v>
          </cell>
          <cell r="U952" t="str">
            <v>Δεν συνδεεται το HART,Εγινε με γεννητρια</v>
          </cell>
        </row>
        <row r="953">
          <cell r="B953" t="str">
            <v>70-FT-03</v>
          </cell>
          <cell r="C953" t="str">
            <v>Rosemount 3051CD</v>
          </cell>
          <cell r="E953" t="str">
            <v>LPS from D-7008 LPS Drum</v>
          </cell>
          <cell r="F953" t="str">
            <v>0 - 2000 mmH2O</v>
          </cell>
          <cell r="H953">
            <v>4.0030000000000001</v>
          </cell>
          <cell r="I953">
            <v>8.0050000000000008</v>
          </cell>
          <cell r="J953">
            <v>12.007</v>
          </cell>
          <cell r="K953">
            <v>16.004999999999999</v>
          </cell>
          <cell r="L953">
            <v>20.003</v>
          </cell>
          <cell r="O953">
            <v>4.0030000000000001</v>
          </cell>
          <cell r="P953">
            <v>12.007</v>
          </cell>
          <cell r="Q953">
            <v>20.003</v>
          </cell>
          <cell r="R953">
            <v>44736</v>
          </cell>
          <cell r="S953" t="str">
            <v>ΝΑΙ</v>
          </cell>
          <cell r="U953" t="str">
            <v>ZT</v>
          </cell>
        </row>
        <row r="954">
          <cell r="B954" t="str">
            <v>70-FT-04</v>
          </cell>
          <cell r="E954" t="str">
            <v>BFW from P-7006 to B-7001</v>
          </cell>
          <cell r="F954" t="str">
            <v>0 - 2500 mmH2O</v>
          </cell>
          <cell r="H954">
            <v>4.0060000000000002</v>
          </cell>
          <cell r="I954">
            <v>8.0020000000000007</v>
          </cell>
          <cell r="J954">
            <v>11.997999999999999</v>
          </cell>
          <cell r="K954">
            <v>16.001000000000001</v>
          </cell>
          <cell r="L954">
            <v>20.003</v>
          </cell>
          <cell r="O954">
            <v>4.0060000000000002</v>
          </cell>
          <cell r="P954">
            <v>11.997999999999999</v>
          </cell>
          <cell r="Q954">
            <v>20.003</v>
          </cell>
          <cell r="R954">
            <v>44736</v>
          </cell>
          <cell r="S954" t="str">
            <v>ΝΑΙ</v>
          </cell>
          <cell r="U954" t="str">
            <v>ZT</v>
          </cell>
        </row>
        <row r="955">
          <cell r="B955" t="str">
            <v>70-FT-05</v>
          </cell>
          <cell r="E955" t="str">
            <v>BFW from P-7007 to B-7001</v>
          </cell>
          <cell r="F955" t="str">
            <v>0 - 2500 mmH2O</v>
          </cell>
          <cell r="H955">
            <v>3.9910000000000001</v>
          </cell>
          <cell r="I955">
            <v>7.99</v>
          </cell>
          <cell r="J955">
            <v>11.988</v>
          </cell>
          <cell r="K955">
            <v>15.999000000000001</v>
          </cell>
          <cell r="L955">
            <v>20.010000000000002</v>
          </cell>
          <cell r="O955">
            <v>3.9910000000000001</v>
          </cell>
          <cell r="P955">
            <v>11.988</v>
          </cell>
          <cell r="Q955">
            <v>20.010000000000002</v>
          </cell>
          <cell r="R955">
            <v>44736</v>
          </cell>
          <cell r="S955" t="str">
            <v>ΝΑΙ</v>
          </cell>
          <cell r="U955" t="str">
            <v>ZT &amp; UT</v>
          </cell>
        </row>
        <row r="956">
          <cell r="B956" t="str">
            <v>70-FT-06</v>
          </cell>
          <cell r="C956" t="str">
            <v>Rosemount 1151</v>
          </cell>
          <cell r="E956" t="str">
            <v>BFW to D-7007 H.P.S.Drum</v>
          </cell>
          <cell r="F956" t="str">
            <v>0 - 4000 mmH2O</v>
          </cell>
          <cell r="H956">
            <v>3.9990000000000001</v>
          </cell>
          <cell r="I956">
            <v>8</v>
          </cell>
          <cell r="J956">
            <v>12.000999999999999</v>
          </cell>
          <cell r="K956">
            <v>16.002000000000002</v>
          </cell>
          <cell r="L956">
            <v>20.001999999999999</v>
          </cell>
          <cell r="O956">
            <v>3.9990000000000001</v>
          </cell>
          <cell r="P956">
            <v>12.000999999999999</v>
          </cell>
          <cell r="Q956">
            <v>20.001999999999999</v>
          </cell>
          <cell r="R956">
            <v>44753</v>
          </cell>
          <cell r="S956" t="str">
            <v>ΝΑΙ</v>
          </cell>
          <cell r="U956" t="str">
            <v>ZT &amp; UT</v>
          </cell>
        </row>
        <row r="957">
          <cell r="B957" t="str">
            <v>70-FT-07</v>
          </cell>
          <cell r="C957" t="str">
            <v>Rosemount 1151</v>
          </cell>
          <cell r="E957" t="str">
            <v>HPS from B-7001 Generator</v>
          </cell>
          <cell r="F957" t="str">
            <v>0 - 2500 mmH2O</v>
          </cell>
          <cell r="H957">
            <v>4</v>
          </cell>
          <cell r="I957">
            <v>8.0009999999999994</v>
          </cell>
          <cell r="J957">
            <v>12.000999999999999</v>
          </cell>
          <cell r="K957">
            <v>16</v>
          </cell>
          <cell r="L957">
            <v>19.998999999999999</v>
          </cell>
          <cell r="O957">
            <v>4</v>
          </cell>
          <cell r="P957">
            <v>12.000999999999999</v>
          </cell>
          <cell r="Q957">
            <v>19.998999999999999</v>
          </cell>
          <cell r="R957">
            <v>44750</v>
          </cell>
          <cell r="S957" t="str">
            <v>ΝΑΙ</v>
          </cell>
          <cell r="U957" t="str">
            <v>ZT &amp; UT,Βάση Χαλαρή</v>
          </cell>
        </row>
        <row r="958">
          <cell r="B958" t="str">
            <v>70-FT-13</v>
          </cell>
          <cell r="E958" t="str">
            <v>PRP to E-7001</v>
          </cell>
          <cell r="F958" t="str">
            <v>0 - 2599 mmH2O</v>
          </cell>
          <cell r="R958">
            <v>44750</v>
          </cell>
          <cell r="S958" t="str">
            <v>ΟΧΙ</v>
          </cell>
          <cell r="U958" t="str">
            <v>Manifold</v>
          </cell>
        </row>
        <row r="959">
          <cell r="B959" t="str">
            <v>70-FT-21</v>
          </cell>
          <cell r="C959" t="str">
            <v>Rosemount 3051CD</v>
          </cell>
          <cell r="E959" t="str">
            <v>FG to TG-7001</v>
          </cell>
          <cell r="F959" t="str">
            <v>0 - 0,25 kg/cm²</v>
          </cell>
          <cell r="H959">
            <v>4.0030000000000001</v>
          </cell>
          <cell r="I959">
            <v>8.0009999999999994</v>
          </cell>
          <cell r="J959">
            <v>11.997999999999999</v>
          </cell>
          <cell r="K959">
            <v>16</v>
          </cell>
          <cell r="L959">
            <v>20.001999999999999</v>
          </cell>
          <cell r="M959" t="str">
            <v>OK</v>
          </cell>
          <cell r="N959" t="str">
            <v>OK</v>
          </cell>
          <cell r="O959">
            <v>4.0030000000000001</v>
          </cell>
          <cell r="P959">
            <v>11.997999999999999</v>
          </cell>
          <cell r="Q959">
            <v>20.001999999999999</v>
          </cell>
          <cell r="R959">
            <v>44748</v>
          </cell>
          <cell r="S959" t="str">
            <v>ΝΑΙ</v>
          </cell>
        </row>
        <row r="960">
          <cell r="B960" t="str">
            <v>70-FT-22</v>
          </cell>
          <cell r="C960" t="str">
            <v>Rosemount 3051CD</v>
          </cell>
          <cell r="E960" t="str">
            <v>FG to TG-7002</v>
          </cell>
          <cell r="F960" t="str">
            <v>0 - 0,25 kg/cm²</v>
          </cell>
          <cell r="H960">
            <v>3.9980000000000002</v>
          </cell>
          <cell r="I960">
            <v>8</v>
          </cell>
          <cell r="J960">
            <v>12.000999999999999</v>
          </cell>
          <cell r="K960">
            <v>16</v>
          </cell>
          <cell r="L960">
            <v>19.998999999999999</v>
          </cell>
          <cell r="O960">
            <v>3.9980000000000002</v>
          </cell>
          <cell r="P960">
            <v>12.000999999999999</v>
          </cell>
          <cell r="Q960">
            <v>19.998999999999999</v>
          </cell>
          <cell r="R960">
            <v>44748</v>
          </cell>
          <cell r="S960" t="str">
            <v>ΝΑΙ</v>
          </cell>
          <cell r="U960" t="str">
            <v>ZT &amp; UT</v>
          </cell>
        </row>
        <row r="961">
          <cell r="B961" t="str">
            <v>70-FT-23</v>
          </cell>
          <cell r="C961" t="str">
            <v>Rosemount 3051CD</v>
          </cell>
          <cell r="E961" t="str">
            <v>FG to TG-7003</v>
          </cell>
          <cell r="F961" t="str">
            <v>0 - 0,25 kg/cm²</v>
          </cell>
          <cell r="R961">
            <v>44748</v>
          </cell>
          <cell r="S961" t="str">
            <v>ΟΧΙ</v>
          </cell>
          <cell r="U961" t="str">
            <v>Manifold</v>
          </cell>
        </row>
        <row r="962">
          <cell r="B962" t="str">
            <v>70-FT-24</v>
          </cell>
          <cell r="C962" t="str">
            <v>Rosemount 3051CD</v>
          </cell>
          <cell r="E962" t="str">
            <v>FG to TG-7004</v>
          </cell>
          <cell r="F962" t="str">
            <v>0 - 0,25 kg/cm²</v>
          </cell>
          <cell r="H962">
            <v>4.0019999999999998</v>
          </cell>
          <cell r="I962">
            <v>8.0039999999999996</v>
          </cell>
          <cell r="J962">
            <v>12.005000000000001</v>
          </cell>
          <cell r="K962">
            <v>16.004999999999999</v>
          </cell>
          <cell r="L962">
            <v>20.004999999999999</v>
          </cell>
          <cell r="O962">
            <v>4.0019999999999998</v>
          </cell>
          <cell r="P962">
            <v>12.005000000000001</v>
          </cell>
          <cell r="Q962">
            <v>20.004999999999999</v>
          </cell>
          <cell r="R962">
            <v>44748</v>
          </cell>
          <cell r="S962" t="str">
            <v>ΝΑΙ</v>
          </cell>
          <cell r="U962" t="str">
            <v>ZT &amp; UT</v>
          </cell>
        </row>
        <row r="963">
          <cell r="B963" t="str">
            <v>70-FT-501</v>
          </cell>
          <cell r="C963" t="str">
            <v>Rosemount 1151</v>
          </cell>
          <cell r="E963" t="str">
            <v>BFW from P-7004 A/B/C to D-7013</v>
          </cell>
          <cell r="F963" t="str">
            <v>0 - 2500 mmH2O</v>
          </cell>
          <cell r="H963">
            <v>3.9849999999999999</v>
          </cell>
          <cell r="I963">
            <v>7.9829999999999997</v>
          </cell>
          <cell r="J963">
            <v>11.981</v>
          </cell>
          <cell r="K963">
            <v>15.975999999999999</v>
          </cell>
          <cell r="L963">
            <v>19.97</v>
          </cell>
          <cell r="M963" t="str">
            <v>OK</v>
          </cell>
          <cell r="N963" t="str">
            <v>OK</v>
          </cell>
          <cell r="O963">
            <v>3.9849999999999999</v>
          </cell>
          <cell r="P963">
            <v>11.981</v>
          </cell>
          <cell r="Q963">
            <v>19.97</v>
          </cell>
          <cell r="R963">
            <v>44750</v>
          </cell>
          <cell r="S963" t="str">
            <v>ΝΑΙ</v>
          </cell>
          <cell r="U963" t="str">
            <v>Δεν συνδεεται το HART,Εγινε με γεννητρια</v>
          </cell>
        </row>
        <row r="964">
          <cell r="B964" t="str">
            <v>70-FT-502</v>
          </cell>
          <cell r="C964" t="str">
            <v>Rosemount 1151</v>
          </cell>
          <cell r="E964" t="str">
            <v>BFW to D-7012</v>
          </cell>
          <cell r="F964" t="str">
            <v>0 - 3500 mmH2O</v>
          </cell>
          <cell r="H964">
            <v>3.9990000000000001</v>
          </cell>
          <cell r="I964">
            <v>8</v>
          </cell>
          <cell r="J964">
            <v>12.000999999999999</v>
          </cell>
          <cell r="K964">
            <v>16.002000000000002</v>
          </cell>
          <cell r="L964">
            <v>20.001999999999999</v>
          </cell>
          <cell r="O964">
            <v>3.9990000000000001</v>
          </cell>
          <cell r="P964">
            <v>12.000999999999999</v>
          </cell>
          <cell r="Q964">
            <v>20.001999999999999</v>
          </cell>
          <cell r="R964">
            <v>44753</v>
          </cell>
          <cell r="S964" t="str">
            <v>ΝΑΙ</v>
          </cell>
          <cell r="U964" t="str">
            <v>UT</v>
          </cell>
        </row>
        <row r="965">
          <cell r="B965" t="str">
            <v>70-FT-504</v>
          </cell>
          <cell r="C965" t="str">
            <v>Rosemount 1151</v>
          </cell>
          <cell r="E965" t="str">
            <v>LPS from D-7013</v>
          </cell>
          <cell r="F965" t="str">
            <v>0 - 2500 mmH2O</v>
          </cell>
          <cell r="H965">
            <v>4.0190000000000001</v>
          </cell>
          <cell r="I965">
            <v>8.0190000000000001</v>
          </cell>
          <cell r="J965">
            <v>12.018000000000001</v>
          </cell>
          <cell r="K965">
            <v>16.016999999999999</v>
          </cell>
          <cell r="L965">
            <v>20.015000000000001</v>
          </cell>
          <cell r="O965">
            <v>4.0190000000000001</v>
          </cell>
          <cell r="P965">
            <v>12.018000000000001</v>
          </cell>
          <cell r="Q965">
            <v>20.015000000000001</v>
          </cell>
          <cell r="R965">
            <v>44748</v>
          </cell>
          <cell r="S965" t="str">
            <v>ΝΑΙ</v>
          </cell>
          <cell r="U965" t="str">
            <v>Γλυκερίνη</v>
          </cell>
        </row>
        <row r="966">
          <cell r="B966" t="str">
            <v>70-FT-505</v>
          </cell>
          <cell r="E966" t="str">
            <v>BFW from P-7010 to B-7002</v>
          </cell>
          <cell r="F966" t="str">
            <v>0 - 5000 mmH2O</v>
          </cell>
          <cell r="H966">
            <v>4.0049999999999999</v>
          </cell>
          <cell r="I966">
            <v>8.0060000000000002</v>
          </cell>
          <cell r="J966">
            <v>12.007</v>
          </cell>
          <cell r="K966">
            <v>16.009</v>
          </cell>
          <cell r="L966">
            <v>20.010999999999999</v>
          </cell>
          <cell r="O966">
            <v>4.0049999999999999</v>
          </cell>
          <cell r="P966">
            <v>12.007</v>
          </cell>
          <cell r="Q966">
            <v>20.010999999999999</v>
          </cell>
          <cell r="R966">
            <v>44736</v>
          </cell>
          <cell r="S966" t="str">
            <v>ΝΑΙ</v>
          </cell>
          <cell r="U966" t="str">
            <v>ZT &amp; UT</v>
          </cell>
        </row>
        <row r="967">
          <cell r="B967" t="str">
            <v>70-FT-506</v>
          </cell>
          <cell r="E967" t="str">
            <v>BFW from P-7011 to B-7002</v>
          </cell>
          <cell r="F967" t="str">
            <v>0 - 5000 mmH2O</v>
          </cell>
          <cell r="H967">
            <v>3.9950000000000001</v>
          </cell>
          <cell r="I967">
            <v>8.0019999999999989</v>
          </cell>
          <cell r="J967">
            <v>12.007999999999999</v>
          </cell>
          <cell r="K967">
            <v>16.007999999999999</v>
          </cell>
          <cell r="L967">
            <v>20.007999999999999</v>
          </cell>
          <cell r="O967">
            <v>3.9950000000000001</v>
          </cell>
          <cell r="P967">
            <v>12.007999999999999</v>
          </cell>
          <cell r="Q967">
            <v>20.007999999999999</v>
          </cell>
          <cell r="R967">
            <v>44736</v>
          </cell>
          <cell r="S967" t="str">
            <v>ΝΑΙ</v>
          </cell>
          <cell r="U967" t="str">
            <v>ZT</v>
          </cell>
        </row>
        <row r="968">
          <cell r="B968" t="str">
            <v>70-FT-507</v>
          </cell>
          <cell r="C968" t="str">
            <v>Rosemount 1151</v>
          </cell>
          <cell r="E968" t="str">
            <v>HPS from D-7012</v>
          </cell>
          <cell r="F968" t="str">
            <v>0 - 2500 mmH2O</v>
          </cell>
          <cell r="H968">
            <v>4.0019999999999998</v>
          </cell>
          <cell r="I968">
            <v>8.0039999999999996</v>
          </cell>
          <cell r="J968">
            <v>12.005000000000001</v>
          </cell>
          <cell r="K968">
            <v>16.004999999999999</v>
          </cell>
          <cell r="L968">
            <v>20.004999999999999</v>
          </cell>
          <cell r="O968">
            <v>4.0019999999999998</v>
          </cell>
          <cell r="P968">
            <v>12.005000000000001</v>
          </cell>
          <cell r="Q968">
            <v>20.004999999999999</v>
          </cell>
          <cell r="R968">
            <v>44748</v>
          </cell>
          <cell r="S968" t="str">
            <v>ΝΑΙ</v>
          </cell>
          <cell r="U968" t="str">
            <v>Γλυκερίνη</v>
          </cell>
        </row>
        <row r="969">
          <cell r="B969" t="str">
            <v>70-FT-508</v>
          </cell>
          <cell r="C969" t="str">
            <v>Rosemount 1151</v>
          </cell>
          <cell r="E969" t="str">
            <v>Fuel Gas from D-7016 to GT-3/4</v>
          </cell>
          <cell r="F969" t="str">
            <v>0 - 2500 mmH2O</v>
          </cell>
          <cell r="H969">
            <v>4.0010000000000003</v>
          </cell>
          <cell r="I969">
            <v>8.0009999999999994</v>
          </cell>
          <cell r="J969">
            <v>12</v>
          </cell>
          <cell r="K969">
            <v>16</v>
          </cell>
          <cell r="L969">
            <v>19.998999999999999</v>
          </cell>
          <cell r="O969">
            <v>4.0010000000000003</v>
          </cell>
          <cell r="P969">
            <v>12</v>
          </cell>
          <cell r="Q969">
            <v>19.998999999999999</v>
          </cell>
          <cell r="R969">
            <v>44750</v>
          </cell>
          <cell r="S969" t="str">
            <v>ΝΑΙ</v>
          </cell>
          <cell r="U969" t="str">
            <v>UT</v>
          </cell>
        </row>
        <row r="970">
          <cell r="B970" t="str">
            <v>70-FT-509</v>
          </cell>
          <cell r="C970" t="str">
            <v>Rosemount 1151</v>
          </cell>
          <cell r="E970" t="str">
            <v>FUG to B-7002</v>
          </cell>
          <cell r="F970" t="str">
            <v>0 - 2500 mmH2O</v>
          </cell>
          <cell r="H970">
            <v>4.0019999999999998</v>
          </cell>
          <cell r="I970">
            <v>8.0030000000000001</v>
          </cell>
          <cell r="J970">
            <v>12.003</v>
          </cell>
          <cell r="K970">
            <v>16.001999999999999</v>
          </cell>
          <cell r="L970">
            <v>20.001000000000001</v>
          </cell>
          <cell r="O970">
            <v>4.0019999999999998</v>
          </cell>
          <cell r="P970">
            <v>12.003</v>
          </cell>
          <cell r="Q970">
            <v>20.001000000000001</v>
          </cell>
          <cell r="R970">
            <v>44753</v>
          </cell>
          <cell r="S970" t="str">
            <v>ΝΑΙ</v>
          </cell>
        </row>
        <row r="971">
          <cell r="B971" t="str">
            <v>70-FT-800</v>
          </cell>
          <cell r="E971" t="str">
            <v>Natural Gas</v>
          </cell>
          <cell r="F971" t="str">
            <v>0 - 2500 mmH2O</v>
          </cell>
          <cell r="H971">
            <v>4.008</v>
          </cell>
          <cell r="I971">
            <v>8.0090000000000003</v>
          </cell>
          <cell r="J971">
            <v>12.01</v>
          </cell>
          <cell r="K971">
            <v>16.010999999999999</v>
          </cell>
          <cell r="L971">
            <v>20.012</v>
          </cell>
          <cell r="O971">
            <v>4.008</v>
          </cell>
          <cell r="P971">
            <v>12.01</v>
          </cell>
          <cell r="Q971">
            <v>20.012</v>
          </cell>
          <cell r="R971">
            <v>44748</v>
          </cell>
          <cell r="S971" t="str">
            <v>ΝΑΙ</v>
          </cell>
          <cell r="U971" t="str">
            <v>UT</v>
          </cell>
        </row>
        <row r="972">
          <cell r="B972" t="str">
            <v>70-FT-801</v>
          </cell>
          <cell r="C972" t="str">
            <v>Rosemount 3051CD</v>
          </cell>
          <cell r="E972" t="str">
            <v>HPS from B7003 Generator</v>
          </cell>
          <cell r="F972" t="str">
            <v>0 - 2500 mmH2O</v>
          </cell>
          <cell r="H972">
            <v>4.2140000000000004</v>
          </cell>
          <cell r="I972">
            <v>8.2270000000000003</v>
          </cell>
          <cell r="J972">
            <v>12.24</v>
          </cell>
          <cell r="K972">
            <v>16.266999999999999</v>
          </cell>
          <cell r="L972">
            <v>20.294</v>
          </cell>
          <cell r="O972">
            <v>4.2140000000000004</v>
          </cell>
          <cell r="P972">
            <v>12.24</v>
          </cell>
          <cell r="Q972">
            <v>20.294</v>
          </cell>
          <cell r="R972">
            <v>44753</v>
          </cell>
          <cell r="S972" t="str">
            <v>ΝΑΙ</v>
          </cell>
          <cell r="U972" t="str">
            <v>Γλυκερίνη,χαλασμένο display</v>
          </cell>
        </row>
        <row r="973">
          <cell r="B973" t="str">
            <v>70-FT-802</v>
          </cell>
          <cell r="C973" t="str">
            <v>Rosemount 3051CD</v>
          </cell>
          <cell r="E973" t="str">
            <v>FUG from D-7027 to TG-7005</v>
          </cell>
          <cell r="F973" t="str">
            <v>0 - 5000 mmH2O</v>
          </cell>
          <cell r="H973">
            <v>3.9980000000000002</v>
          </cell>
          <cell r="I973">
            <v>7.9970000000000008</v>
          </cell>
          <cell r="J973">
            <v>11.994999999999999</v>
          </cell>
          <cell r="K973">
            <v>15.999000000000001</v>
          </cell>
          <cell r="L973">
            <v>20.003</v>
          </cell>
          <cell r="O973">
            <v>3.9980000000000002</v>
          </cell>
          <cell r="P973">
            <v>11.994999999999999</v>
          </cell>
          <cell r="Q973">
            <v>20.003</v>
          </cell>
          <cell r="R973">
            <v>44748</v>
          </cell>
          <cell r="S973" t="str">
            <v>ΝΑΙ</v>
          </cell>
        </row>
        <row r="974">
          <cell r="B974" t="str">
            <v>70-FT-803</v>
          </cell>
          <cell r="C974" t="str">
            <v>Rosemount 3051CD</v>
          </cell>
          <cell r="E974" t="str">
            <v>FUG to Burners</v>
          </cell>
          <cell r="F974" t="str">
            <v>0 - 2500 mmH2O</v>
          </cell>
          <cell r="H974">
            <v>3.9950000000000001</v>
          </cell>
          <cell r="I974">
            <v>8</v>
          </cell>
          <cell r="J974">
            <v>12.005000000000001</v>
          </cell>
          <cell r="K974">
            <v>16.002000000000002</v>
          </cell>
          <cell r="L974">
            <v>19.998000000000001</v>
          </cell>
          <cell r="O974">
            <v>3.9950000000000001</v>
          </cell>
          <cell r="P974">
            <v>12.005000000000001</v>
          </cell>
          <cell r="Q974">
            <v>19.998000000000001</v>
          </cell>
          <cell r="R974">
            <v>44757</v>
          </cell>
          <cell r="S974" t="str">
            <v>ΝΑΙ</v>
          </cell>
        </row>
        <row r="975">
          <cell r="B975" t="str">
            <v>70-FT-805</v>
          </cell>
          <cell r="C975" t="str">
            <v>Rosemount 3051CD</v>
          </cell>
          <cell r="E975" t="str">
            <v>BFW from P-7022 to D-7022</v>
          </cell>
          <cell r="F975" t="str">
            <v>0 - 10000 mmH2O</v>
          </cell>
          <cell r="H975">
            <v>4.0049999999999999</v>
          </cell>
          <cell r="I975">
            <v>8.004999999999999</v>
          </cell>
          <cell r="J975">
            <v>12.004</v>
          </cell>
          <cell r="K975">
            <v>16.004000000000001</v>
          </cell>
          <cell r="L975">
            <v>20.003</v>
          </cell>
          <cell r="O975">
            <v>4.0049999999999999</v>
          </cell>
          <cell r="P975">
            <v>12.004</v>
          </cell>
          <cell r="Q975">
            <v>20.003</v>
          </cell>
          <cell r="R975">
            <v>44753</v>
          </cell>
          <cell r="S975" t="str">
            <v>ΝΑΙ</v>
          </cell>
          <cell r="U975" t="str">
            <v>ZT &amp; UT</v>
          </cell>
        </row>
        <row r="976">
          <cell r="B976" t="str">
            <v>70-FT-806</v>
          </cell>
          <cell r="C976" t="str">
            <v>Rosemount 3051CD</v>
          </cell>
          <cell r="E976" t="str">
            <v>LPS from D-7022 LPS Drum</v>
          </cell>
          <cell r="F976" t="str">
            <v>0 - 1250 mmH2O</v>
          </cell>
          <cell r="H976">
            <v>4</v>
          </cell>
          <cell r="I976">
            <v>8</v>
          </cell>
          <cell r="J976">
            <v>11.999000000000001</v>
          </cell>
          <cell r="K976">
            <v>16.001999999999999</v>
          </cell>
          <cell r="L976">
            <v>20.004999999999999</v>
          </cell>
          <cell r="O976">
            <v>4</v>
          </cell>
          <cell r="P976">
            <v>11.999000000000001</v>
          </cell>
          <cell r="Q976">
            <v>20.004999999999999</v>
          </cell>
          <cell r="R976">
            <v>44757</v>
          </cell>
          <cell r="S976" t="str">
            <v>ΝΑΙ</v>
          </cell>
          <cell r="U976" t="str">
            <v>ΖΤ &amp; UT,Display χαλασμένο</v>
          </cell>
        </row>
        <row r="977">
          <cell r="B977" t="str">
            <v>70-FT-807</v>
          </cell>
          <cell r="E977" t="str">
            <v>BFW from P-7023 to B-7003</v>
          </cell>
          <cell r="F977" t="str">
            <v>0 - 2599 mmH2O</v>
          </cell>
        </row>
        <row r="978">
          <cell r="B978" t="str">
            <v>70-FT-808</v>
          </cell>
          <cell r="E978" t="str">
            <v>BFW from P-7024 to B-7003</v>
          </cell>
          <cell r="F978" t="str">
            <v>0 - 2599 mmH2O</v>
          </cell>
        </row>
        <row r="979">
          <cell r="B979" t="str">
            <v>70-FT-811</v>
          </cell>
          <cell r="C979" t="str">
            <v>Rosemount 3051CD</v>
          </cell>
          <cell r="E979" t="str">
            <v>BFW to D-7021 HPS Drum</v>
          </cell>
          <cell r="F979" t="str">
            <v>0 - 2500 mmH2O</v>
          </cell>
          <cell r="H979">
            <v>4</v>
          </cell>
          <cell r="I979">
            <v>7.9980000000000002</v>
          </cell>
          <cell r="J979">
            <v>11.996</v>
          </cell>
          <cell r="K979">
            <v>15.997</v>
          </cell>
          <cell r="L979">
            <v>19.998000000000001</v>
          </cell>
          <cell r="O979">
            <v>4</v>
          </cell>
          <cell r="P979">
            <v>11.996</v>
          </cell>
          <cell r="Q979">
            <v>19.998000000000001</v>
          </cell>
          <cell r="R979">
            <v>44753</v>
          </cell>
          <cell r="S979" t="str">
            <v>ΝΑΙ</v>
          </cell>
          <cell r="U979" t="str">
            <v>ZT &amp; UT,Display χαλασμενο</v>
          </cell>
        </row>
        <row r="980">
          <cell r="B980" t="str">
            <v>70-FT-9</v>
          </cell>
          <cell r="C980" t="str">
            <v>Rosemount 3051CD</v>
          </cell>
          <cell r="E980" t="str">
            <v>FUG D-7011 to B-7001</v>
          </cell>
          <cell r="F980" t="str">
            <v>0 - 2500 mmH2O</v>
          </cell>
          <cell r="H980">
            <v>3.9870000000000001</v>
          </cell>
          <cell r="I980">
            <v>7.9990000000000006</v>
          </cell>
          <cell r="J980">
            <v>12.01</v>
          </cell>
          <cell r="K980">
            <v>16.008000000000003</v>
          </cell>
          <cell r="L980">
            <v>20.004999999999999</v>
          </cell>
          <cell r="O980">
            <v>3.9870000000000001</v>
          </cell>
          <cell r="P980">
            <v>12.01</v>
          </cell>
          <cell r="Q980">
            <v>20.004999999999999</v>
          </cell>
          <cell r="R980">
            <v>44753</v>
          </cell>
          <cell r="S980" t="str">
            <v>ΝΑΙ</v>
          </cell>
        </row>
        <row r="981">
          <cell r="B981" t="str">
            <v>70-PDT-542</v>
          </cell>
          <cell r="E981" t="str">
            <v>D-7019 Final Separator</v>
          </cell>
          <cell r="G981" t="str">
            <v>0 - 0,3 kg/cm²</v>
          </cell>
          <cell r="H981">
            <v>4</v>
          </cell>
          <cell r="I981">
            <v>8.0060000000000002</v>
          </cell>
          <cell r="J981">
            <v>12.010999999999999</v>
          </cell>
          <cell r="K981">
            <v>16.014000000000003</v>
          </cell>
          <cell r="L981">
            <v>20.015999999999998</v>
          </cell>
          <cell r="O981">
            <v>4</v>
          </cell>
          <cell r="P981">
            <v>12.010999999999999</v>
          </cell>
          <cell r="Q981">
            <v>20.015999999999998</v>
          </cell>
          <cell r="R981">
            <v>44748</v>
          </cell>
          <cell r="S981" t="str">
            <v>ΝΑΙ</v>
          </cell>
          <cell r="U981" t="str">
            <v>ZT</v>
          </cell>
        </row>
        <row r="982">
          <cell r="B982" t="str">
            <v>70-PT-01</v>
          </cell>
          <cell r="E982" t="str">
            <v>D-7002 BFW Deaerator</v>
          </cell>
          <cell r="G982" t="str">
            <v>0 - 4 kg/cm²</v>
          </cell>
          <cell r="R982">
            <v>44753</v>
          </cell>
          <cell r="S982" t="str">
            <v>ΟΧΙ</v>
          </cell>
          <cell r="U982" t="str">
            <v>Παλιό Όργανο</v>
          </cell>
        </row>
        <row r="983">
          <cell r="B983" t="str">
            <v>70-PT-03</v>
          </cell>
          <cell r="E983" t="str">
            <v>FUG to Burners</v>
          </cell>
          <cell r="G983" t="str">
            <v>0 - 4 kg/cm²</v>
          </cell>
          <cell r="H983">
            <v>4.0010000000000003</v>
          </cell>
          <cell r="I983">
            <v>8.0039999999999996</v>
          </cell>
          <cell r="J983">
            <v>12.007</v>
          </cell>
          <cell r="K983">
            <v>16.007000000000001</v>
          </cell>
          <cell r="L983">
            <v>20.006</v>
          </cell>
          <cell r="O983">
            <v>4.0010000000000003</v>
          </cell>
          <cell r="P983">
            <v>12.007</v>
          </cell>
          <cell r="Q983">
            <v>20.006</v>
          </cell>
          <cell r="R983">
            <v>44757</v>
          </cell>
          <cell r="S983" t="str">
            <v>ΝΑΙ</v>
          </cell>
        </row>
        <row r="984">
          <cell r="B984" t="str">
            <v>70-PT-07</v>
          </cell>
          <cell r="C984" t="str">
            <v>Taylor</v>
          </cell>
          <cell r="E984" t="str">
            <v>D-7008 L.P.Steam Drum</v>
          </cell>
          <cell r="G984" t="str">
            <v>0 - 5 kg/cm²</v>
          </cell>
          <cell r="H984">
            <v>4.0060000000000002</v>
          </cell>
          <cell r="I984">
            <v>8.0079999999999991</v>
          </cell>
          <cell r="J984">
            <v>12.01</v>
          </cell>
          <cell r="K984">
            <v>16.008000000000003</v>
          </cell>
          <cell r="L984">
            <v>20.004999999999999</v>
          </cell>
          <cell r="O984">
            <v>4.0060000000000002</v>
          </cell>
          <cell r="P984">
            <v>12.01</v>
          </cell>
          <cell r="Q984">
            <v>20.004999999999999</v>
          </cell>
          <cell r="R984">
            <v>44753</v>
          </cell>
          <cell r="S984" t="str">
            <v>ΝΑΙ</v>
          </cell>
        </row>
        <row r="985">
          <cell r="B985" t="str">
            <v>70-PT-08</v>
          </cell>
          <cell r="C985" t="str">
            <v>Taylor</v>
          </cell>
          <cell r="E985" t="str">
            <v>HPS from B-7001 Generator</v>
          </cell>
          <cell r="G985" t="str">
            <v>0 - 45 kg/cm²</v>
          </cell>
        </row>
        <row r="986">
          <cell r="B986" t="str">
            <v>70-PT-14</v>
          </cell>
          <cell r="C986" t="str">
            <v>Taylor</v>
          </cell>
          <cell r="E986" t="str">
            <v>FUG to D-7009 K.O.D</v>
          </cell>
          <cell r="G986" t="str">
            <v>0 - 6 kg/cm²</v>
          </cell>
          <cell r="R986">
            <v>44750</v>
          </cell>
          <cell r="S986" t="str">
            <v>ΟΧΙ</v>
          </cell>
          <cell r="U986" t="str">
            <v>Παλίο Όργανο(οπως αυτο που αλλαχθηκε στα καυσιμα,δεν εχει ταση)</v>
          </cell>
        </row>
        <row r="987">
          <cell r="B987" t="str">
            <v>70-PT-21</v>
          </cell>
          <cell r="E987" t="str">
            <v>D-7001 FG Accumulator</v>
          </cell>
          <cell r="G987" t="str">
            <v>0 - 35 kg/cm²</v>
          </cell>
          <cell r="H987">
            <v>4.0010000000000003</v>
          </cell>
          <cell r="I987">
            <v>8.0020000000000007</v>
          </cell>
          <cell r="J987">
            <v>12.003</v>
          </cell>
          <cell r="K987">
            <v>16.001000000000001</v>
          </cell>
          <cell r="L987">
            <v>19.998999999999999</v>
          </cell>
          <cell r="O987">
            <v>4.0010000000000003</v>
          </cell>
          <cell r="P987">
            <v>12.003</v>
          </cell>
          <cell r="Q987">
            <v>19.998999999999999</v>
          </cell>
          <cell r="R987">
            <v>44757</v>
          </cell>
          <cell r="S987" t="str">
            <v>ΝΑΙ</v>
          </cell>
        </row>
        <row r="988">
          <cell r="B988" t="str">
            <v>70-PT-501</v>
          </cell>
          <cell r="E988" t="str">
            <v>D-7017 BFW Deaerator</v>
          </cell>
          <cell r="G988" t="str">
            <v>0 - 4 kg/cm²</v>
          </cell>
          <cell r="H988">
            <v>4.0010000000000003</v>
          </cell>
          <cell r="I988">
            <v>8.0030000000000001</v>
          </cell>
          <cell r="J988">
            <v>12.004</v>
          </cell>
          <cell r="K988">
            <v>16.001000000000001</v>
          </cell>
          <cell r="L988">
            <v>19.998000000000001</v>
          </cell>
          <cell r="O988">
            <v>4.0010000000000003</v>
          </cell>
          <cell r="P988">
            <v>12.004</v>
          </cell>
          <cell r="Q988">
            <v>19.998000000000001</v>
          </cell>
          <cell r="R988">
            <v>44753</v>
          </cell>
          <cell r="S988" t="str">
            <v>ΝΑΙ</v>
          </cell>
          <cell r="U988" t="str">
            <v>ZT</v>
          </cell>
        </row>
        <row r="989">
          <cell r="B989" t="str">
            <v>70-PT-516</v>
          </cell>
          <cell r="C989" t="str">
            <v>Rosemount 1151</v>
          </cell>
          <cell r="E989" t="str">
            <v>LPS from D-7013</v>
          </cell>
          <cell r="G989" t="str">
            <v>0 - 4 kg/cm²</v>
          </cell>
          <cell r="H989">
            <v>4</v>
          </cell>
          <cell r="I989">
            <v>8</v>
          </cell>
          <cell r="J989">
            <v>11.999000000000001</v>
          </cell>
          <cell r="K989">
            <v>15.999000000000001</v>
          </cell>
          <cell r="L989">
            <v>19.998999999999999</v>
          </cell>
          <cell r="O989">
            <v>4</v>
          </cell>
          <cell r="P989">
            <v>11.999000000000001</v>
          </cell>
          <cell r="Q989">
            <v>19.998999999999999</v>
          </cell>
          <cell r="R989">
            <v>44750</v>
          </cell>
          <cell r="S989" t="str">
            <v>ΝΑΙ</v>
          </cell>
          <cell r="U989" t="str">
            <v>ΖΤ</v>
          </cell>
        </row>
        <row r="990">
          <cell r="B990" t="str">
            <v>70-PT-522</v>
          </cell>
          <cell r="C990" t="str">
            <v>Rosemount 1151</v>
          </cell>
          <cell r="E990" t="str">
            <v>HPS from D-7012</v>
          </cell>
          <cell r="G990" t="str">
            <v>0 - 60 kg/cm²</v>
          </cell>
          <cell r="H990">
            <v>4.0049999999999999</v>
          </cell>
          <cell r="I990">
            <v>7.9980000000000002</v>
          </cell>
          <cell r="J990">
            <v>11.99</v>
          </cell>
          <cell r="K990">
            <v>15.987</v>
          </cell>
          <cell r="L990">
            <v>19.984000000000002</v>
          </cell>
          <cell r="O990">
            <v>4.0049999999999999</v>
          </cell>
          <cell r="P990">
            <v>11.99</v>
          </cell>
          <cell r="Q990">
            <v>19.984000000000002</v>
          </cell>
          <cell r="R990">
            <v>44757</v>
          </cell>
          <cell r="S990" t="str">
            <v>ΝΑΙ</v>
          </cell>
        </row>
        <row r="991">
          <cell r="B991" t="str">
            <v>70-PT-539</v>
          </cell>
          <cell r="E991" t="str">
            <v>D-7016</v>
          </cell>
          <cell r="G991" t="str">
            <v>0 - 25 kg/cm²</v>
          </cell>
          <cell r="H991">
            <v>4.0019999999999998</v>
          </cell>
          <cell r="I991">
            <v>8.0030000000000001</v>
          </cell>
          <cell r="J991">
            <v>12.003</v>
          </cell>
          <cell r="K991">
            <v>16.003</v>
          </cell>
          <cell r="L991">
            <v>20.001999999999999</v>
          </cell>
          <cell r="M991" t="str">
            <v>OK</v>
          </cell>
          <cell r="N991" t="str">
            <v>OK</v>
          </cell>
          <cell r="O991">
            <v>4.0019999999999998</v>
          </cell>
          <cell r="P991">
            <v>12.003</v>
          </cell>
          <cell r="Q991">
            <v>20.001999999999999</v>
          </cell>
          <cell r="R991">
            <v>44748</v>
          </cell>
          <cell r="S991" t="str">
            <v>ΝΑΙ</v>
          </cell>
        </row>
        <row r="992">
          <cell r="B992" t="str">
            <v>70-PT-807</v>
          </cell>
          <cell r="E992" t="str">
            <v>FUG FM D-7025 TO B-7003 (FUG TO BURNERS)</v>
          </cell>
          <cell r="G992" t="str">
            <v>0 - 8 kg/cm²</v>
          </cell>
        </row>
        <row r="993">
          <cell r="B993" t="str">
            <v>70-PT-810</v>
          </cell>
          <cell r="E993" t="str">
            <v>FUG TO BURNERS</v>
          </cell>
          <cell r="G993" t="str">
            <v>0 - 8 kg/cm²</v>
          </cell>
        </row>
        <row r="994">
          <cell r="B994" t="str">
            <v>70-PT-820T</v>
          </cell>
          <cell r="E994" t="str">
            <v>D-7021 HPS PRESSURE</v>
          </cell>
          <cell r="G994" t="str">
            <v>0 - 60 kg/cm²</v>
          </cell>
          <cell r="H994">
            <v>3.996</v>
          </cell>
          <cell r="I994">
            <v>7.9940000000000007</v>
          </cell>
          <cell r="J994">
            <v>11.991</v>
          </cell>
          <cell r="K994">
            <v>15.99</v>
          </cell>
          <cell r="L994">
            <v>19.989000000000001</v>
          </cell>
          <cell r="O994">
            <v>3.996</v>
          </cell>
          <cell r="P994">
            <v>11.991</v>
          </cell>
          <cell r="Q994">
            <v>19.989000000000001</v>
          </cell>
          <cell r="R994">
            <v>44757</v>
          </cell>
          <cell r="S994" t="str">
            <v>ΝΑΙ</v>
          </cell>
        </row>
        <row r="995">
          <cell r="B995" t="str">
            <v>70-PT-831</v>
          </cell>
          <cell r="E995" t="str">
            <v>D-7026 BFW Deaerator</v>
          </cell>
          <cell r="G995" t="str">
            <v>0 - 4 kg/cm²</v>
          </cell>
          <cell r="H995">
            <v>4</v>
          </cell>
          <cell r="I995">
            <v>7.9960000000000004</v>
          </cell>
          <cell r="J995">
            <v>11.992000000000001</v>
          </cell>
          <cell r="K995">
            <v>15.991</v>
          </cell>
          <cell r="L995">
            <v>19.989999999999998</v>
          </cell>
          <cell r="M995" t="str">
            <v>OK</v>
          </cell>
          <cell r="N995" t="str">
            <v>OK</v>
          </cell>
          <cell r="O995">
            <v>4</v>
          </cell>
          <cell r="P995">
            <v>11.992000000000001</v>
          </cell>
          <cell r="Q995">
            <v>19.989999999999998</v>
          </cell>
          <cell r="R995">
            <v>44757</v>
          </cell>
          <cell r="S995" t="str">
            <v>ΝΑΙ</v>
          </cell>
        </row>
        <row r="996">
          <cell r="B996" t="str">
            <v>70-PT-836</v>
          </cell>
          <cell r="E996" t="str">
            <v>BFW FM P7021AB TO B-7003</v>
          </cell>
          <cell r="G996" t="str">
            <v>0 - 90 kg/cm²</v>
          </cell>
        </row>
        <row r="997">
          <cell r="B997" t="str">
            <v>70-PT-840</v>
          </cell>
          <cell r="E997" t="str">
            <v>BFW FM P7022AB TO D7022</v>
          </cell>
          <cell r="G997" t="str">
            <v>0 - 15 kg/cm2</v>
          </cell>
          <cell r="H997">
            <v>4.0010000000000003</v>
          </cell>
          <cell r="I997">
            <v>8.0009999999999994</v>
          </cell>
          <cell r="J997">
            <v>12.000999999999999</v>
          </cell>
          <cell r="K997">
            <v>16.002000000000002</v>
          </cell>
          <cell r="L997">
            <v>20.001999999999999</v>
          </cell>
          <cell r="O997">
            <v>4.0010000000000003</v>
          </cell>
          <cell r="P997">
            <v>12.000999999999999</v>
          </cell>
          <cell r="Q997">
            <v>20.001999999999999</v>
          </cell>
          <cell r="R997">
            <v>44748</v>
          </cell>
          <cell r="S997" t="str">
            <v>ΝΑΙ</v>
          </cell>
          <cell r="U997" t="str">
            <v>UT</v>
          </cell>
        </row>
        <row r="998">
          <cell r="B998" t="str">
            <v>70-PT-843</v>
          </cell>
          <cell r="C998" t="str">
            <v>Rosemount 3051</v>
          </cell>
          <cell r="E998" t="str">
            <v>HPS from B-7003 to Z-7021</v>
          </cell>
          <cell r="G998" t="str">
            <v>0 - 60 kg/cm²</v>
          </cell>
          <cell r="H998">
            <v>3.9950000000000001</v>
          </cell>
          <cell r="I998">
            <v>7.9970000000000008</v>
          </cell>
          <cell r="J998">
            <v>11.997999999999999</v>
          </cell>
          <cell r="K998">
            <v>15.997999999999999</v>
          </cell>
          <cell r="L998">
            <v>19.998000000000001</v>
          </cell>
          <cell r="O998">
            <v>3.9950000000000001</v>
          </cell>
          <cell r="P998">
            <v>11.997999999999999</v>
          </cell>
          <cell r="Q998">
            <v>19.998000000000001</v>
          </cell>
          <cell r="R998">
            <v>44757</v>
          </cell>
          <cell r="S998" t="str">
            <v>ΝΑΙ</v>
          </cell>
        </row>
        <row r="999">
          <cell r="B999" t="str">
            <v>70-PT-867</v>
          </cell>
          <cell r="C999" t="str">
            <v>Foxboro</v>
          </cell>
          <cell r="E999" t="str">
            <v>LPS from D-7022 LPS Drum</v>
          </cell>
          <cell r="G999" t="str">
            <v>0 - 8 kg/cm²</v>
          </cell>
          <cell r="H999">
            <v>4000</v>
          </cell>
          <cell r="I999">
            <v>2005.9970000000001</v>
          </cell>
          <cell r="J999">
            <v>11.993</v>
          </cell>
          <cell r="K999">
            <v>15.991</v>
          </cell>
          <cell r="L999">
            <v>19.989000000000001</v>
          </cell>
          <cell r="O999">
            <v>4000</v>
          </cell>
          <cell r="P999">
            <v>11.993</v>
          </cell>
          <cell r="Q999">
            <v>19.989000000000001</v>
          </cell>
          <cell r="R999">
            <v>44757</v>
          </cell>
          <cell r="S999" t="str">
            <v>ΝΑΙ</v>
          </cell>
        </row>
        <row r="1000">
          <cell r="B1000" t="str">
            <v>70-PT-870</v>
          </cell>
          <cell r="E1000" t="str">
            <v>WHB 7003</v>
          </cell>
          <cell r="G1000" t="str">
            <v>0 - 400 mmH2O</v>
          </cell>
        </row>
        <row r="1001">
          <cell r="B1001" t="str">
            <v>70-PT-881</v>
          </cell>
          <cell r="E1001" t="str">
            <v>INA FM HEADER</v>
          </cell>
          <cell r="G1001" t="str">
            <v>0 - 10 kg/cm2</v>
          </cell>
        </row>
        <row r="1002">
          <cell r="B1002" t="str">
            <v>71-FT-012</v>
          </cell>
          <cell r="C1002" t="str">
            <v>Rosemount</v>
          </cell>
          <cell r="E1002" t="str">
            <v>RESIDUE HOT</v>
          </cell>
          <cell r="F1002" t="str">
            <v>0 - 10000 mmH2O</v>
          </cell>
          <cell r="H1002">
            <v>3.98</v>
          </cell>
          <cell r="I1002">
            <v>7.99</v>
          </cell>
          <cell r="J1002">
            <v>12</v>
          </cell>
          <cell r="K1002">
            <v>16.010000000000002</v>
          </cell>
          <cell r="L1002">
            <v>20.02</v>
          </cell>
          <cell r="O1002">
            <v>3.98</v>
          </cell>
          <cell r="P1002">
            <v>12</v>
          </cell>
          <cell r="Q1002">
            <v>20.02</v>
          </cell>
          <cell r="R1002">
            <v>44736</v>
          </cell>
          <cell r="S1002" t="str">
            <v>ΝΑΙ</v>
          </cell>
        </row>
        <row r="1003">
          <cell r="B1003" t="str">
            <v>71-FT-013</v>
          </cell>
          <cell r="C1003" t="str">
            <v>Rosemount</v>
          </cell>
          <cell r="E1003" t="str">
            <v>RESIDUE COLD</v>
          </cell>
          <cell r="F1003" t="str">
            <v>0 - 6250 mmH2O</v>
          </cell>
          <cell r="H1003">
            <v>3.996</v>
          </cell>
          <cell r="I1003">
            <v>8.0069999999999997</v>
          </cell>
          <cell r="J1003">
            <v>12.018000000000001</v>
          </cell>
          <cell r="K1003">
            <v>15.999000000000001</v>
          </cell>
          <cell r="L1003">
            <v>19.98</v>
          </cell>
          <cell r="O1003">
            <v>3.996</v>
          </cell>
          <cell r="P1003">
            <v>12.018000000000001</v>
          </cell>
          <cell r="Q1003">
            <v>19.98</v>
          </cell>
          <cell r="R1003">
            <v>44736</v>
          </cell>
          <cell r="S1003" t="str">
            <v>ΝΑΙ</v>
          </cell>
          <cell r="U1003" t="str">
            <v>ZT &amp; UT,To βανάκι του HIGH είπει</v>
          </cell>
        </row>
        <row r="1004">
          <cell r="B1004" t="str">
            <v>71-FT-015</v>
          </cell>
          <cell r="C1004" t="str">
            <v>Rosemount</v>
          </cell>
          <cell r="E1004" t="str">
            <v xml:space="preserve">JET FUEL PRODUCT </v>
          </cell>
          <cell r="F1004" t="str">
            <v>0 - 2500 mmH2O</v>
          </cell>
          <cell r="H1004">
            <v>3.98</v>
          </cell>
          <cell r="I1004">
            <v>7.98</v>
          </cell>
          <cell r="J1004">
            <v>11.98</v>
          </cell>
          <cell r="K1004">
            <v>15.99</v>
          </cell>
          <cell r="L1004">
            <v>20</v>
          </cell>
          <cell r="O1004">
            <v>3.98</v>
          </cell>
          <cell r="P1004">
            <v>11.98</v>
          </cell>
          <cell r="Q1004">
            <v>20</v>
          </cell>
          <cell r="R1004">
            <v>44736</v>
          </cell>
          <cell r="S1004" t="str">
            <v>ΝΑΙ</v>
          </cell>
          <cell r="U1004" t="str">
            <v>Τα βιδάκια είναι χαλασμένα</v>
          </cell>
        </row>
        <row r="1005">
          <cell r="B1005" t="str">
            <v>71-FT-016</v>
          </cell>
          <cell r="C1005" t="str">
            <v>Rosemount</v>
          </cell>
          <cell r="E1005" t="str">
            <v>GASOIL  PRODUCT</v>
          </cell>
          <cell r="F1005" t="str">
            <v>0 - 10000 mmH2O</v>
          </cell>
          <cell r="H1005">
            <v>4.0019999999999998</v>
          </cell>
          <cell r="I1005">
            <v>8.0050000000000008</v>
          </cell>
          <cell r="J1005">
            <v>12.007999999999999</v>
          </cell>
          <cell r="K1005">
            <v>16.007000000000001</v>
          </cell>
          <cell r="L1005">
            <v>20.006</v>
          </cell>
          <cell r="O1005">
            <v>4.0019999999999998</v>
          </cell>
          <cell r="P1005">
            <v>12.007999999999999</v>
          </cell>
          <cell r="Q1005">
            <v>20.006</v>
          </cell>
          <cell r="R1005">
            <v>44736</v>
          </cell>
          <cell r="S1005" t="str">
            <v>ΝΑΙ</v>
          </cell>
        </row>
        <row r="1006">
          <cell r="B1006" t="str">
            <v>71-FT-018</v>
          </cell>
          <cell r="C1006" t="str">
            <v>Rosemount</v>
          </cell>
          <cell r="E1006" t="str">
            <v>KERO PRODUCT</v>
          </cell>
          <cell r="F1006" t="str">
            <v>0 - 3500 mmH2O</v>
          </cell>
          <cell r="H1006">
            <v>4</v>
          </cell>
          <cell r="I1006">
            <v>7.9990000000000006</v>
          </cell>
          <cell r="J1006">
            <v>11.997</v>
          </cell>
          <cell r="K1006">
            <v>15.997</v>
          </cell>
          <cell r="L1006">
            <v>19.995999999999999</v>
          </cell>
          <cell r="O1006">
            <v>4</v>
          </cell>
          <cell r="P1006">
            <v>11.997</v>
          </cell>
          <cell r="Q1006">
            <v>19.995999999999999</v>
          </cell>
          <cell r="R1006">
            <v>44739</v>
          </cell>
          <cell r="S1006" t="str">
            <v>ΝΑΙ</v>
          </cell>
        </row>
        <row r="1007">
          <cell r="B1007" t="str">
            <v>71-FT-027B</v>
          </cell>
          <cell r="E1007" t="str">
            <v>CRD TO F-7101</v>
          </cell>
          <cell r="F1007" t="str">
            <v>0 - 0,25 kg/cm²</v>
          </cell>
          <cell r="H1007">
            <v>3.9990000000000001</v>
          </cell>
          <cell r="I1007">
            <v>7.9820000000000002</v>
          </cell>
          <cell r="J1007">
            <v>11.965</v>
          </cell>
          <cell r="K1007">
            <v>16.027000000000001</v>
          </cell>
          <cell r="L1007">
            <v>20.088999999999999</v>
          </cell>
          <cell r="O1007">
            <v>3.9990000000000001</v>
          </cell>
          <cell r="P1007">
            <v>11.965</v>
          </cell>
          <cell r="Q1007">
            <v>20.088999999999999</v>
          </cell>
          <cell r="R1007">
            <v>44749</v>
          </cell>
          <cell r="S1007" t="str">
            <v>ΝΑΙ</v>
          </cell>
          <cell r="U1007" t="str">
            <v>Γλυκερίνη,Άλλο Range(0-3250mmH20)</v>
          </cell>
        </row>
        <row r="1008">
          <cell r="B1008" t="str">
            <v>71-FT-028B</v>
          </cell>
          <cell r="E1008" t="str">
            <v>CRD TO F-7101</v>
          </cell>
          <cell r="F1008" t="str">
            <v>0 - 0,25 kg/cm²</v>
          </cell>
          <cell r="H1008">
            <v>4.0170000000000003</v>
          </cell>
          <cell r="I1008">
            <v>8.109</v>
          </cell>
          <cell r="J1008">
            <v>12.2</v>
          </cell>
          <cell r="K1008">
            <v>16.107000000000003</v>
          </cell>
          <cell r="L1008">
            <v>20.012799999999999</v>
          </cell>
          <cell r="O1008">
            <v>4.0170000000000003</v>
          </cell>
          <cell r="P1008">
            <v>12.2</v>
          </cell>
          <cell r="Q1008">
            <v>20.012799999999999</v>
          </cell>
          <cell r="R1008">
            <v>44749</v>
          </cell>
          <cell r="S1008" t="str">
            <v>ΝΑΙ</v>
          </cell>
          <cell r="U1008" t="str">
            <v>Γλυκερίνη,Άλλο Range(0-3250mmH20)</v>
          </cell>
        </row>
        <row r="1009">
          <cell r="B1009" t="str">
            <v>71-FT-029B</v>
          </cell>
          <cell r="E1009" t="str">
            <v>CRD TO F-7101</v>
          </cell>
          <cell r="F1009" t="str">
            <v>0 - 0,25 kg/cm²</v>
          </cell>
          <cell r="H1009">
            <v>4.0060000000000002</v>
          </cell>
          <cell r="I1009">
            <v>8.0120000000000005</v>
          </cell>
          <cell r="J1009">
            <v>12.018000000000001</v>
          </cell>
          <cell r="K1009">
            <v>16.031000000000002</v>
          </cell>
          <cell r="L1009">
            <v>20.042999999999999</v>
          </cell>
          <cell r="O1009">
            <v>4.0060000000000002</v>
          </cell>
          <cell r="P1009">
            <v>12.018000000000001</v>
          </cell>
          <cell r="Q1009">
            <v>20.042999999999999</v>
          </cell>
          <cell r="R1009">
            <v>44749</v>
          </cell>
          <cell r="S1009" t="str">
            <v>ΝΑΙ</v>
          </cell>
          <cell r="U1009" t="str">
            <v>Γλυκερίνη,Άλλο Range(0-3250mmH20)</v>
          </cell>
        </row>
        <row r="1010">
          <cell r="B1010" t="str">
            <v>71-FT-030B</v>
          </cell>
          <cell r="E1010" t="str">
            <v>CRD TO F-7101</v>
          </cell>
          <cell r="F1010" t="str">
            <v>0 - 0,25 kg/cm²</v>
          </cell>
          <cell r="H1010">
            <v>4.0039999999999996</v>
          </cell>
          <cell r="I1010">
            <v>8.0150000000000006</v>
          </cell>
          <cell r="J1010">
            <v>12.026</v>
          </cell>
          <cell r="K1010">
            <v>16.029</v>
          </cell>
          <cell r="L1010">
            <v>20.030999999999999</v>
          </cell>
          <cell r="O1010">
            <v>4.0039999999999996</v>
          </cell>
          <cell r="P1010">
            <v>12.026</v>
          </cell>
          <cell r="Q1010">
            <v>20.030999999999999</v>
          </cell>
          <cell r="R1010">
            <v>44749</v>
          </cell>
          <cell r="S1010" t="str">
            <v>ΝΑΙ</v>
          </cell>
          <cell r="U1010" t="str">
            <v>Γλυκερίνη,Άλλο Range(0-3250mmH20)</v>
          </cell>
        </row>
        <row r="1011">
          <cell r="B1011" t="str">
            <v>71-FT-054</v>
          </cell>
          <cell r="C1011" t="str">
            <v>Rosemount 3051CD</v>
          </cell>
          <cell r="E1011" t="str">
            <v>FG to F-7101</v>
          </cell>
          <cell r="F1011" t="str">
            <v>0 - 1250 mmH2O</v>
          </cell>
          <cell r="H1011">
            <v>4.01</v>
          </cell>
          <cell r="I1011">
            <v>8</v>
          </cell>
          <cell r="J1011">
            <v>11.989000000000001</v>
          </cell>
          <cell r="K1011">
            <v>15.993</v>
          </cell>
          <cell r="L1011">
            <v>19.995999999999999</v>
          </cell>
          <cell r="M1011" t="str">
            <v>OK</v>
          </cell>
          <cell r="N1011" t="str">
            <v>OK</v>
          </cell>
          <cell r="O1011">
            <v>4.01</v>
          </cell>
          <cell r="P1011">
            <v>11.989000000000001</v>
          </cell>
          <cell r="Q1011">
            <v>19.995999999999999</v>
          </cell>
          <cell r="R1011">
            <v>44739</v>
          </cell>
          <cell r="S1011" t="str">
            <v>ΝΑΙ</v>
          </cell>
          <cell r="U1011" t="str">
            <v>Λείπει βανάκι</v>
          </cell>
        </row>
        <row r="1012">
          <cell r="B1012" t="str">
            <v>71-FT-059</v>
          </cell>
          <cell r="C1012" t="str">
            <v>Rosemount 3051CD</v>
          </cell>
          <cell r="E1012" t="str">
            <v>FO to F-7101</v>
          </cell>
          <cell r="F1012" t="str">
            <v>0 - 2500 mmH2O</v>
          </cell>
          <cell r="H1012">
            <v>4</v>
          </cell>
          <cell r="I1012">
            <v>8.0039999999999996</v>
          </cell>
          <cell r="J1012">
            <v>12.007999999999999</v>
          </cell>
          <cell r="K1012">
            <v>16.006</v>
          </cell>
          <cell r="L1012">
            <v>20.003</v>
          </cell>
          <cell r="M1012" t="str">
            <v>OK</v>
          </cell>
          <cell r="N1012" t="str">
            <v>OK</v>
          </cell>
          <cell r="O1012">
            <v>4</v>
          </cell>
          <cell r="P1012">
            <v>12.007999999999999</v>
          </cell>
          <cell r="Q1012">
            <v>20.003</v>
          </cell>
          <cell r="R1012">
            <v>44739</v>
          </cell>
          <cell r="S1012" t="str">
            <v>ΝΑΙ</v>
          </cell>
          <cell r="U1012" t="str">
            <v>ΖΤ &amp; UT</v>
          </cell>
        </row>
        <row r="1013">
          <cell r="B1013" t="str">
            <v>71-FT-073A</v>
          </cell>
          <cell r="E1013" t="str">
            <v>AIR TO F-7101</v>
          </cell>
          <cell r="F1013" t="str">
            <v>0 - 550 mmH2O</v>
          </cell>
          <cell r="H1013">
            <v>4.0199999999999996</v>
          </cell>
          <cell r="I1013">
            <v>8.0150000000000006</v>
          </cell>
          <cell r="J1013">
            <v>12.01</v>
          </cell>
          <cell r="K1013">
            <v>16.004999999999999</v>
          </cell>
          <cell r="L1013">
            <v>20</v>
          </cell>
          <cell r="O1013">
            <v>4.0199999999999996</v>
          </cell>
          <cell r="P1013">
            <v>12.01</v>
          </cell>
          <cell r="Q1013">
            <v>20</v>
          </cell>
          <cell r="R1013">
            <v>44739</v>
          </cell>
          <cell r="S1013" t="str">
            <v>ΝΑΙ</v>
          </cell>
        </row>
        <row r="1014">
          <cell r="B1014" t="str">
            <v>71-FT-075</v>
          </cell>
          <cell r="C1014" t="str">
            <v>Rosemount</v>
          </cell>
          <cell r="E1014" t="str">
            <v>OVHD GAS FROM V-7107</v>
          </cell>
          <cell r="F1014" t="str">
            <v>0 - 500 mmH2O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R1014">
            <v>44739</v>
          </cell>
          <cell r="S1014" t="str">
            <v>ΝΑΙ</v>
          </cell>
          <cell r="U1014" t="str">
            <v>Manifold</v>
          </cell>
        </row>
        <row r="1015">
          <cell r="B1015" t="str">
            <v>71-FT-078</v>
          </cell>
          <cell r="C1015" t="str">
            <v>Rosemount 3051CD</v>
          </cell>
          <cell r="F1015" t="str">
            <v>0 - 3750 mmH2O</v>
          </cell>
          <cell r="H1015">
            <v>4</v>
          </cell>
          <cell r="I1015">
            <v>8.0009999999999994</v>
          </cell>
          <cell r="J1015">
            <v>12.002000000000001</v>
          </cell>
          <cell r="K1015">
            <v>16.004000000000001</v>
          </cell>
          <cell r="L1015">
            <v>20.004999999999999</v>
          </cell>
          <cell r="O1015">
            <v>4</v>
          </cell>
          <cell r="P1015">
            <v>12.002000000000001</v>
          </cell>
          <cell r="Q1015">
            <v>20.004999999999999</v>
          </cell>
          <cell r="R1015">
            <v>44749</v>
          </cell>
          <cell r="S1015" t="str">
            <v>ΝΑΙ</v>
          </cell>
          <cell r="U1015" t="str">
            <v>ZT &amp; UT,Διαφορετικό Range(0-7500mmH20)</v>
          </cell>
        </row>
        <row r="1016">
          <cell r="B1016" t="str">
            <v xml:space="preserve">71-FT-083 </v>
          </cell>
          <cell r="C1016" t="str">
            <v>Rosemount</v>
          </cell>
          <cell r="E1016" t="str">
            <v>STRIPPING STEAM  TO C-7101</v>
          </cell>
          <cell r="F1016" t="str">
            <v>0 - 6250 mmH2O</v>
          </cell>
          <cell r="H1016">
            <v>4.0259999999999998</v>
          </cell>
          <cell r="I1016">
            <v>8.0229999999999997</v>
          </cell>
          <cell r="J1016">
            <v>12.02</v>
          </cell>
          <cell r="K1016">
            <v>16.029</v>
          </cell>
          <cell r="L1016">
            <v>20.036999999999999</v>
          </cell>
          <cell r="O1016">
            <v>4.0259999999999998</v>
          </cell>
          <cell r="P1016">
            <v>12.02</v>
          </cell>
          <cell r="Q1016">
            <v>20.036999999999999</v>
          </cell>
          <cell r="R1016">
            <v>44739</v>
          </cell>
          <cell r="S1016" t="str">
            <v>ΝΑΙ</v>
          </cell>
          <cell r="U1016" t="str">
            <v>Γλυκερίνη</v>
          </cell>
        </row>
        <row r="1017">
          <cell r="B1017" t="str">
            <v>71-FT-087</v>
          </cell>
          <cell r="C1017" t="str">
            <v>Rosemount</v>
          </cell>
          <cell r="E1017" t="str">
            <v>DESALTED CRUDE  TO C-7101</v>
          </cell>
          <cell r="F1017" t="str">
            <v>0 - 4000 mmH2O</v>
          </cell>
          <cell r="H1017">
            <v>4.056</v>
          </cell>
          <cell r="I1017">
            <v>8.0540000000000003</v>
          </cell>
          <cell r="J1017">
            <v>12.052</v>
          </cell>
          <cell r="K1017">
            <v>16.053000000000001</v>
          </cell>
          <cell r="L1017">
            <v>20.053999999999998</v>
          </cell>
          <cell r="O1017">
            <v>4.056</v>
          </cell>
          <cell r="P1017">
            <v>12.052</v>
          </cell>
          <cell r="Q1017">
            <v>20.053999999999998</v>
          </cell>
          <cell r="R1017">
            <v>44739</v>
          </cell>
          <cell r="S1017" t="str">
            <v>ΝΑΙ</v>
          </cell>
          <cell r="U1017" t="str">
            <v>Drain χαλασμένο,γλυκερίνη</v>
          </cell>
        </row>
        <row r="1018">
          <cell r="B1018" t="str">
            <v>71-FT-102</v>
          </cell>
          <cell r="C1018" t="str">
            <v>Rosemount</v>
          </cell>
          <cell r="E1018" t="str">
            <v>JP5</v>
          </cell>
          <cell r="F1018" t="str">
            <v>0 - 0,25 kg/cm²</v>
          </cell>
          <cell r="H1018">
            <v>4.0110000000000001</v>
          </cell>
          <cell r="I1018">
            <v>8.01</v>
          </cell>
          <cell r="J1018">
            <v>12.009</v>
          </cell>
          <cell r="K1018">
            <v>16.004000000000001</v>
          </cell>
          <cell r="L1018">
            <v>19.998000000000001</v>
          </cell>
          <cell r="O1018">
            <v>4.0110000000000001</v>
          </cell>
          <cell r="P1018">
            <v>12.009</v>
          </cell>
          <cell r="Q1018">
            <v>19.998000000000001</v>
          </cell>
          <cell r="R1018">
            <v>44749</v>
          </cell>
          <cell r="S1018" t="str">
            <v>ΝΑΙ</v>
          </cell>
          <cell r="U1018" t="str">
            <v>ZT</v>
          </cell>
        </row>
        <row r="1019">
          <cell r="B1019" t="str">
            <v>71-FT-60</v>
          </cell>
          <cell r="C1019" t="str">
            <v>Rosemount</v>
          </cell>
          <cell r="E1019" t="str">
            <v>DIESEL  PRODUCT</v>
          </cell>
          <cell r="F1019" t="str">
            <v>0 - 6350 mmH2O</v>
          </cell>
          <cell r="H1019">
            <v>4.0049999999999999</v>
          </cell>
          <cell r="I1019">
            <v>8.0109999999999992</v>
          </cell>
          <cell r="J1019">
            <v>12.016</v>
          </cell>
          <cell r="K1019">
            <v>16.009</v>
          </cell>
          <cell r="L1019">
            <v>20.001000000000001</v>
          </cell>
          <cell r="O1019">
            <v>4.0049999999999999</v>
          </cell>
          <cell r="P1019">
            <v>12.016</v>
          </cell>
          <cell r="Q1019">
            <v>20.001000000000001</v>
          </cell>
          <cell r="R1019">
            <v>44749</v>
          </cell>
          <cell r="S1019" t="str">
            <v>ΝΑΙ</v>
          </cell>
          <cell r="U1019" t="str">
            <v>UT</v>
          </cell>
        </row>
        <row r="1020">
          <cell r="B1020" t="str">
            <v>71-PDT-050</v>
          </cell>
          <cell r="E1020" t="str">
            <v>F-7101 CRUDE FURNACE</v>
          </cell>
          <cell r="G1020" t="str">
            <v>0 - 4 kg/cm²</v>
          </cell>
          <cell r="H1020">
            <v>4.0179999999999998</v>
          </cell>
          <cell r="I1020">
            <v>8.02</v>
          </cell>
          <cell r="J1020">
            <v>12.022</v>
          </cell>
          <cell r="K1020">
            <v>16.027000000000001</v>
          </cell>
          <cell r="L1020">
            <v>20.032</v>
          </cell>
          <cell r="O1020">
            <v>4.0179999999999998</v>
          </cell>
          <cell r="P1020">
            <v>12.022</v>
          </cell>
          <cell r="Q1020">
            <v>20.032</v>
          </cell>
          <cell r="R1020">
            <v>44739</v>
          </cell>
          <cell r="S1020" t="str">
            <v>ΝΑΙ</v>
          </cell>
        </row>
        <row r="1021">
          <cell r="B1021" t="str">
            <v>71-PDT-199</v>
          </cell>
          <cell r="E1021" t="str">
            <v>GAS TO E-7121</v>
          </cell>
          <cell r="G1021" t="str">
            <v>0 - 5 kg/cm²</v>
          </cell>
          <cell r="H1021">
            <v>4.0039999999999996</v>
          </cell>
          <cell r="I1021">
            <v>7.9970000000000008</v>
          </cell>
          <cell r="J1021">
            <v>11.989000000000001</v>
          </cell>
          <cell r="K1021">
            <v>15.984999999999999</v>
          </cell>
          <cell r="L1021">
            <v>19.98</v>
          </cell>
          <cell r="O1021">
            <v>4.0039999999999996</v>
          </cell>
          <cell r="P1021">
            <v>11.989000000000001</v>
          </cell>
          <cell r="Q1021">
            <v>19.98</v>
          </cell>
          <cell r="R1021">
            <v>44739</v>
          </cell>
          <cell r="S1021" t="str">
            <v>ΝΑΙ</v>
          </cell>
        </row>
        <row r="1022">
          <cell r="B1022" t="str">
            <v>71-PDT-349</v>
          </cell>
          <cell r="E1022" t="str">
            <v>GAS TO E-7127</v>
          </cell>
          <cell r="G1022" t="str">
            <v>0 - 10 kg/cm2</v>
          </cell>
          <cell r="H1022">
            <v>3.9990000000000001</v>
          </cell>
          <cell r="I1022">
            <v>7.9950000000000001</v>
          </cell>
          <cell r="J1022">
            <v>11.99</v>
          </cell>
          <cell r="K1022">
            <v>15.994999999999999</v>
          </cell>
          <cell r="L1022">
            <v>20</v>
          </cell>
          <cell r="O1022">
            <v>3.9990000000000001</v>
          </cell>
          <cell r="P1022">
            <v>11.99</v>
          </cell>
          <cell r="Q1022">
            <v>20</v>
          </cell>
          <cell r="R1022">
            <v>44739</v>
          </cell>
          <cell r="S1022" t="str">
            <v>ΝΑΙ</v>
          </cell>
        </row>
        <row r="1023">
          <cell r="B1023" t="str">
            <v>71-PT-039</v>
          </cell>
          <cell r="C1023" t="str">
            <v>ROSEMOUNT 3051</v>
          </cell>
          <cell r="E1023" t="str">
            <v>Stripper Steam to C-7105</v>
          </cell>
          <cell r="G1023" t="str">
            <v>0 - 2 kg/cm²</v>
          </cell>
          <cell r="H1023">
            <v>4.0019999999999998</v>
          </cell>
          <cell r="I1023">
            <v>7.9950000000000001</v>
          </cell>
          <cell r="J1023">
            <v>11.988</v>
          </cell>
          <cell r="K1023">
            <v>15.994</v>
          </cell>
          <cell r="L1023">
            <v>19.998999999999999</v>
          </cell>
          <cell r="M1023" t="str">
            <v>OK</v>
          </cell>
          <cell r="N1023" t="str">
            <v>OK</v>
          </cell>
          <cell r="O1023">
            <v>4.0019999999999998</v>
          </cell>
          <cell r="P1023">
            <v>11.988</v>
          </cell>
          <cell r="Q1023">
            <v>19.998999999999999</v>
          </cell>
          <cell r="R1023">
            <v>44760</v>
          </cell>
          <cell r="S1023" t="str">
            <v>ΝΑΙ</v>
          </cell>
          <cell r="U1023" t="str">
            <v>UT</v>
          </cell>
        </row>
        <row r="1024">
          <cell r="B1024" t="str">
            <v>71-PT-043A</v>
          </cell>
          <cell r="E1024" t="str">
            <v>FUEL GAS TO F-7101</v>
          </cell>
          <cell r="G1024" t="str">
            <v>0 - 1,6 kg/cm²</v>
          </cell>
          <cell r="H1024">
            <v>4</v>
          </cell>
          <cell r="I1024">
            <v>7.9970000000000008</v>
          </cell>
          <cell r="J1024">
            <v>11.993</v>
          </cell>
          <cell r="K1024">
            <v>15.995999999999999</v>
          </cell>
          <cell r="L1024">
            <v>19.998000000000001</v>
          </cell>
          <cell r="O1024">
            <v>4</v>
          </cell>
          <cell r="P1024">
            <v>11.993</v>
          </cell>
          <cell r="Q1024">
            <v>19.998000000000001</v>
          </cell>
          <cell r="R1024">
            <v>44760</v>
          </cell>
          <cell r="S1024" t="str">
            <v>ΝΑΙ</v>
          </cell>
          <cell r="U1024" t="str">
            <v>UT</v>
          </cell>
        </row>
        <row r="1025">
          <cell r="B1025" t="str">
            <v>71-PT-043B</v>
          </cell>
          <cell r="E1025" t="str">
            <v>FUEL GAS TO F-7101</v>
          </cell>
          <cell r="G1025" t="str">
            <v>0 - 1,6 kg/cm²</v>
          </cell>
          <cell r="H1025">
            <v>4</v>
          </cell>
          <cell r="I1025">
            <v>8</v>
          </cell>
          <cell r="J1025">
            <v>12</v>
          </cell>
          <cell r="K1025">
            <v>16</v>
          </cell>
          <cell r="L1025">
            <v>20</v>
          </cell>
          <cell r="O1025">
            <v>4</v>
          </cell>
          <cell r="P1025">
            <v>12</v>
          </cell>
          <cell r="Q1025">
            <v>20</v>
          </cell>
          <cell r="R1025">
            <v>44760</v>
          </cell>
          <cell r="S1025" t="str">
            <v>ΝΑΙ</v>
          </cell>
          <cell r="U1025" t="str">
            <v>ZT &amp; UT</v>
          </cell>
        </row>
        <row r="1026">
          <cell r="B1026" t="str">
            <v>71-PT-043C</v>
          </cell>
          <cell r="E1026" t="str">
            <v>FUEL GAS TO F-7101</v>
          </cell>
          <cell r="G1026" t="str">
            <v>0 - 1,6 kg/cm²</v>
          </cell>
          <cell r="H1026">
            <v>4.0190000000000001</v>
          </cell>
          <cell r="I1026">
            <v>8.0109999999999992</v>
          </cell>
          <cell r="J1026">
            <v>12.003</v>
          </cell>
          <cell r="K1026">
            <v>16.010000000000002</v>
          </cell>
          <cell r="L1026">
            <v>20.015999999999998</v>
          </cell>
          <cell r="O1026">
            <v>4.0190000000000001</v>
          </cell>
          <cell r="P1026">
            <v>12.003</v>
          </cell>
          <cell r="Q1026">
            <v>20.015999999999998</v>
          </cell>
          <cell r="R1026">
            <v>44760</v>
          </cell>
          <cell r="S1026" t="str">
            <v>ΝΑΙ</v>
          </cell>
        </row>
        <row r="1027">
          <cell r="B1027" t="str">
            <v>71-PT-046</v>
          </cell>
          <cell r="E1027" t="str">
            <v>FUEL OIL TO F-7101</v>
          </cell>
          <cell r="G1027" t="str">
            <v>0 - 2,5 kg/cm²</v>
          </cell>
          <cell r="H1027">
            <v>4</v>
          </cell>
          <cell r="I1027">
            <v>7.9989999999999997</v>
          </cell>
          <cell r="J1027">
            <v>11.997999999999999</v>
          </cell>
          <cell r="K1027">
            <v>16</v>
          </cell>
          <cell r="L1027">
            <v>20.001999999999999</v>
          </cell>
          <cell r="O1027">
            <v>4</v>
          </cell>
          <cell r="P1027">
            <v>11.997999999999999</v>
          </cell>
          <cell r="Q1027">
            <v>20.001999999999999</v>
          </cell>
          <cell r="R1027">
            <v>44743</v>
          </cell>
          <cell r="S1027" t="str">
            <v>ΝΑΙ</v>
          </cell>
          <cell r="U1027" t="str">
            <v>ZT &amp; UT</v>
          </cell>
        </row>
        <row r="1028">
          <cell r="B1028" t="str">
            <v>71-PT-048</v>
          </cell>
          <cell r="E1028" t="str">
            <v>SOOT BLOWER</v>
          </cell>
          <cell r="G1028" t="str">
            <v>0 - 12 kg/cm2</v>
          </cell>
          <cell r="H1028">
            <v>4</v>
          </cell>
          <cell r="I1028">
            <v>7.9960000000000004</v>
          </cell>
          <cell r="J1028">
            <v>11.992000000000001</v>
          </cell>
          <cell r="K1028">
            <v>15.994999999999999</v>
          </cell>
          <cell r="L1028">
            <v>19.998000000000001</v>
          </cell>
          <cell r="O1028">
            <v>4</v>
          </cell>
          <cell r="P1028">
            <v>11.992000000000001</v>
          </cell>
          <cell r="Q1028">
            <v>19.998000000000001</v>
          </cell>
          <cell r="R1028">
            <v>44743</v>
          </cell>
          <cell r="S1028" t="str">
            <v>ΝΑΙ</v>
          </cell>
          <cell r="U1028" t="str">
            <v>UT,Λείπει η ταπα,λείπει το O-RING</v>
          </cell>
        </row>
        <row r="1029">
          <cell r="B1029" t="str">
            <v>71-PT-194</v>
          </cell>
          <cell r="G1029" t="str">
            <v>0 - 16 kg/cm2</v>
          </cell>
          <cell r="H1029">
            <v>4</v>
          </cell>
          <cell r="I1029">
            <v>8.0050000000000008</v>
          </cell>
          <cell r="J1029">
            <v>12.01</v>
          </cell>
          <cell r="K1029">
            <v>15.996</v>
          </cell>
          <cell r="L1029">
            <v>19.981999999999999</v>
          </cell>
          <cell r="O1029">
            <v>4</v>
          </cell>
          <cell r="P1029">
            <v>12.01</v>
          </cell>
          <cell r="Q1029">
            <v>19.981999999999999</v>
          </cell>
          <cell r="R1029">
            <v>44743</v>
          </cell>
          <cell r="S1029" t="str">
            <v>ΝΑΙ</v>
          </cell>
          <cell r="U1029" t="str">
            <v>Λειπει το O-RING,Λειπει η ταπα</v>
          </cell>
        </row>
        <row r="1030">
          <cell r="B1030" t="str">
            <v>71-PT-289</v>
          </cell>
          <cell r="E1030" t="str">
            <v>CRD TO E-7116A</v>
          </cell>
          <cell r="G1030" t="str">
            <v>0 - 29 kg/cm²</v>
          </cell>
          <cell r="H1030">
            <v>3.996</v>
          </cell>
          <cell r="I1030">
            <v>7.9980000000000002</v>
          </cell>
          <cell r="J1030">
            <v>12</v>
          </cell>
          <cell r="K1030">
            <v>15.995999999999999</v>
          </cell>
          <cell r="L1030">
            <v>19.991</v>
          </cell>
          <cell r="O1030">
            <v>3.996</v>
          </cell>
          <cell r="P1030">
            <v>12</v>
          </cell>
          <cell r="Q1030">
            <v>19.991</v>
          </cell>
          <cell r="R1030">
            <v>44743</v>
          </cell>
          <cell r="S1030" t="str">
            <v>ΝΑΙ</v>
          </cell>
          <cell r="U1030" t="str">
            <v>Λείπει ταπα</v>
          </cell>
        </row>
        <row r="1031">
          <cell r="B1031" t="str">
            <v>71-PT-429A</v>
          </cell>
          <cell r="E1031" t="str">
            <v>F-7101 CRUDE FURNACE</v>
          </cell>
          <cell r="G1031" t="str">
            <v>(-40) - (+10) mmH2O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R1031">
            <v>44749</v>
          </cell>
          <cell r="S1031" t="str">
            <v>ΝΑΙ</v>
          </cell>
          <cell r="U1031" t="str">
            <v>Στα όρια του παίζει 0,5</v>
          </cell>
        </row>
        <row r="1032">
          <cell r="B1032" t="str">
            <v>71-PT-429B</v>
          </cell>
          <cell r="E1032" t="str">
            <v>F-7101 CRUDE FURNACE</v>
          </cell>
          <cell r="G1032" t="str">
            <v>(-40) - (+10) mmH2O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R1032">
            <v>44749</v>
          </cell>
          <cell r="S1032" t="str">
            <v>ΝΑΙ</v>
          </cell>
          <cell r="U1032" t="str">
            <v>Στα όρια του παίζει 0,5</v>
          </cell>
        </row>
        <row r="1033">
          <cell r="B1033" t="str">
            <v>71-PT-429C</v>
          </cell>
          <cell r="E1033" t="str">
            <v>F-7101 CRUDE FURNACE</v>
          </cell>
          <cell r="G1033" t="str">
            <v>(-40) - (+10) mmH2O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R1033">
            <v>44749</v>
          </cell>
          <cell r="S1033" t="str">
            <v>ΝΑΙ</v>
          </cell>
          <cell r="U1033" t="str">
            <v>Στα όρια του παίζει 0,5</v>
          </cell>
        </row>
        <row r="1034">
          <cell r="B1034" t="str">
            <v>71-PT-446</v>
          </cell>
          <cell r="E1034" t="str">
            <v>V-7102 2ND STG DESALTER</v>
          </cell>
          <cell r="G1034" t="str">
            <v>0 - 16 kg/cm2</v>
          </cell>
          <cell r="H1034">
            <v>4.0049999999999999</v>
          </cell>
          <cell r="I1034">
            <v>8.0030000000000001</v>
          </cell>
          <cell r="J1034">
            <v>12.000999999999999</v>
          </cell>
          <cell r="K1034">
            <v>16</v>
          </cell>
          <cell r="L1034">
            <v>19.998999999999999</v>
          </cell>
          <cell r="O1034">
            <v>4.0049999999999999</v>
          </cell>
          <cell r="P1034">
            <v>12.000999999999999</v>
          </cell>
          <cell r="Q1034">
            <v>19.998999999999999</v>
          </cell>
          <cell r="R1034">
            <v>44741</v>
          </cell>
          <cell r="S1034" t="str">
            <v>ΝΑΙ</v>
          </cell>
        </row>
        <row r="1035">
          <cell r="B1035" t="str">
            <v>71-PT-447</v>
          </cell>
          <cell r="E1035" t="str">
            <v>V-7101 1ST STG DESALTER</v>
          </cell>
          <cell r="G1035" t="str">
            <v>0 - 16 kg/cm2</v>
          </cell>
          <cell r="H1035">
            <v>4.0060000000000002</v>
          </cell>
          <cell r="I1035">
            <v>8.0030000000000001</v>
          </cell>
          <cell r="J1035">
            <v>12</v>
          </cell>
          <cell r="K1035">
            <v>15.999000000000001</v>
          </cell>
          <cell r="L1035">
            <v>19.998000000000001</v>
          </cell>
          <cell r="O1035">
            <v>4.0060000000000002</v>
          </cell>
          <cell r="P1035">
            <v>12</v>
          </cell>
          <cell r="Q1035">
            <v>19.998000000000001</v>
          </cell>
          <cell r="R1035">
            <v>44741</v>
          </cell>
          <cell r="S1035" t="str">
            <v>ΝΑΙ</v>
          </cell>
        </row>
        <row r="1036">
          <cell r="B1036" t="str">
            <v>71-PT-448</v>
          </cell>
          <cell r="E1036" t="str">
            <v>LGHT NAP TO C-7101</v>
          </cell>
          <cell r="G1036" t="str">
            <v>0 - 6 kg/cm²</v>
          </cell>
          <cell r="H1036">
            <v>4.0010000000000003</v>
          </cell>
          <cell r="I1036">
            <v>8.0009999999999994</v>
          </cell>
          <cell r="J1036">
            <v>12.000999999999999</v>
          </cell>
          <cell r="K1036">
            <v>16.001000000000001</v>
          </cell>
          <cell r="L1036">
            <v>20</v>
          </cell>
          <cell r="O1036">
            <v>4.0010000000000003</v>
          </cell>
          <cell r="P1036">
            <v>12.000999999999999</v>
          </cell>
          <cell r="Q1036">
            <v>20</v>
          </cell>
          <cell r="R1036">
            <v>44741</v>
          </cell>
          <cell r="S1036" t="str">
            <v>ΝΑΙ</v>
          </cell>
          <cell r="U1036" t="str">
            <v>ΖΤ</v>
          </cell>
        </row>
        <row r="1037">
          <cell r="B1037" t="str">
            <v>71-PT-597A</v>
          </cell>
          <cell r="G1037" t="str">
            <v>0 - 6 kg/cm²</v>
          </cell>
          <cell r="H1037">
            <v>4</v>
          </cell>
          <cell r="I1037">
            <v>8</v>
          </cell>
          <cell r="J1037">
            <v>12</v>
          </cell>
          <cell r="K1037">
            <v>15.995999999999999</v>
          </cell>
          <cell r="L1037">
            <v>19.991</v>
          </cell>
          <cell r="O1037">
            <v>4</v>
          </cell>
          <cell r="P1037">
            <v>12</v>
          </cell>
          <cell r="Q1037">
            <v>19.991</v>
          </cell>
          <cell r="R1037">
            <v>44741</v>
          </cell>
          <cell r="S1037" t="str">
            <v>ΝΑΙ</v>
          </cell>
        </row>
        <row r="1038">
          <cell r="B1038" t="str">
            <v>71-PT-597B</v>
          </cell>
          <cell r="G1038" t="str">
            <v>0 - 6 kg/cm²</v>
          </cell>
          <cell r="H1038">
            <v>4</v>
          </cell>
          <cell r="I1038">
            <v>7.9950000000000001</v>
          </cell>
          <cell r="J1038">
            <v>11.99</v>
          </cell>
          <cell r="K1038">
            <v>15.988999999999999</v>
          </cell>
          <cell r="L1038">
            <v>19.986999999999998</v>
          </cell>
          <cell r="O1038">
            <v>4</v>
          </cell>
          <cell r="P1038">
            <v>11.99</v>
          </cell>
          <cell r="Q1038">
            <v>19.986999999999998</v>
          </cell>
          <cell r="R1038">
            <v>44741</v>
          </cell>
          <cell r="S1038" t="str">
            <v>ΝΑΙ</v>
          </cell>
        </row>
        <row r="1039">
          <cell r="B1039" t="str">
            <v>71-PT-812A</v>
          </cell>
          <cell r="E1039" t="str">
            <v>K7101A-V3 GAS IN 2ND STG</v>
          </cell>
          <cell r="G1039" t="str">
            <v>0 - 10 kg/cm2</v>
          </cell>
          <cell r="H1039">
            <v>4.0019999999999998</v>
          </cell>
          <cell r="I1039">
            <v>8.0020000000000007</v>
          </cell>
          <cell r="J1039">
            <v>12.002000000000001</v>
          </cell>
          <cell r="K1039">
            <v>16.001999999999999</v>
          </cell>
          <cell r="L1039">
            <v>20.001999999999999</v>
          </cell>
          <cell r="O1039">
            <v>4.0019999999999998</v>
          </cell>
          <cell r="P1039">
            <v>12.002000000000001</v>
          </cell>
          <cell r="Q1039">
            <v>20.001999999999999</v>
          </cell>
          <cell r="R1039">
            <v>44742</v>
          </cell>
          <cell r="S1039" t="str">
            <v>ΝΑΙ</v>
          </cell>
          <cell r="U1039" t="str">
            <v>UT</v>
          </cell>
        </row>
        <row r="1040">
          <cell r="B1040" t="str">
            <v>71-PT-812B</v>
          </cell>
          <cell r="E1040" t="str">
            <v>K7101A-V3 GAS IN 2ND STG</v>
          </cell>
          <cell r="G1040" t="str">
            <v>0 - 10 kg/cm2</v>
          </cell>
          <cell r="H1040">
            <v>4.0060000000000002</v>
          </cell>
          <cell r="I1040">
            <v>8.0030000000000001</v>
          </cell>
          <cell r="J1040">
            <v>12</v>
          </cell>
          <cell r="K1040">
            <v>16.001000000000001</v>
          </cell>
          <cell r="L1040">
            <v>20.001000000000001</v>
          </cell>
          <cell r="O1040">
            <v>4.0060000000000002</v>
          </cell>
          <cell r="P1040">
            <v>12</v>
          </cell>
          <cell r="Q1040">
            <v>20.001000000000001</v>
          </cell>
          <cell r="R1040">
            <v>44742</v>
          </cell>
          <cell r="S1040" t="str">
            <v>ΝΑΙ</v>
          </cell>
          <cell r="U1040" t="str">
            <v>UT</v>
          </cell>
        </row>
        <row r="1041">
          <cell r="B1041" t="str">
            <v>71-PT-812C</v>
          </cell>
          <cell r="E1041" t="str">
            <v>K7101A-V3 GAS IN 2ND STG</v>
          </cell>
          <cell r="G1041" t="str">
            <v>0 - 10 kg/cm2</v>
          </cell>
          <cell r="H1041">
            <v>4.0049999999999999</v>
          </cell>
          <cell r="I1041">
            <v>8.0030000000000001</v>
          </cell>
          <cell r="J1041">
            <v>12.000999999999999</v>
          </cell>
          <cell r="K1041">
            <v>16.002000000000002</v>
          </cell>
          <cell r="L1041">
            <v>20.001999999999999</v>
          </cell>
          <cell r="O1041">
            <v>4.0049999999999999</v>
          </cell>
          <cell r="P1041">
            <v>12.000999999999999</v>
          </cell>
          <cell r="Q1041">
            <v>20.001999999999999</v>
          </cell>
          <cell r="R1041">
            <v>44742</v>
          </cell>
          <cell r="S1041" t="str">
            <v>ΝΑΙ</v>
          </cell>
          <cell r="U1041" t="str">
            <v>UT</v>
          </cell>
        </row>
        <row r="1042">
          <cell r="B1042" t="str">
            <v>71-PT-813A</v>
          </cell>
          <cell r="E1042" t="str">
            <v>K7101A-V1 GAS IN 1ST STG</v>
          </cell>
          <cell r="G1042" t="str">
            <v>0 - 2 kg/cm²</v>
          </cell>
          <cell r="H1042">
            <v>4</v>
          </cell>
          <cell r="I1042">
            <v>8.0009999999999994</v>
          </cell>
          <cell r="J1042">
            <v>12.000999999999999</v>
          </cell>
          <cell r="K1042">
            <v>16.001000000000001</v>
          </cell>
          <cell r="L1042">
            <v>20</v>
          </cell>
          <cell r="O1042">
            <v>4</v>
          </cell>
          <cell r="P1042">
            <v>12.000999999999999</v>
          </cell>
          <cell r="Q1042">
            <v>20</v>
          </cell>
          <cell r="R1042">
            <v>44742</v>
          </cell>
          <cell r="S1042" t="str">
            <v>ΝΑΙ</v>
          </cell>
        </row>
        <row r="1043">
          <cell r="B1043" t="str">
            <v>71-PT-813B</v>
          </cell>
          <cell r="E1043" t="str">
            <v>K7101A-V1 GAS IN 1ST STG</v>
          </cell>
          <cell r="G1043" t="str">
            <v>0 - 2 kg/cm²</v>
          </cell>
          <cell r="H1043">
            <v>4.0019999999999998</v>
          </cell>
          <cell r="I1043">
            <v>8.0039999999999996</v>
          </cell>
          <cell r="J1043">
            <v>12.005000000000001</v>
          </cell>
          <cell r="K1043">
            <v>16.004999999999999</v>
          </cell>
          <cell r="L1043">
            <v>20.004999999999999</v>
          </cell>
          <cell r="O1043">
            <v>4.0019999999999998</v>
          </cell>
          <cell r="P1043">
            <v>12.005000000000001</v>
          </cell>
          <cell r="Q1043">
            <v>20.004999999999999</v>
          </cell>
          <cell r="R1043">
            <v>44742</v>
          </cell>
          <cell r="S1043" t="str">
            <v>ΝΑΙ</v>
          </cell>
        </row>
        <row r="1044">
          <cell r="B1044" t="str">
            <v>71-PT-813C</v>
          </cell>
          <cell r="E1044" t="str">
            <v>K7101A-V1 GAS IN 1ST STG</v>
          </cell>
          <cell r="G1044" t="str">
            <v>0 - 2 kg/cm²</v>
          </cell>
          <cell r="H1044">
            <v>4.0049999999999999</v>
          </cell>
          <cell r="I1044">
            <v>8.0030000000000001</v>
          </cell>
          <cell r="J1044">
            <v>12.000999999999999</v>
          </cell>
          <cell r="K1044">
            <v>16.002000000000002</v>
          </cell>
          <cell r="L1044">
            <v>20.001999999999999</v>
          </cell>
          <cell r="O1044">
            <v>4.0049999999999999</v>
          </cell>
          <cell r="P1044">
            <v>12.000999999999999</v>
          </cell>
          <cell r="Q1044">
            <v>20.001999999999999</v>
          </cell>
          <cell r="R1044">
            <v>44742</v>
          </cell>
          <cell r="S1044" t="str">
            <v>ΝΑΙ</v>
          </cell>
          <cell r="U1044" t="str">
            <v>Λείπει βανάκι</v>
          </cell>
        </row>
        <row r="1045">
          <cell r="B1045" t="str">
            <v>71-PT-820</v>
          </cell>
          <cell r="E1045" t="str">
            <v>FL NITROGEN K7101A</v>
          </cell>
          <cell r="G1045" t="str">
            <v>0 - 1 kg/cm²</v>
          </cell>
          <cell r="H1045">
            <v>4</v>
          </cell>
          <cell r="I1045">
            <v>8.0019999999999989</v>
          </cell>
          <cell r="J1045">
            <v>12.003</v>
          </cell>
          <cell r="K1045">
            <v>16.004000000000001</v>
          </cell>
          <cell r="L1045">
            <v>20.004000000000001</v>
          </cell>
          <cell r="O1045">
            <v>4</v>
          </cell>
          <cell r="P1045">
            <v>12.003</v>
          </cell>
          <cell r="Q1045">
            <v>20.004000000000001</v>
          </cell>
          <cell r="R1045">
            <v>44742</v>
          </cell>
          <cell r="S1045" t="str">
            <v>ΝΑΙ</v>
          </cell>
          <cell r="U1045" t="str">
            <v>Λείπει ταπα</v>
          </cell>
        </row>
        <row r="1046">
          <cell r="B1046" t="str">
            <v>71-PT-821</v>
          </cell>
          <cell r="E1046" t="str">
            <v>FL NITROGEN K7101A</v>
          </cell>
          <cell r="G1046" t="str">
            <v>0 - 1 kg/cm²</v>
          </cell>
          <cell r="H1046">
            <v>4</v>
          </cell>
          <cell r="I1046">
            <v>8.0009999999999994</v>
          </cell>
          <cell r="J1046">
            <v>12.000999999999999</v>
          </cell>
          <cell r="K1046">
            <v>16.001999999999999</v>
          </cell>
          <cell r="L1046">
            <v>20.003</v>
          </cell>
          <cell r="O1046">
            <v>4</v>
          </cell>
          <cell r="P1046">
            <v>12.000999999999999</v>
          </cell>
          <cell r="Q1046">
            <v>20.003</v>
          </cell>
          <cell r="R1046">
            <v>44742</v>
          </cell>
          <cell r="S1046" t="str">
            <v>ΝΑΙ</v>
          </cell>
          <cell r="U1046" t="str">
            <v>Το καπάκι δεν έχει O-RING</v>
          </cell>
        </row>
        <row r="1047">
          <cell r="B1047" t="str">
            <v>71-PT-834</v>
          </cell>
          <cell r="E1047" t="str">
            <v>LUBE OIL CIRCUIT K7101A</v>
          </cell>
          <cell r="G1047" t="str">
            <v>0 - 10 kg/cm2</v>
          </cell>
          <cell r="H1047">
            <v>4</v>
          </cell>
          <cell r="I1047">
            <v>7.992</v>
          </cell>
          <cell r="J1047">
            <v>11.984</v>
          </cell>
          <cell r="K1047">
            <v>15.982999999999999</v>
          </cell>
          <cell r="L1047">
            <v>19.981000000000002</v>
          </cell>
          <cell r="O1047">
            <v>4</v>
          </cell>
          <cell r="P1047">
            <v>11.984</v>
          </cell>
          <cell r="Q1047">
            <v>19.981000000000002</v>
          </cell>
          <cell r="R1047">
            <v>44743</v>
          </cell>
          <cell r="S1047" t="str">
            <v>ΝΑΙ</v>
          </cell>
        </row>
        <row r="1048">
          <cell r="B1048" t="str">
            <v>71-PT-835A</v>
          </cell>
          <cell r="E1048" t="str">
            <v>LUBE OIL CIRCUIT K7101A</v>
          </cell>
          <cell r="G1048" t="str">
            <v>0 - 10 kg/cm2</v>
          </cell>
          <cell r="H1048">
            <v>4</v>
          </cell>
          <cell r="I1048">
            <v>8</v>
          </cell>
          <cell r="J1048">
            <v>11.999000000000001</v>
          </cell>
          <cell r="K1048">
            <v>16</v>
          </cell>
          <cell r="L1048">
            <v>20</v>
          </cell>
          <cell r="O1048">
            <v>4</v>
          </cell>
          <cell r="P1048">
            <v>11.999000000000001</v>
          </cell>
          <cell r="Q1048">
            <v>20</v>
          </cell>
          <cell r="R1048">
            <v>44743</v>
          </cell>
          <cell r="S1048" t="str">
            <v>ΝΑΙ</v>
          </cell>
          <cell r="U1048" t="str">
            <v>UT</v>
          </cell>
        </row>
        <row r="1049">
          <cell r="B1049" t="str">
            <v>71-PT-835B</v>
          </cell>
          <cell r="E1049" t="str">
            <v>LUBE OIL CIRCUIT K7101A</v>
          </cell>
          <cell r="G1049" t="str">
            <v>0 - 10 kg/cm2</v>
          </cell>
          <cell r="H1049">
            <v>4</v>
          </cell>
          <cell r="I1049">
            <v>8</v>
          </cell>
          <cell r="J1049">
            <v>11.999000000000001</v>
          </cell>
          <cell r="K1049">
            <v>15.999000000000001</v>
          </cell>
          <cell r="L1049">
            <v>19.998999999999999</v>
          </cell>
          <cell r="O1049">
            <v>4</v>
          </cell>
          <cell r="P1049">
            <v>11.999000000000001</v>
          </cell>
          <cell r="Q1049">
            <v>19.998999999999999</v>
          </cell>
          <cell r="R1049">
            <v>44743</v>
          </cell>
          <cell r="S1049" t="str">
            <v>ΝΑΙ</v>
          </cell>
          <cell r="U1049" t="str">
            <v>UT</v>
          </cell>
        </row>
        <row r="1050">
          <cell r="B1050" t="str">
            <v>71-PT-835C</v>
          </cell>
          <cell r="E1050" t="str">
            <v>LUBE OIL CIRCUIT K7101A</v>
          </cell>
          <cell r="G1050" t="str">
            <v>0 - 10 kg/cm2</v>
          </cell>
          <cell r="H1050">
            <v>4</v>
          </cell>
          <cell r="I1050">
            <v>8.0009999999999994</v>
          </cell>
          <cell r="J1050">
            <v>12.000999999999999</v>
          </cell>
          <cell r="K1050">
            <v>16.002000000000002</v>
          </cell>
          <cell r="L1050">
            <v>20.001999999999999</v>
          </cell>
          <cell r="O1050">
            <v>4</v>
          </cell>
          <cell r="P1050">
            <v>12.000999999999999</v>
          </cell>
          <cell r="Q1050">
            <v>20.001999999999999</v>
          </cell>
          <cell r="R1050">
            <v>44742</v>
          </cell>
          <cell r="S1050" t="str">
            <v>ΝΑΙ</v>
          </cell>
          <cell r="U1050" t="str">
            <v>UT</v>
          </cell>
        </row>
        <row r="1051">
          <cell r="B1051" t="str">
            <v>71-PT-842</v>
          </cell>
          <cell r="E1051" t="str">
            <v>WATER CIRCUIT K7101A/B</v>
          </cell>
          <cell r="G1051" t="str">
            <v>0 - 10 kg/cm2</v>
          </cell>
          <cell r="H1051">
            <v>4</v>
          </cell>
          <cell r="I1051">
            <v>8.0050000000000008</v>
          </cell>
          <cell r="J1051">
            <v>12.01</v>
          </cell>
          <cell r="K1051">
            <v>16.006</v>
          </cell>
          <cell r="L1051">
            <v>20.001999999999999</v>
          </cell>
          <cell r="O1051">
            <v>4</v>
          </cell>
          <cell r="P1051">
            <v>12.01</v>
          </cell>
          <cell r="Q1051">
            <v>20.001999999999999</v>
          </cell>
          <cell r="R1051">
            <v>44743</v>
          </cell>
          <cell r="S1051" t="str">
            <v>ΝΑΙ</v>
          </cell>
          <cell r="U1051" t="str">
            <v>ZT &amp; UT</v>
          </cell>
        </row>
        <row r="1052">
          <cell r="B1052" t="str">
            <v>71-PT-912A</v>
          </cell>
          <cell r="E1052" t="str">
            <v>K7101B-V3 GAS IN 2ND STG</v>
          </cell>
          <cell r="G1052" t="str">
            <v>0 - 10 kg/cm2</v>
          </cell>
          <cell r="H1052">
            <v>4</v>
          </cell>
          <cell r="I1052">
            <v>7.9930000000000003</v>
          </cell>
          <cell r="J1052">
            <v>11.984999999999999</v>
          </cell>
          <cell r="K1052">
            <v>15.972999999999999</v>
          </cell>
          <cell r="L1052">
            <v>19.96</v>
          </cell>
          <cell r="O1052">
            <v>4</v>
          </cell>
          <cell r="P1052">
            <v>11.984999999999999</v>
          </cell>
          <cell r="Q1052">
            <v>19.96</v>
          </cell>
          <cell r="R1052">
            <v>44740</v>
          </cell>
          <cell r="S1052" t="str">
            <v>ΝΑΙ</v>
          </cell>
          <cell r="U1052" t="str">
            <v>UT,Λείπει η τάπα απο DRAIN</v>
          </cell>
        </row>
        <row r="1053">
          <cell r="B1053" t="str">
            <v>71-PT-912B</v>
          </cell>
          <cell r="E1053" t="str">
            <v>K7101B-V3 GAS IN 2ND STG</v>
          </cell>
          <cell r="G1053" t="str">
            <v>0 - 10 kg/cm2</v>
          </cell>
          <cell r="H1053">
            <v>4</v>
          </cell>
          <cell r="I1053">
            <v>7.99</v>
          </cell>
          <cell r="J1053">
            <v>11.98</v>
          </cell>
          <cell r="K1053">
            <v>15.97</v>
          </cell>
          <cell r="L1053">
            <v>19.96</v>
          </cell>
          <cell r="O1053">
            <v>4</v>
          </cell>
          <cell r="P1053">
            <v>11.98</v>
          </cell>
          <cell r="Q1053">
            <v>19.96</v>
          </cell>
          <cell r="R1053">
            <v>44740</v>
          </cell>
          <cell r="S1053" t="str">
            <v>ΝΑΙ</v>
          </cell>
          <cell r="U1053" t="str">
            <v>UT,Λείπει η τάπα απο DRAIN</v>
          </cell>
        </row>
        <row r="1054">
          <cell r="B1054" t="str">
            <v>71-PT-912C</v>
          </cell>
          <cell r="E1054" t="str">
            <v>K7101B-V3 GAS IN 2ND STG</v>
          </cell>
          <cell r="G1054" t="str">
            <v>0 - 10 kg/cm2</v>
          </cell>
          <cell r="H1054">
            <v>4</v>
          </cell>
          <cell r="I1054">
            <v>7.99</v>
          </cell>
          <cell r="J1054">
            <v>11.98</v>
          </cell>
          <cell r="K1054">
            <v>15.965</v>
          </cell>
          <cell r="L1054">
            <v>19.95</v>
          </cell>
          <cell r="O1054">
            <v>4</v>
          </cell>
          <cell r="P1054">
            <v>11.98</v>
          </cell>
          <cell r="Q1054">
            <v>19.95</v>
          </cell>
          <cell r="R1054">
            <v>44740</v>
          </cell>
          <cell r="S1054" t="str">
            <v>ΝΑΙ</v>
          </cell>
          <cell r="U1054" t="str">
            <v>UT</v>
          </cell>
        </row>
        <row r="1055">
          <cell r="B1055" t="str">
            <v>71-PT-913A</v>
          </cell>
          <cell r="E1055" t="str">
            <v>K7101B-V1 GAS IN 1ST STG</v>
          </cell>
          <cell r="G1055" t="str">
            <v>0 - 2 kg/cm²</v>
          </cell>
          <cell r="H1055">
            <v>4.0019999999999998</v>
          </cell>
          <cell r="I1055">
            <v>7.9970000000000008</v>
          </cell>
          <cell r="J1055">
            <v>11.991</v>
          </cell>
          <cell r="K1055">
            <v>15.995999999999999</v>
          </cell>
          <cell r="L1055">
            <v>20</v>
          </cell>
          <cell r="O1055">
            <v>4.0019999999999998</v>
          </cell>
          <cell r="P1055">
            <v>11.991</v>
          </cell>
          <cell r="Q1055">
            <v>20</v>
          </cell>
          <cell r="R1055">
            <v>44740</v>
          </cell>
          <cell r="S1055" t="str">
            <v>ΝΑΙ</v>
          </cell>
          <cell r="U1055" t="str">
            <v>UT</v>
          </cell>
        </row>
        <row r="1056">
          <cell r="B1056" t="str">
            <v>71-PT-913B</v>
          </cell>
          <cell r="E1056" t="str">
            <v>K7101B-V1 GAS IN 1ST STG</v>
          </cell>
          <cell r="G1056" t="str">
            <v>0 - 2 kg/cm²</v>
          </cell>
          <cell r="H1056">
            <v>4.0090000000000003</v>
          </cell>
          <cell r="I1056">
            <v>7.9850000000000003</v>
          </cell>
          <cell r="J1056">
            <v>11.96</v>
          </cell>
          <cell r="K1056">
            <v>15.955</v>
          </cell>
          <cell r="L1056">
            <v>19.95</v>
          </cell>
          <cell r="O1056">
            <v>4.0090000000000003</v>
          </cell>
          <cell r="P1056">
            <v>11.96</v>
          </cell>
          <cell r="Q1056">
            <v>19.95</v>
          </cell>
          <cell r="R1056">
            <v>44740</v>
          </cell>
          <cell r="S1056" t="str">
            <v>ΝΑΙ</v>
          </cell>
          <cell r="U1056" t="str">
            <v>UT</v>
          </cell>
        </row>
        <row r="1057">
          <cell r="B1057" t="str">
            <v>71-PT-913C</v>
          </cell>
          <cell r="E1057" t="str">
            <v>K7101B-V1 GAS IN 1ST STG</v>
          </cell>
          <cell r="G1057" t="str">
            <v>0 - 2 kg/cm²</v>
          </cell>
          <cell r="H1057">
            <v>4.0049999999999999</v>
          </cell>
          <cell r="I1057">
            <v>8.0020000000000007</v>
          </cell>
          <cell r="J1057">
            <v>11.999000000000001</v>
          </cell>
          <cell r="K1057">
            <v>16.004000000000001</v>
          </cell>
          <cell r="L1057">
            <v>20.007999999999999</v>
          </cell>
          <cell r="O1057">
            <v>4.0049999999999999</v>
          </cell>
          <cell r="P1057">
            <v>11.999000000000001</v>
          </cell>
          <cell r="Q1057">
            <v>20.007999999999999</v>
          </cell>
          <cell r="R1057">
            <v>44740</v>
          </cell>
          <cell r="S1057" t="str">
            <v>ΝΑΙ</v>
          </cell>
          <cell r="U1057" t="str">
            <v>UT</v>
          </cell>
        </row>
        <row r="1058">
          <cell r="B1058" t="str">
            <v>71-PT-920</v>
          </cell>
          <cell r="E1058" t="str">
            <v>FLUSHING NITROGEN K7101B</v>
          </cell>
          <cell r="G1058" t="str">
            <v>0 - 1 kg/cm²</v>
          </cell>
          <cell r="H1058">
            <v>4.0199999999999996</v>
          </cell>
          <cell r="I1058">
            <v>8.0050000000000008</v>
          </cell>
          <cell r="J1058">
            <v>11.99</v>
          </cell>
          <cell r="K1058">
            <v>15.99</v>
          </cell>
          <cell r="L1058">
            <v>19.989999999999998</v>
          </cell>
          <cell r="O1058">
            <v>4.0199999999999996</v>
          </cell>
          <cell r="P1058">
            <v>11.99</v>
          </cell>
          <cell r="Q1058">
            <v>19.989999999999998</v>
          </cell>
          <cell r="R1058">
            <v>44740</v>
          </cell>
          <cell r="S1058" t="str">
            <v>ΝΑΙ</v>
          </cell>
        </row>
        <row r="1059">
          <cell r="B1059" t="str">
            <v>71-PT-921</v>
          </cell>
          <cell r="E1059" t="str">
            <v>FLUSHING NITROGEN K7101B</v>
          </cell>
          <cell r="G1059" t="str">
            <v>0 - 1 kg/cm²</v>
          </cell>
          <cell r="H1059">
            <v>4.0019999999999998</v>
          </cell>
          <cell r="I1059">
            <v>8.0009999999999994</v>
          </cell>
          <cell r="J1059">
            <v>12</v>
          </cell>
          <cell r="K1059">
            <v>16</v>
          </cell>
          <cell r="L1059">
            <v>20</v>
          </cell>
          <cell r="O1059">
            <v>4.0019999999999998</v>
          </cell>
          <cell r="P1059">
            <v>12</v>
          </cell>
          <cell r="Q1059">
            <v>20</v>
          </cell>
          <cell r="R1059">
            <v>44740</v>
          </cell>
          <cell r="S1059" t="str">
            <v>ΝΑΙ</v>
          </cell>
          <cell r="U1059" t="str">
            <v>ZT &amp; UT,Λείπει η τάπα του DRAIN</v>
          </cell>
        </row>
        <row r="1060">
          <cell r="B1060" t="str">
            <v>71-PT-934</v>
          </cell>
          <cell r="E1060" t="str">
            <v>LUBE OIL CIRCUIT K7101B</v>
          </cell>
          <cell r="G1060" t="str">
            <v>0 - 10 kg/cm2</v>
          </cell>
          <cell r="H1060">
            <v>4.0049999999999999</v>
          </cell>
          <cell r="I1060">
            <v>7.9930000000000003</v>
          </cell>
          <cell r="J1060">
            <v>11.98</v>
          </cell>
          <cell r="K1060">
            <v>15.975</v>
          </cell>
          <cell r="L1060">
            <v>19.97</v>
          </cell>
          <cell r="O1060">
            <v>4.0049999999999999</v>
          </cell>
          <cell r="P1060">
            <v>11.98</v>
          </cell>
          <cell r="Q1060">
            <v>19.97</v>
          </cell>
          <cell r="R1060">
            <v>44740</v>
          </cell>
          <cell r="S1060" t="str">
            <v>ΝΑΙ</v>
          </cell>
          <cell r="U1060" t="str">
            <v>UT,Το καπάκι δεν έχει O-RING</v>
          </cell>
        </row>
        <row r="1061">
          <cell r="B1061" t="str">
            <v>71-PT-935A</v>
          </cell>
          <cell r="E1061" t="str">
            <v>LUBE OIL CIRCUIT K7101B</v>
          </cell>
          <cell r="G1061" t="str">
            <v>0 - 10 kg/cm2</v>
          </cell>
          <cell r="H1061">
            <v>4.0010000000000003</v>
          </cell>
          <cell r="I1061">
            <v>7.9960000000000004</v>
          </cell>
          <cell r="J1061">
            <v>11.99</v>
          </cell>
          <cell r="K1061">
            <v>15.986000000000001</v>
          </cell>
          <cell r="L1061">
            <v>19.981999999999999</v>
          </cell>
          <cell r="O1061">
            <v>4.0010000000000003</v>
          </cell>
          <cell r="P1061">
            <v>11.99</v>
          </cell>
          <cell r="Q1061">
            <v>19.981999999999999</v>
          </cell>
          <cell r="R1061">
            <v>44741</v>
          </cell>
          <cell r="S1061" t="str">
            <v>ΝΑΙ</v>
          </cell>
        </row>
        <row r="1062">
          <cell r="B1062" t="str">
            <v>71-PT-935B</v>
          </cell>
          <cell r="E1062" t="str">
            <v>LUBE OIL CIRCUIT K7101B</v>
          </cell>
          <cell r="G1062" t="str">
            <v>0 - 10 kg/cm2</v>
          </cell>
          <cell r="H1062">
            <v>4.0019999999999998</v>
          </cell>
          <cell r="I1062">
            <v>7.9970000000000008</v>
          </cell>
          <cell r="J1062">
            <v>11.991</v>
          </cell>
          <cell r="K1062">
            <v>15.987</v>
          </cell>
          <cell r="L1062">
            <v>19.981999999999999</v>
          </cell>
          <cell r="O1062">
            <v>4.0019999999999998</v>
          </cell>
          <cell r="P1062">
            <v>11.991</v>
          </cell>
          <cell r="Q1062">
            <v>19.981999999999999</v>
          </cell>
          <cell r="R1062">
            <v>44741</v>
          </cell>
          <cell r="S1062" t="str">
            <v>ΝΑΙ</v>
          </cell>
          <cell r="U1062" t="str">
            <v>Το καπάκι δεν έχει O-RING</v>
          </cell>
        </row>
        <row r="1063">
          <cell r="B1063" t="str">
            <v>71-PT-935C</v>
          </cell>
          <cell r="E1063" t="str">
            <v>LUBE OIL CIRCUIT K7101B</v>
          </cell>
          <cell r="G1063" t="str">
            <v>0 - 10 kg/cm2</v>
          </cell>
          <cell r="H1063">
            <v>4.0019999999999998</v>
          </cell>
          <cell r="I1063">
            <v>8.0009999999999994</v>
          </cell>
          <cell r="J1063">
            <v>12</v>
          </cell>
          <cell r="K1063">
            <v>16</v>
          </cell>
          <cell r="L1063">
            <v>20</v>
          </cell>
          <cell r="O1063">
            <v>4.0019999999999998</v>
          </cell>
          <cell r="P1063">
            <v>12</v>
          </cell>
          <cell r="Q1063">
            <v>20</v>
          </cell>
          <cell r="R1063">
            <v>44741</v>
          </cell>
          <cell r="S1063" t="str">
            <v>ΝΑΙ</v>
          </cell>
          <cell r="U1063" t="str">
            <v>UT,Το καπάκι δεν έχει O-RING</v>
          </cell>
        </row>
        <row r="1064">
          <cell r="B1064" t="str">
            <v>72-FT-003</v>
          </cell>
          <cell r="C1064" t="str">
            <v>Rosemount</v>
          </cell>
          <cell r="E1064" t="str">
            <v xml:space="preserve">FUEL GAS </v>
          </cell>
          <cell r="F1064" t="str">
            <v>0 - 1250 mmH2O</v>
          </cell>
        </row>
        <row r="1065">
          <cell r="B1065" t="str">
            <v>72-FT-008A</v>
          </cell>
          <cell r="C1065" t="str">
            <v>Rosemount</v>
          </cell>
          <cell r="E1065" t="str">
            <v>BUTANE/LPG TO STORAGE</v>
          </cell>
          <cell r="F1065" t="str">
            <v>0 - 2500 mmH2O</v>
          </cell>
        </row>
        <row r="1066">
          <cell r="B1066" t="str">
            <v>72-FT-008B</v>
          </cell>
          <cell r="C1066" t="str">
            <v>Rosemount</v>
          </cell>
          <cell r="F1066" t="str">
            <v>0 - 2500 mmH2O</v>
          </cell>
        </row>
        <row r="1067">
          <cell r="B1067" t="str">
            <v>72-FT-010</v>
          </cell>
          <cell r="C1067" t="str">
            <v>Rosemount</v>
          </cell>
          <cell r="E1067" t="str">
            <v>PROPANE TO STORAGE</v>
          </cell>
          <cell r="F1067" t="str">
            <v>0 - 5000 mmH2O</v>
          </cell>
        </row>
        <row r="1068">
          <cell r="B1068" t="str">
            <v>72-FT-016</v>
          </cell>
          <cell r="C1068" t="str">
            <v>Rosemount</v>
          </cell>
          <cell r="E1068" t="str">
            <v>NAPTHA  TO C-7201</v>
          </cell>
          <cell r="F1068" t="str">
            <v>0 - 5000 mmH2O</v>
          </cell>
        </row>
        <row r="1069">
          <cell r="B1069" t="str">
            <v>72-PT-056</v>
          </cell>
          <cell r="G1069" t="str">
            <v>0 - 17 kg/cm2</v>
          </cell>
        </row>
        <row r="1070">
          <cell r="B1070" t="str">
            <v>73-FT-001</v>
          </cell>
          <cell r="C1070" t="str">
            <v>Rosemount</v>
          </cell>
          <cell r="F1070" t="str">
            <v>0 - 2500 mmH2O</v>
          </cell>
        </row>
        <row r="1071">
          <cell r="B1071" t="str">
            <v>73-FT-003</v>
          </cell>
          <cell r="C1071" t="str">
            <v>Rosemount</v>
          </cell>
          <cell r="F1071" t="str">
            <v>0 - 2500 mmH2O</v>
          </cell>
        </row>
        <row r="1072">
          <cell r="B1072" t="str">
            <v>73-FT-005</v>
          </cell>
          <cell r="C1072" t="str">
            <v>Rosemount</v>
          </cell>
          <cell r="F1072" t="str">
            <v>0 - 1250 mmH2O</v>
          </cell>
        </row>
        <row r="1073">
          <cell r="B1073" t="str">
            <v>73-FT-006</v>
          </cell>
          <cell r="C1073" t="str">
            <v>Rosemount</v>
          </cell>
          <cell r="F1073" t="str">
            <v>0 - 100 mmH2O</v>
          </cell>
        </row>
        <row r="1074">
          <cell r="B1074" t="str">
            <v>73-FT-007</v>
          </cell>
          <cell r="C1074" t="str">
            <v>Rosemount</v>
          </cell>
          <cell r="F1074" t="str">
            <v>0 - 2500 mmH2O</v>
          </cell>
        </row>
        <row r="1075">
          <cell r="B1075" t="str">
            <v>73-FT-008</v>
          </cell>
          <cell r="C1075" t="str">
            <v>Rosemount</v>
          </cell>
          <cell r="E1075" t="str">
            <v xml:space="preserve"> (H2S)</v>
          </cell>
          <cell r="F1075" t="str">
            <v>0 - 2500 mmH2O</v>
          </cell>
        </row>
        <row r="1076">
          <cell r="B1076" t="str">
            <v>73-PDT-045</v>
          </cell>
          <cell r="C1076" t="str">
            <v>Rosemount</v>
          </cell>
          <cell r="G1076" t="str">
            <v>0 - 5 kg/cm²</v>
          </cell>
        </row>
        <row r="1077">
          <cell r="B1077" t="str">
            <v>73-PT-018</v>
          </cell>
          <cell r="C1077" t="str">
            <v>Rosemount</v>
          </cell>
          <cell r="G1077" t="str">
            <v>0 - 10 kg/cm2</v>
          </cell>
        </row>
        <row r="1078">
          <cell r="B1078" t="str">
            <v>73-PT-039</v>
          </cell>
          <cell r="C1078" t="str">
            <v>Rosemount</v>
          </cell>
          <cell r="G1078" t="str">
            <v>0 - 2,3 kg/cm²</v>
          </cell>
        </row>
        <row r="1079">
          <cell r="B1079" t="str">
            <v>73-PT-040</v>
          </cell>
          <cell r="C1079" t="str">
            <v>Rosemount</v>
          </cell>
          <cell r="G1079" t="str">
            <v>0 - 1,6 kg/cm²</v>
          </cell>
        </row>
        <row r="1080">
          <cell r="B1080" t="str">
            <v>750-FT-4130</v>
          </cell>
          <cell r="C1080" t="str">
            <v>Honeywell</v>
          </cell>
          <cell r="E1080" t="str">
            <v>FG to Boiler A</v>
          </cell>
          <cell r="F1080" t="str">
            <v>0 - 1000 mmH2O</v>
          </cell>
          <cell r="H1080">
            <v>4</v>
          </cell>
          <cell r="I1080">
            <v>7.992</v>
          </cell>
          <cell r="J1080">
            <v>11.984</v>
          </cell>
          <cell r="K1080">
            <v>16.001000000000001</v>
          </cell>
          <cell r="L1080">
            <v>20.018000000000001</v>
          </cell>
          <cell r="M1080" t="str">
            <v>OK</v>
          </cell>
          <cell r="N1080" t="str">
            <v>OK</v>
          </cell>
          <cell r="O1080">
            <v>4</v>
          </cell>
          <cell r="P1080">
            <v>11.984</v>
          </cell>
          <cell r="Q1080">
            <v>20.018000000000001</v>
          </cell>
          <cell r="R1080">
            <v>44713</v>
          </cell>
          <cell r="S1080" t="str">
            <v>ΝΑΙ</v>
          </cell>
        </row>
        <row r="1081">
          <cell r="B1081" t="str">
            <v>750-FT-4142</v>
          </cell>
          <cell r="E1081" t="str">
            <v>FG to Boiler B</v>
          </cell>
          <cell r="F1081" t="str">
            <v>0 - 1000 mmH2O</v>
          </cell>
        </row>
        <row r="1082">
          <cell r="B1082" t="str">
            <v>750-FT-4164</v>
          </cell>
          <cell r="E1082" t="str">
            <v>FG to Boiler C</v>
          </cell>
          <cell r="F1082" t="str">
            <v>0 - 1000 mmH2O</v>
          </cell>
        </row>
        <row r="1083">
          <cell r="B1083" t="str">
            <v>75-FT-001</v>
          </cell>
          <cell r="C1083" t="str">
            <v>Rosemount</v>
          </cell>
          <cell r="F1083" t="str">
            <v>0 - 2500 mmH2O</v>
          </cell>
          <cell r="H1083">
            <v>4</v>
          </cell>
          <cell r="I1083">
            <v>8.0009999999999994</v>
          </cell>
          <cell r="J1083">
            <v>12.000999999999999</v>
          </cell>
          <cell r="K1083">
            <v>15.997</v>
          </cell>
          <cell r="L1083">
            <v>19.992000000000001</v>
          </cell>
          <cell r="O1083">
            <v>4</v>
          </cell>
          <cell r="P1083">
            <v>12.000999999999999</v>
          </cell>
          <cell r="Q1083">
            <v>19.992000000000001</v>
          </cell>
          <cell r="R1083">
            <v>44733</v>
          </cell>
          <cell r="S1083" t="str">
            <v>ΝΑΙ</v>
          </cell>
          <cell r="U1083" t="str">
            <v>Gland,ZT &amp; UT</v>
          </cell>
        </row>
        <row r="1084">
          <cell r="B1084" t="str">
            <v>75-FT-002</v>
          </cell>
          <cell r="C1084" t="str">
            <v>Rosemount</v>
          </cell>
          <cell r="F1084" t="str">
            <v>0 - 2700 mmH2O</v>
          </cell>
          <cell r="H1084">
            <v>3.9929999999999999</v>
          </cell>
          <cell r="I1084">
            <v>7.9989999999999997</v>
          </cell>
          <cell r="J1084">
            <v>12.005000000000001</v>
          </cell>
          <cell r="K1084">
            <v>16.002000000000002</v>
          </cell>
          <cell r="L1084">
            <v>19.998000000000001</v>
          </cell>
          <cell r="O1084">
            <v>3.9929999999999999</v>
          </cell>
          <cell r="P1084">
            <v>12.005000000000001</v>
          </cell>
          <cell r="Q1084">
            <v>19.998000000000001</v>
          </cell>
          <cell r="R1084">
            <v>44733</v>
          </cell>
          <cell r="S1084" t="str">
            <v>ΝΑΙ</v>
          </cell>
          <cell r="U1084" t="str">
            <v>UT</v>
          </cell>
        </row>
        <row r="1085">
          <cell r="B1085" t="str">
            <v>75-FT-003A</v>
          </cell>
          <cell r="C1085" t="str">
            <v>Rosemount 3051CD</v>
          </cell>
          <cell r="F1085" t="str">
            <v>0 - 2700 mmH2O</v>
          </cell>
          <cell r="H1085">
            <v>3.98</v>
          </cell>
          <cell r="I1085">
            <v>8</v>
          </cell>
          <cell r="J1085">
            <v>12.02</v>
          </cell>
          <cell r="K1085">
            <v>16.016000000000002</v>
          </cell>
          <cell r="L1085">
            <v>20.010999999999999</v>
          </cell>
          <cell r="M1085" t="str">
            <v>OK</v>
          </cell>
          <cell r="N1085" t="str">
            <v>OK</v>
          </cell>
          <cell r="O1085">
            <v>3.98</v>
          </cell>
          <cell r="P1085">
            <v>12.02</v>
          </cell>
          <cell r="Q1085">
            <v>20.010999999999999</v>
          </cell>
          <cell r="R1085">
            <v>44708</v>
          </cell>
          <cell r="S1085" t="str">
            <v>ΝΑΙ</v>
          </cell>
          <cell r="U1085" t="str">
            <v>Το καπάκι δεν έχει O-RING</v>
          </cell>
        </row>
        <row r="1086">
          <cell r="B1086" t="str">
            <v>75-FT-003B</v>
          </cell>
          <cell r="E1086" t="str">
            <v>VGO FEED TO MHC UNIT</v>
          </cell>
          <cell r="F1086" t="str">
            <v>0 - 2500 mmH2O</v>
          </cell>
          <cell r="H1086">
            <v>4.0119999999999996</v>
          </cell>
          <cell r="I1086">
            <v>8.0129999999999999</v>
          </cell>
          <cell r="J1086">
            <v>12.013</v>
          </cell>
          <cell r="K1086">
            <v>16.015000000000001</v>
          </cell>
          <cell r="L1086">
            <v>20.015999999999998</v>
          </cell>
          <cell r="M1086" t="str">
            <v>NAI</v>
          </cell>
          <cell r="N1086" t="str">
            <v>NAI</v>
          </cell>
          <cell r="O1086">
            <v>4.0119999999999996</v>
          </cell>
          <cell r="P1086">
            <v>12.013</v>
          </cell>
          <cell r="Q1086">
            <v>20.015999999999998</v>
          </cell>
          <cell r="R1086">
            <v>44708</v>
          </cell>
          <cell r="S1086" t="str">
            <v>ΝΑΙ</v>
          </cell>
          <cell r="U1086" t="str">
            <v>Το καπάκι δεν έχει O-RING,βρέθηκε με διαφορετικό RANGE (0-2700mmH20)</v>
          </cell>
        </row>
        <row r="1087">
          <cell r="B1087" t="str">
            <v>75-FT-005</v>
          </cell>
          <cell r="C1087" t="str">
            <v>Rosemount</v>
          </cell>
          <cell r="F1087" t="str">
            <v>0 - 1500 mmH2O</v>
          </cell>
        </row>
        <row r="1088">
          <cell r="B1088" t="str">
            <v>75-FT-007A</v>
          </cell>
          <cell r="E1088" t="str">
            <v>RECYCLE H2 TO HDT SECT.</v>
          </cell>
          <cell r="F1088" t="str">
            <v>0 - 2500 mmH2O</v>
          </cell>
          <cell r="H1088">
            <v>3.9990000000000001</v>
          </cell>
          <cell r="I1088">
            <v>7.9989999999999997</v>
          </cell>
          <cell r="J1088">
            <v>11.999000000000001</v>
          </cell>
          <cell r="K1088">
            <v>15.999000000000001</v>
          </cell>
          <cell r="L1088">
            <v>19.998999999999999</v>
          </cell>
          <cell r="O1088">
            <v>3.9990000000000001</v>
          </cell>
          <cell r="P1088">
            <v>11.999000000000001</v>
          </cell>
          <cell r="Q1088">
            <v>19.998999999999999</v>
          </cell>
          <cell r="R1088">
            <v>44732</v>
          </cell>
          <cell r="S1088" t="str">
            <v>ΝΑΙ</v>
          </cell>
          <cell r="U1088" t="str">
            <v>UT,Αλλο Range(0-5000 mmH20)</v>
          </cell>
        </row>
        <row r="1089">
          <cell r="B1089" t="str">
            <v>75-FT-007B</v>
          </cell>
          <cell r="E1089" t="str">
            <v>RECYCLE H2 TO HDT SECT.</v>
          </cell>
          <cell r="F1089" t="str">
            <v>0 - 2500 mmH2O</v>
          </cell>
          <cell r="U1089" t="str">
            <v>ZT &amp; UT,Διαφορετικό Range(0-5000mmH20)</v>
          </cell>
        </row>
        <row r="1090">
          <cell r="B1090" t="str">
            <v>75-FT-007C</v>
          </cell>
          <cell r="E1090" t="str">
            <v>RECYCLE H2 TO HDT SECT.</v>
          </cell>
          <cell r="F1090" t="str">
            <v>0 - 2500 mmH2O</v>
          </cell>
        </row>
        <row r="1091">
          <cell r="B1091" t="str">
            <v>75-FT-011</v>
          </cell>
          <cell r="C1091" t="str">
            <v>Rosemount</v>
          </cell>
          <cell r="F1091" t="str">
            <v>0 - 2500 mmH2O</v>
          </cell>
          <cell r="R1091">
            <v>44700</v>
          </cell>
          <cell r="S1091" t="str">
            <v>ΟΧΙ</v>
          </cell>
        </row>
        <row r="1092">
          <cell r="B1092" t="str">
            <v>75-FT-012</v>
          </cell>
          <cell r="C1092" t="str">
            <v>Rosemount</v>
          </cell>
          <cell r="F1092" t="str">
            <v>0 - 2500 mmH2O</v>
          </cell>
          <cell r="H1092" t="str">
            <v>4,008</v>
          </cell>
          <cell r="I1092" t="e">
            <v>#VALUE!</v>
          </cell>
          <cell r="J1092" t="str">
            <v>12,015</v>
          </cell>
          <cell r="K1092" t="e">
            <v>#VALUE!</v>
          </cell>
          <cell r="L1092" t="str">
            <v>20,013</v>
          </cell>
          <cell r="M1092" t="str">
            <v>NAI</v>
          </cell>
          <cell r="N1092" t="str">
            <v>NAI</v>
          </cell>
          <cell r="O1092" t="str">
            <v>4,008</v>
          </cell>
          <cell r="P1092" t="str">
            <v>12,015</v>
          </cell>
          <cell r="Q1092" t="str">
            <v>20,013</v>
          </cell>
          <cell r="R1092">
            <v>44700</v>
          </cell>
          <cell r="S1092" t="str">
            <v>ΝΑΙ</v>
          </cell>
          <cell r="U1092" t="str">
            <v>ZT &amp; UT,Λείπουν οι βίδες απο την βάση</v>
          </cell>
        </row>
        <row r="1093">
          <cell r="B1093" t="str">
            <v>75-FT-015</v>
          </cell>
          <cell r="C1093" t="str">
            <v>Rosemount</v>
          </cell>
          <cell r="F1093" t="str">
            <v>0 - 2000 mmH2O</v>
          </cell>
          <cell r="H1093">
            <v>4.0090000000000003</v>
          </cell>
          <cell r="I1093">
            <v>8.0060000000000002</v>
          </cell>
          <cell r="J1093">
            <v>12.003</v>
          </cell>
          <cell r="K1093">
            <v>16.001000000000001</v>
          </cell>
          <cell r="L1093">
            <v>19.998999999999999</v>
          </cell>
          <cell r="O1093">
            <v>4.0090000000000003</v>
          </cell>
          <cell r="P1093">
            <v>12.003</v>
          </cell>
          <cell r="Q1093">
            <v>19.998999999999999</v>
          </cell>
          <cell r="R1093">
            <v>44733</v>
          </cell>
          <cell r="S1093" t="str">
            <v>ΝΑΙ</v>
          </cell>
          <cell r="U1093" t="str">
            <v>ΖΤ &amp; UT</v>
          </cell>
        </row>
        <row r="1094">
          <cell r="B1094" t="str">
            <v>75-FT-017</v>
          </cell>
          <cell r="C1094" t="str">
            <v>Rosemount</v>
          </cell>
          <cell r="F1094" t="str">
            <v>0 - 6300 mmH2O</v>
          </cell>
          <cell r="H1094">
            <v>4.01</v>
          </cell>
          <cell r="I1094">
            <v>8.0079999999999991</v>
          </cell>
          <cell r="J1094">
            <v>12.006</v>
          </cell>
          <cell r="K1094">
            <v>16.009</v>
          </cell>
          <cell r="L1094">
            <v>20.012</v>
          </cell>
          <cell r="M1094" t="str">
            <v>NAI</v>
          </cell>
          <cell r="N1094" t="str">
            <v>NAI</v>
          </cell>
          <cell r="O1094">
            <v>4.01</v>
          </cell>
          <cell r="P1094">
            <v>12.006</v>
          </cell>
          <cell r="Q1094">
            <v>20.012</v>
          </cell>
          <cell r="R1094">
            <v>44708</v>
          </cell>
          <cell r="S1094" t="str">
            <v>ΝΑΙ</v>
          </cell>
        </row>
        <row r="1095">
          <cell r="B1095" t="str">
            <v>75-FT-018</v>
          </cell>
          <cell r="C1095" t="str">
            <v>Rosemount</v>
          </cell>
          <cell r="F1095" t="str">
            <v>0 - 2500 mmH2O</v>
          </cell>
          <cell r="O1095" t="str"/>
          <cell r="P1095" t="str"/>
          <cell r="Q1095" t="str"/>
          <cell r="R1095">
            <v>44708</v>
          </cell>
          <cell r="S1095" t="str">
            <v>ΟΧΙ</v>
          </cell>
          <cell r="U1095" t="str">
            <v>Manifold</v>
          </cell>
        </row>
        <row r="1096">
          <cell r="B1096" t="str">
            <v>75-FT-019</v>
          </cell>
          <cell r="C1096" t="str">
            <v>Rosemount</v>
          </cell>
          <cell r="F1096" t="str">
            <v>0 - 2100 mmH2O</v>
          </cell>
          <cell r="H1096">
            <v>4</v>
          </cell>
          <cell r="I1096">
            <v>8.0019999999999989</v>
          </cell>
          <cell r="J1096">
            <v>12.003</v>
          </cell>
          <cell r="K1096">
            <v>16.027000000000001</v>
          </cell>
          <cell r="L1096">
            <v>20.05</v>
          </cell>
          <cell r="M1096" t="str">
            <v>NAI</v>
          </cell>
          <cell r="N1096" t="str">
            <v>NAI</v>
          </cell>
          <cell r="O1096">
            <v>4</v>
          </cell>
          <cell r="P1096">
            <v>12.003</v>
          </cell>
          <cell r="Q1096">
            <v>20.05</v>
          </cell>
          <cell r="R1096">
            <v>44708</v>
          </cell>
          <cell r="S1096" t="str">
            <v>ΝΑΙ</v>
          </cell>
        </row>
        <row r="1097">
          <cell r="B1097" t="str">
            <v>75-FT-021B</v>
          </cell>
          <cell r="E1097" t="str">
            <v>P-7503 DISCHARGE</v>
          </cell>
          <cell r="F1097" t="str">
            <v>0 - 2500 mmH2O</v>
          </cell>
          <cell r="H1097" t="str">
            <v>4,015</v>
          </cell>
          <cell r="I1097" t="e">
            <v>#VALUE!</v>
          </cell>
          <cell r="J1097" t="str">
            <v>12,012</v>
          </cell>
          <cell r="K1097" t="e">
            <v>#VALUE!</v>
          </cell>
          <cell r="L1097" t="str">
            <v>20,010</v>
          </cell>
          <cell r="M1097" t="str">
            <v>NAI</v>
          </cell>
          <cell r="N1097" t="str">
            <v>NAI</v>
          </cell>
          <cell r="O1097" t="str">
            <v>4,015</v>
          </cell>
          <cell r="P1097" t="str">
            <v>12,012</v>
          </cell>
          <cell r="Q1097" t="str">
            <v>20,010</v>
          </cell>
          <cell r="R1097">
            <v>44700</v>
          </cell>
          <cell r="S1097" t="str">
            <v>ΝΑΙ</v>
          </cell>
        </row>
        <row r="1098">
          <cell r="B1098" t="str">
            <v>75-FT-022</v>
          </cell>
          <cell r="C1098" t="str">
            <v>Rosemount</v>
          </cell>
          <cell r="F1098" t="str">
            <v>0 - 2500 mmH2O</v>
          </cell>
          <cell r="H1098" t="str">
            <v>4,012</v>
          </cell>
          <cell r="I1098" t="e">
            <v>#VALUE!</v>
          </cell>
          <cell r="J1098" t="str">
            <v>12,018</v>
          </cell>
          <cell r="K1098" t="e">
            <v>#VALUE!</v>
          </cell>
          <cell r="L1098" t="str">
            <v>20,014</v>
          </cell>
          <cell r="M1098" t="str">
            <v>NAI</v>
          </cell>
          <cell r="N1098" t="str">
            <v>NAI</v>
          </cell>
          <cell r="O1098" t="str">
            <v>4,012</v>
          </cell>
          <cell r="P1098" t="str">
            <v>12,018</v>
          </cell>
          <cell r="Q1098" t="str">
            <v>20,014</v>
          </cell>
          <cell r="R1098">
            <v>44700</v>
          </cell>
          <cell r="S1098" t="str">
            <v>ΝΑΙ</v>
          </cell>
        </row>
        <row r="1099">
          <cell r="B1099" t="str">
            <v>75-FT-023</v>
          </cell>
          <cell r="C1099" t="str">
            <v>Rosemount</v>
          </cell>
          <cell r="F1099" t="str">
            <v>0 - 2500 mmH2O</v>
          </cell>
          <cell r="H1099">
            <v>4.008</v>
          </cell>
          <cell r="I1099" t="e">
            <v>#VALUE!</v>
          </cell>
          <cell r="J1099" t="str">
            <v>11,991</v>
          </cell>
          <cell r="K1099" t="e">
            <v>#VALUE!</v>
          </cell>
          <cell r="L1099" t="str">
            <v>20,001</v>
          </cell>
          <cell r="M1099" t="str">
            <v>NAI</v>
          </cell>
          <cell r="N1099" t="str">
            <v>NAI</v>
          </cell>
          <cell r="O1099">
            <v>4.008</v>
          </cell>
          <cell r="P1099" t="str">
            <v>11,991</v>
          </cell>
          <cell r="Q1099" t="str">
            <v>20,001</v>
          </cell>
          <cell r="R1099">
            <v>44700</v>
          </cell>
          <cell r="S1099" t="str">
            <v>ΝΑΙ</v>
          </cell>
          <cell r="U1099" t="str">
            <v>ZT &amp; UT</v>
          </cell>
        </row>
        <row r="1100">
          <cell r="B1100" t="str">
            <v>75-FT-024</v>
          </cell>
          <cell r="C1100" t="str">
            <v>Rosemount</v>
          </cell>
          <cell r="F1100" t="str">
            <v>0 - 6500 mmH2O</v>
          </cell>
          <cell r="H1100" t="str">
            <v>4,005</v>
          </cell>
          <cell r="I1100" t="e">
            <v>#VALUE!</v>
          </cell>
          <cell r="J1100" t="str">
            <v>11,995</v>
          </cell>
          <cell r="K1100" t="e">
            <v>#VALUE!</v>
          </cell>
          <cell r="L1100" t="str">
            <v>20,006</v>
          </cell>
          <cell r="M1100" t="str">
            <v>NAI</v>
          </cell>
          <cell r="N1100" t="str">
            <v>NAI</v>
          </cell>
          <cell r="O1100" t="str">
            <v>4,005</v>
          </cell>
          <cell r="P1100" t="str">
            <v>11,995</v>
          </cell>
          <cell r="Q1100" t="str">
            <v>20,006</v>
          </cell>
          <cell r="R1100">
            <v>44700</v>
          </cell>
          <cell r="S1100" t="str">
            <v>ΝΑΙ</v>
          </cell>
        </row>
        <row r="1101">
          <cell r="B1101" t="str">
            <v>75-FT-026</v>
          </cell>
          <cell r="C1101" t="str">
            <v>Rosemount</v>
          </cell>
          <cell r="F1101" t="str">
            <v>0 - 2500 mmH2O</v>
          </cell>
          <cell r="H1101">
            <v>4</v>
          </cell>
          <cell r="I1101">
            <v>8.0019999999999989</v>
          </cell>
          <cell r="J1101">
            <v>12.003</v>
          </cell>
          <cell r="K1101">
            <v>16.009</v>
          </cell>
          <cell r="L1101">
            <v>20.013999999999999</v>
          </cell>
          <cell r="M1101" t="str">
            <v>NAI</v>
          </cell>
          <cell r="N1101" t="str">
            <v>NAI</v>
          </cell>
          <cell r="O1101">
            <v>4</v>
          </cell>
          <cell r="P1101">
            <v>12.003</v>
          </cell>
          <cell r="Q1101">
            <v>20.013999999999999</v>
          </cell>
          <cell r="R1101">
            <v>44711</v>
          </cell>
          <cell r="S1101" t="str">
            <v>ΝΑΙ</v>
          </cell>
          <cell r="U1101" t="str">
            <v>ZT</v>
          </cell>
        </row>
        <row r="1102">
          <cell r="B1102" t="str">
            <v>75-FT-027</v>
          </cell>
          <cell r="C1102" t="str">
            <v>Rosemount</v>
          </cell>
          <cell r="F1102" t="str">
            <v>0 - 5000 mmH2O</v>
          </cell>
          <cell r="H1102" t="str">
            <v>3,992</v>
          </cell>
          <cell r="I1102" t="e">
            <v>#VALUE!</v>
          </cell>
          <cell r="J1102" t="str">
            <v>11,997</v>
          </cell>
          <cell r="K1102" t="e">
            <v>#VALUE!</v>
          </cell>
          <cell r="L1102" t="str">
            <v>19,993</v>
          </cell>
          <cell r="M1102" t="str">
            <v>NAI</v>
          </cell>
          <cell r="N1102" t="str">
            <v>NAI</v>
          </cell>
          <cell r="O1102" t="str">
            <v>3,992</v>
          </cell>
          <cell r="P1102" t="str">
            <v>11,997</v>
          </cell>
          <cell r="Q1102" t="str">
            <v>19,993</v>
          </cell>
          <cell r="R1102">
            <v>44700</v>
          </cell>
          <cell r="S1102" t="str">
            <v>ΝΑΙ</v>
          </cell>
        </row>
        <row r="1103">
          <cell r="B1103" t="str">
            <v>75-FT-028</v>
          </cell>
          <cell r="C1103" t="str">
            <v>Rosemount</v>
          </cell>
          <cell r="F1103" t="str">
            <v>0 - 5000 mmH2O</v>
          </cell>
          <cell r="H1103" t="str">
            <v>4,005</v>
          </cell>
          <cell r="I1103" t="e">
            <v>#VALUE!</v>
          </cell>
          <cell r="J1103" t="str">
            <v>12,013</v>
          </cell>
          <cell r="K1103" t="e">
            <v>#VALUE!</v>
          </cell>
          <cell r="L1103" t="str">
            <v>20,015</v>
          </cell>
          <cell r="M1103" t="str">
            <v>NAI</v>
          </cell>
          <cell r="N1103" t="str">
            <v>NAI</v>
          </cell>
          <cell r="O1103" t="str">
            <v>4,005</v>
          </cell>
          <cell r="P1103" t="str">
            <v>12,013</v>
          </cell>
          <cell r="Q1103" t="str">
            <v>20,015</v>
          </cell>
          <cell r="R1103">
            <v>44700</v>
          </cell>
          <cell r="S1103" t="str">
            <v>ΝΑΙ</v>
          </cell>
        </row>
        <row r="1104">
          <cell r="B1104" t="str">
            <v>75-FT-029</v>
          </cell>
          <cell r="C1104" t="str">
            <v>Rosemount</v>
          </cell>
          <cell r="F1104" t="str">
            <v>0 - 2500 mmH2O</v>
          </cell>
          <cell r="H1104" t="str">
            <v>3,992</v>
          </cell>
          <cell r="I1104" t="e">
            <v>#VALUE!</v>
          </cell>
          <cell r="J1104" t="str">
            <v>11,987</v>
          </cell>
          <cell r="K1104" t="e">
            <v>#VALUE!</v>
          </cell>
          <cell r="L1104" t="str">
            <v>19,997</v>
          </cell>
          <cell r="M1104" t="str">
            <v>NAI</v>
          </cell>
          <cell r="N1104" t="str">
            <v>NAI</v>
          </cell>
          <cell r="O1104" t="str">
            <v>3,992</v>
          </cell>
          <cell r="P1104" t="str">
            <v>11,987</v>
          </cell>
          <cell r="Q1104" t="str">
            <v>19,997</v>
          </cell>
          <cell r="R1104">
            <v>44700</v>
          </cell>
          <cell r="S1104" t="str">
            <v>ΝΑΙ</v>
          </cell>
        </row>
        <row r="1105">
          <cell r="B1105" t="str">
            <v>75-FT-030</v>
          </cell>
          <cell r="C1105" t="str">
            <v>Rosemount</v>
          </cell>
          <cell r="F1105" t="str">
            <v>0 - 5000 mmH2O</v>
          </cell>
          <cell r="H1105" t="str">
            <v>3,996</v>
          </cell>
          <cell r="I1105" t="e">
            <v>#VALUE!</v>
          </cell>
          <cell r="J1105" t="str">
            <v>12,003</v>
          </cell>
          <cell r="K1105" t="e">
            <v>#VALUE!</v>
          </cell>
          <cell r="L1105" t="str">
            <v>20,005</v>
          </cell>
          <cell r="M1105" t="str">
            <v>NAI</v>
          </cell>
          <cell r="N1105" t="str">
            <v>NAI</v>
          </cell>
          <cell r="O1105" t="str">
            <v>3,996</v>
          </cell>
          <cell r="P1105" t="str">
            <v>12,003</v>
          </cell>
          <cell r="Q1105" t="str">
            <v>20,005</v>
          </cell>
          <cell r="R1105">
            <v>44700</v>
          </cell>
          <cell r="S1105" t="str">
            <v>ΝΑΙ</v>
          </cell>
        </row>
        <row r="1106">
          <cell r="B1106" t="str">
            <v>75-FT-031</v>
          </cell>
          <cell r="C1106" t="str">
            <v>Rosemount</v>
          </cell>
          <cell r="F1106" t="str">
            <v>0 - 8000 mmH2O</v>
          </cell>
          <cell r="H1106" t="str">
            <v>3,986</v>
          </cell>
          <cell r="I1106" t="e">
            <v>#VALUE!</v>
          </cell>
          <cell r="J1106" t="str">
            <v>12,005</v>
          </cell>
          <cell r="K1106" t="e">
            <v>#VALUE!</v>
          </cell>
          <cell r="L1106" t="str">
            <v>20,002</v>
          </cell>
          <cell r="M1106" t="str">
            <v>NAI</v>
          </cell>
          <cell r="N1106" t="str">
            <v>NAI</v>
          </cell>
          <cell r="O1106" t="str">
            <v>3,986</v>
          </cell>
          <cell r="P1106" t="str">
            <v>12,005</v>
          </cell>
          <cell r="Q1106" t="str">
            <v>20,002</v>
          </cell>
          <cell r="R1106">
            <v>44700</v>
          </cell>
          <cell r="S1106" t="str">
            <v>ΝΑΙ</v>
          </cell>
        </row>
        <row r="1107">
          <cell r="B1107" t="str">
            <v>75-FT-032</v>
          </cell>
          <cell r="C1107" t="str">
            <v>Rosemount</v>
          </cell>
          <cell r="F1107" t="str">
            <v>0 - 5000 mmH2O</v>
          </cell>
          <cell r="H1107">
            <v>3.99</v>
          </cell>
          <cell r="I1107">
            <v>8.0050000000000008</v>
          </cell>
          <cell r="J1107">
            <v>12.02</v>
          </cell>
          <cell r="K1107">
            <v>16.016999999999999</v>
          </cell>
          <cell r="L1107">
            <v>20.013999999999999</v>
          </cell>
          <cell r="M1107" t="str">
            <v>NAI</v>
          </cell>
          <cell r="N1107" t="str">
            <v>NAI</v>
          </cell>
          <cell r="O1107">
            <v>3.99</v>
          </cell>
          <cell r="P1107">
            <v>12.02</v>
          </cell>
          <cell r="Q1107">
            <v>20.013999999999999</v>
          </cell>
          <cell r="R1107">
            <v>44711</v>
          </cell>
          <cell r="S1107" t="str">
            <v>ΝΑΙ</v>
          </cell>
        </row>
        <row r="1108">
          <cell r="B1108" t="str">
            <v>75-FT-033</v>
          </cell>
          <cell r="C1108" t="str">
            <v>Rosemount</v>
          </cell>
          <cell r="F1108" t="str">
            <v>0 - 2500 mmH2O</v>
          </cell>
          <cell r="H1108">
            <v>4</v>
          </cell>
          <cell r="I1108">
            <v>8.0009999999999994</v>
          </cell>
          <cell r="J1108">
            <v>12.000999999999999</v>
          </cell>
          <cell r="K1108">
            <v>16.002000000000002</v>
          </cell>
          <cell r="L1108">
            <v>20.001999999999999</v>
          </cell>
          <cell r="O1108">
            <v>4</v>
          </cell>
          <cell r="P1108">
            <v>12.000999999999999</v>
          </cell>
          <cell r="Q1108">
            <v>20.001999999999999</v>
          </cell>
          <cell r="R1108">
            <v>44804</v>
          </cell>
          <cell r="S1108" t="str">
            <v>ΝΑΙ</v>
          </cell>
          <cell r="U1108" t="str">
            <v>3051,ZT,UT</v>
          </cell>
        </row>
        <row r="1109">
          <cell r="B1109" t="str">
            <v>75-FT-035</v>
          </cell>
          <cell r="C1109" t="str">
            <v>Rosemount</v>
          </cell>
          <cell r="F1109" t="str">
            <v>0 - 625 mmH2O</v>
          </cell>
          <cell r="H1109">
            <v>3.9990000000000001</v>
          </cell>
          <cell r="I1109">
            <v>7.9960000000000004</v>
          </cell>
          <cell r="J1109">
            <v>11.993</v>
          </cell>
          <cell r="K1109">
            <v>15.998999999999999</v>
          </cell>
          <cell r="L1109">
            <v>20.004000000000001</v>
          </cell>
          <cell r="O1109">
            <v>3.9990000000000001</v>
          </cell>
          <cell r="P1109">
            <v>11.993</v>
          </cell>
          <cell r="Q1109">
            <v>20.004000000000001</v>
          </cell>
          <cell r="R1109">
            <v>44805</v>
          </cell>
          <cell r="S1109" t="str">
            <v>ΝΑΙ</v>
          </cell>
          <cell r="U1109" t="str">
            <v>3051, ΖΤ, UT</v>
          </cell>
        </row>
        <row r="1110">
          <cell r="B1110" t="str">
            <v>75-FT-036B</v>
          </cell>
          <cell r="E1110" t="str">
            <v>LEAN MDEA TO C-7501</v>
          </cell>
          <cell r="F1110" t="str">
            <v>0 - 2500 mmH2O</v>
          </cell>
          <cell r="H1110">
            <v>4</v>
          </cell>
          <cell r="I1110">
            <v>8.0079999999999991</v>
          </cell>
          <cell r="J1110">
            <v>12.016</v>
          </cell>
          <cell r="K1110">
            <v>16.018000000000001</v>
          </cell>
          <cell r="L1110">
            <v>20.02</v>
          </cell>
          <cell r="M1110" t="str">
            <v>NAI</v>
          </cell>
          <cell r="O1110">
            <v>4</v>
          </cell>
          <cell r="P1110">
            <v>12.016</v>
          </cell>
          <cell r="Q1110">
            <v>20.02</v>
          </cell>
          <cell r="R1110">
            <v>44701</v>
          </cell>
          <cell r="S1110" t="str">
            <v>ΝΑΙ</v>
          </cell>
          <cell r="U1110" t="str">
            <v>ZT</v>
          </cell>
        </row>
        <row r="1111">
          <cell r="B1111" t="str">
            <v>75-FT-044</v>
          </cell>
          <cell r="C1111" t="str">
            <v>Rosemount 3051CD</v>
          </cell>
          <cell r="F1111" t="str">
            <v>0 - 3000 mmH2O</v>
          </cell>
          <cell r="H1111" t="str">
            <v>4,003</v>
          </cell>
          <cell r="I1111" t="e">
            <v>#VALUE!</v>
          </cell>
          <cell r="J1111" t="str">
            <v>12,000</v>
          </cell>
          <cell r="K1111" t="e">
            <v>#VALUE!</v>
          </cell>
          <cell r="L1111" t="str">
            <v>19,995</v>
          </cell>
          <cell r="M1111" t="str">
            <v>NAI</v>
          </cell>
          <cell r="N1111" t="str">
            <v>NAI</v>
          </cell>
          <cell r="O1111" t="str">
            <v>4,003</v>
          </cell>
          <cell r="P1111" t="str">
            <v>12,000</v>
          </cell>
          <cell r="Q1111" t="str">
            <v>19,995</v>
          </cell>
          <cell r="R1111">
            <v>44706</v>
          </cell>
          <cell r="S1111" t="str">
            <v>ΝΑΙ</v>
          </cell>
          <cell r="U1111" t="str">
            <v>UT,Σκοθριασμένη βάση,το καπακι δεν έχει O-RING</v>
          </cell>
        </row>
        <row r="1112">
          <cell r="B1112" t="str">
            <v>75-FT-047</v>
          </cell>
          <cell r="C1112" t="str">
            <v>Rosemount</v>
          </cell>
          <cell r="E1112" t="str">
            <v>C-7503 REFLUX</v>
          </cell>
          <cell r="F1112" t="str">
            <v>0 - 2500 mmH2O</v>
          </cell>
          <cell r="H1112" t="str">
            <v>4,001</v>
          </cell>
          <cell r="I1112" t="e">
            <v>#VALUE!</v>
          </cell>
          <cell r="J1112" t="str">
            <v>12,018</v>
          </cell>
          <cell r="K1112" t="e">
            <v>#VALUE!</v>
          </cell>
          <cell r="L1112" t="str">
            <v>20,015</v>
          </cell>
          <cell r="M1112" t="str">
            <v>NAI</v>
          </cell>
          <cell r="N1112" t="str">
            <v>NAI</v>
          </cell>
          <cell r="O1112" t="str">
            <v>4,001</v>
          </cell>
          <cell r="P1112" t="str">
            <v>12,018</v>
          </cell>
          <cell r="Q1112" t="str">
            <v>20,015</v>
          </cell>
          <cell r="R1112">
            <v>44706</v>
          </cell>
          <cell r="S1112" t="str">
            <v>ΝΑΙ</v>
          </cell>
          <cell r="U1112" t="str">
            <v>Το καπάκι δεν έχει O-RING</v>
          </cell>
        </row>
        <row r="1113">
          <cell r="B1113" t="str">
            <v>75-FT-048</v>
          </cell>
          <cell r="C1113" t="str">
            <v>Rosemount</v>
          </cell>
          <cell r="E1113" t="str">
            <v>NAPHTHA TO E-7527</v>
          </cell>
          <cell r="F1113" t="str">
            <v>0 - 2500 mmH2O</v>
          </cell>
          <cell r="H1113" t="str">
            <v>4,001</v>
          </cell>
          <cell r="I1113" t="e">
            <v>#VALUE!</v>
          </cell>
          <cell r="J1113" t="str">
            <v>12,008</v>
          </cell>
          <cell r="K1113" t="e">
            <v>#VALUE!</v>
          </cell>
          <cell r="L1113" t="str">
            <v>20,002</v>
          </cell>
          <cell r="M1113" t="str">
            <v>NAI</v>
          </cell>
          <cell r="N1113" t="str">
            <v>NAI</v>
          </cell>
          <cell r="O1113" t="str">
            <v>4,001</v>
          </cell>
          <cell r="P1113" t="str">
            <v>12,008</v>
          </cell>
          <cell r="Q1113" t="str">
            <v>20,002</v>
          </cell>
          <cell r="R1113">
            <v>44706</v>
          </cell>
          <cell r="S1113" t="str">
            <v>ΝΑΙ</v>
          </cell>
          <cell r="U1113" t="str">
            <v>ZT,Το καπάκι δεν έχει O-RING</v>
          </cell>
        </row>
        <row r="1114">
          <cell r="B1114" t="str">
            <v>75-FT-050B</v>
          </cell>
          <cell r="E1114" t="str">
            <v>P-7506 DISCHARGE</v>
          </cell>
          <cell r="F1114" t="str">
            <v>0 - 2500 mmH2O</v>
          </cell>
          <cell r="O1114">
            <v>4.01</v>
          </cell>
          <cell r="P1114">
            <v>12.01</v>
          </cell>
          <cell r="Q1114">
            <v>20.006</v>
          </cell>
          <cell r="R1114">
            <v>44799</v>
          </cell>
          <cell r="S1114" t="str">
            <v>ΝΑΙ</v>
          </cell>
          <cell r="U1114" t="str">
            <v>3051,UT,Πατενταρισμενο με το SOA</v>
          </cell>
        </row>
        <row r="1115">
          <cell r="B1115" t="str">
            <v>75-FT-054</v>
          </cell>
          <cell r="E1115" t="str">
            <v>C-7507 LPG Inlet FM P-7516A/B</v>
          </cell>
          <cell r="F1115" t="str">
            <v>0 - 5000 mmH2O</v>
          </cell>
          <cell r="H1115" t="str">
            <v>3,994</v>
          </cell>
          <cell r="I1115" t="e">
            <v>#VALUE!</v>
          </cell>
          <cell r="J1115" t="str">
            <v>11,999</v>
          </cell>
          <cell r="K1115" t="e">
            <v>#VALUE!</v>
          </cell>
          <cell r="L1115" t="str">
            <v>20,001</v>
          </cell>
          <cell r="M1115" t="str">
            <v xml:space="preserve">NAI </v>
          </cell>
          <cell r="N1115" t="str">
            <v>NAI</v>
          </cell>
          <cell r="O1115" t="str">
            <v>3,994</v>
          </cell>
          <cell r="P1115" t="str">
            <v>11,999</v>
          </cell>
          <cell r="Q1115" t="str">
            <v>20,001</v>
          </cell>
          <cell r="R1115">
            <v>44704</v>
          </cell>
          <cell r="S1115" t="str">
            <v>ΝΑΙ</v>
          </cell>
        </row>
        <row r="1116">
          <cell r="B1116" t="str">
            <v>75-FT-055</v>
          </cell>
          <cell r="E1116" t="str">
            <v>E-7529 GAL Inlet FM P-7509A/B</v>
          </cell>
          <cell r="F1116" t="str">
            <v>0 - 2500 mmH2O</v>
          </cell>
          <cell r="H1116" t="str">
            <v>3,991</v>
          </cell>
          <cell r="I1116" t="e">
            <v>#VALUE!</v>
          </cell>
          <cell r="J1116" t="str">
            <v>12,007</v>
          </cell>
          <cell r="K1116" t="e">
            <v>#VALUE!</v>
          </cell>
          <cell r="L1116" t="str">
            <v>19,997</v>
          </cell>
          <cell r="M1116" t="str">
            <v xml:space="preserve">NAI </v>
          </cell>
          <cell r="N1116" t="str">
            <v>NAI</v>
          </cell>
          <cell r="O1116" t="str">
            <v>3,991</v>
          </cell>
          <cell r="P1116" t="str">
            <v>12,007</v>
          </cell>
          <cell r="Q1116" t="str">
            <v>19,997</v>
          </cell>
          <cell r="R1116">
            <v>44704</v>
          </cell>
          <cell r="S1116" t="str">
            <v>ΝΑΙ</v>
          </cell>
        </row>
        <row r="1117">
          <cell r="B1117" t="str">
            <v>75-FT-056</v>
          </cell>
          <cell r="C1117" t="str">
            <v>Rosemount 3051CD</v>
          </cell>
          <cell r="F1117" t="str">
            <v>0 - 2500 mmH2O</v>
          </cell>
          <cell r="H1117" t="str">
            <v>3,995</v>
          </cell>
          <cell r="I1117" t="e">
            <v>#VALUE!</v>
          </cell>
          <cell r="J1117" t="str">
            <v>11,991</v>
          </cell>
          <cell r="K1117" t="e">
            <v>#VALUE!</v>
          </cell>
          <cell r="L1117" t="str">
            <v>20,006</v>
          </cell>
          <cell r="M1117" t="str">
            <v xml:space="preserve">NAI </v>
          </cell>
          <cell r="N1117" t="str">
            <v>NAI</v>
          </cell>
          <cell r="O1117" t="str">
            <v>3,995</v>
          </cell>
          <cell r="P1117" t="str">
            <v>11,991</v>
          </cell>
          <cell r="Q1117" t="str">
            <v>20,006</v>
          </cell>
          <cell r="R1117">
            <v>44704</v>
          </cell>
          <cell r="S1117" t="str">
            <v>ΝΑΙ</v>
          </cell>
        </row>
        <row r="1118">
          <cell r="B1118" t="str">
            <v>75-FT-057</v>
          </cell>
          <cell r="C1118" t="str">
            <v>Rosemount 3051CD</v>
          </cell>
          <cell r="F1118" t="str">
            <v>0 - 10000 mmH2O</v>
          </cell>
          <cell r="O1118" t="str"/>
          <cell r="P1118" t="str"/>
          <cell r="Q1118" t="str"/>
          <cell r="R1118">
            <v>44704</v>
          </cell>
          <cell r="S1118" t="str">
            <v>ΟΧΙ</v>
          </cell>
          <cell r="U1118" t="str">
            <v>Manifold</v>
          </cell>
        </row>
        <row r="1119">
          <cell r="B1119" t="str">
            <v>75-FT-059B1</v>
          </cell>
          <cell r="E1119" t="str">
            <v>FEED TO F-7502 -PASS 1</v>
          </cell>
          <cell r="F1119" t="str">
            <v>0 - 3500 mmH2O</v>
          </cell>
          <cell r="H1119" t="str">
            <v>3,991</v>
          </cell>
          <cell r="I1119" t="e">
            <v>#VALUE!</v>
          </cell>
          <cell r="J1119" t="str">
            <v>12,100</v>
          </cell>
          <cell r="K1119" t="e">
            <v>#VALUE!</v>
          </cell>
          <cell r="L1119" t="str">
            <v>20,165</v>
          </cell>
          <cell r="M1119" t="str">
            <v>NAI</v>
          </cell>
          <cell r="N1119" t="str">
            <v>NAI</v>
          </cell>
          <cell r="O1119" t="str">
            <v>3,991</v>
          </cell>
          <cell r="P1119" t="str">
            <v>12,100</v>
          </cell>
          <cell r="Q1119" t="str">
            <v>20,165</v>
          </cell>
          <cell r="R1119">
            <v>44700</v>
          </cell>
          <cell r="S1119" t="str">
            <v>ΝΑΙ</v>
          </cell>
        </row>
        <row r="1120">
          <cell r="B1120" t="str">
            <v>75-FT-059B2</v>
          </cell>
          <cell r="E1120" t="str">
            <v>FEED TO F-7502 -PASS 2</v>
          </cell>
          <cell r="F1120" t="str">
            <v>0 - 3500 mmH2O</v>
          </cell>
          <cell r="H1120" t="str">
            <v>4,000</v>
          </cell>
          <cell r="I1120" t="e">
            <v>#VALUE!</v>
          </cell>
          <cell r="J1120" t="str">
            <v>11,998</v>
          </cell>
          <cell r="K1120" t="e">
            <v>#VALUE!</v>
          </cell>
          <cell r="L1120" t="str">
            <v>20,004</v>
          </cell>
          <cell r="M1120" t="str">
            <v>NAI</v>
          </cell>
          <cell r="N1120" t="str">
            <v>NAI</v>
          </cell>
          <cell r="O1120" t="str">
            <v>4,000</v>
          </cell>
          <cell r="P1120" t="str">
            <v>11,998</v>
          </cell>
          <cell r="Q1120" t="str">
            <v>20,004</v>
          </cell>
          <cell r="R1120">
            <v>44701</v>
          </cell>
          <cell r="S1120" t="str">
            <v>ΝΑΙ</v>
          </cell>
          <cell r="U1120" t="str">
            <v>UT</v>
          </cell>
        </row>
        <row r="1121">
          <cell r="B1121" t="str">
            <v>75-FT-059B3</v>
          </cell>
          <cell r="E1121" t="str">
            <v>FEED TO F-7502 -PASS 3</v>
          </cell>
          <cell r="F1121" t="str">
            <v>0 - 3500 mmH2O</v>
          </cell>
          <cell r="H1121" t="str">
            <v>4,004</v>
          </cell>
          <cell r="I1121" t="e">
            <v>#VALUE!</v>
          </cell>
          <cell r="J1121" t="str">
            <v>12,005</v>
          </cell>
          <cell r="K1121" t="e">
            <v>#VALUE!</v>
          </cell>
          <cell r="L1121" t="str">
            <v>19,997</v>
          </cell>
          <cell r="M1121" t="str">
            <v>NAI</v>
          </cell>
          <cell r="N1121" t="str">
            <v>NAI</v>
          </cell>
          <cell r="O1121" t="str">
            <v>4,004</v>
          </cell>
          <cell r="P1121" t="str">
            <v>12,005</v>
          </cell>
          <cell r="Q1121" t="str">
            <v>19,997</v>
          </cell>
          <cell r="R1121">
            <v>44701</v>
          </cell>
          <cell r="S1121" t="str">
            <v>ΝΑΙ</v>
          </cell>
          <cell r="U1121" t="str">
            <v>ZT &amp; UT</v>
          </cell>
        </row>
        <row r="1122">
          <cell r="B1122" t="str">
            <v>75-FT-059B4</v>
          </cell>
          <cell r="F1122" t="str">
            <v>0 - 3500 mmH2O</v>
          </cell>
          <cell r="H1122" t="str">
            <v>4,002</v>
          </cell>
          <cell r="I1122" t="e">
            <v>#VALUE!</v>
          </cell>
          <cell r="J1122" t="str">
            <v>12,012</v>
          </cell>
          <cell r="K1122" t="e">
            <v>#VALUE!</v>
          </cell>
          <cell r="L1122" t="str">
            <v>20,011</v>
          </cell>
          <cell r="M1122" t="str">
            <v>NAI</v>
          </cell>
          <cell r="N1122" t="str">
            <v>NAI</v>
          </cell>
          <cell r="O1122" t="str">
            <v>4,002</v>
          </cell>
          <cell r="P1122" t="str">
            <v>12,012</v>
          </cell>
          <cell r="Q1122" t="str">
            <v>20,011</v>
          </cell>
          <cell r="R1122">
            <v>44701</v>
          </cell>
          <cell r="S1122" t="str">
            <v>ΝΑΙ</v>
          </cell>
        </row>
        <row r="1123">
          <cell r="B1123" t="str">
            <v>75-FT-060</v>
          </cell>
          <cell r="C1123" t="str">
            <v>Rosemount</v>
          </cell>
          <cell r="F1123" t="str">
            <v>0 - 1250 mmH2O</v>
          </cell>
          <cell r="H1123" t="str">
            <v>3,995</v>
          </cell>
          <cell r="I1123" t="e">
            <v>#VALUE!</v>
          </cell>
          <cell r="J1123">
            <v>11.997</v>
          </cell>
          <cell r="K1123" t="e">
            <v>#VALUE!</v>
          </cell>
          <cell r="L1123" t="str">
            <v>20,005</v>
          </cell>
          <cell r="M1123" t="str">
            <v>NAI</v>
          </cell>
          <cell r="N1123" t="str">
            <v>NAI</v>
          </cell>
          <cell r="O1123" t="str">
            <v>3,995</v>
          </cell>
          <cell r="P1123">
            <v>11.997</v>
          </cell>
          <cell r="Q1123" t="str">
            <v>20,005</v>
          </cell>
          <cell r="R1123">
            <v>44701</v>
          </cell>
          <cell r="S1123" t="str">
            <v>ΝΑΙ</v>
          </cell>
        </row>
        <row r="1124">
          <cell r="B1124" t="str">
            <v>75-FT-061</v>
          </cell>
          <cell r="C1124" t="str">
            <v>Rosemount</v>
          </cell>
          <cell r="F1124" t="str">
            <v>0 - 5000 mmH2O</v>
          </cell>
          <cell r="M1124" t="str">
            <v>NAI</v>
          </cell>
          <cell r="N1124" t="str">
            <v>NAI</v>
          </cell>
          <cell r="O1124" t="str"/>
          <cell r="P1124" t="str"/>
          <cell r="Q1124" t="str"/>
          <cell r="R1124">
            <v>44701</v>
          </cell>
          <cell r="S1124" t="str">
            <v>ΟΧΙ</v>
          </cell>
          <cell r="U1124" t="str">
            <v>Manifold</v>
          </cell>
        </row>
        <row r="1125">
          <cell r="B1125" t="str">
            <v>75-FT-065</v>
          </cell>
          <cell r="C1125" t="str">
            <v>Rosemount</v>
          </cell>
          <cell r="F1125" t="str">
            <v>0 - 5000 mmH2O</v>
          </cell>
          <cell r="H1125" t="str">
            <v>3,997</v>
          </cell>
          <cell r="I1125" t="e">
            <v>#VALUE!</v>
          </cell>
          <cell r="J1125" t="str">
            <v>12,008</v>
          </cell>
          <cell r="K1125" t="e">
            <v>#VALUE!</v>
          </cell>
          <cell r="L1125" t="str">
            <v>19,999</v>
          </cell>
          <cell r="M1125" t="str">
            <v>NAI</v>
          </cell>
          <cell r="N1125" t="str">
            <v>NAI</v>
          </cell>
          <cell r="O1125" t="str">
            <v>3,997</v>
          </cell>
          <cell r="P1125" t="str">
            <v>12,008</v>
          </cell>
          <cell r="Q1125" t="str">
            <v>19,999</v>
          </cell>
          <cell r="R1125">
            <v>44701</v>
          </cell>
          <cell r="S1125" t="str">
            <v>ΝΑΙ</v>
          </cell>
          <cell r="U1125" t="str">
            <v>UT</v>
          </cell>
        </row>
        <row r="1126">
          <cell r="B1126" t="str">
            <v>75-FT-068</v>
          </cell>
          <cell r="C1126" t="str">
            <v>Rosemount</v>
          </cell>
          <cell r="F1126" t="str">
            <v>0 - 5000 mmH2O</v>
          </cell>
          <cell r="H1126" t="str">
            <v>3,995</v>
          </cell>
          <cell r="I1126" t="e">
            <v>#VALUE!</v>
          </cell>
          <cell r="J1126" t="str">
            <v>11,997</v>
          </cell>
          <cell r="K1126" t="e">
            <v>#VALUE!</v>
          </cell>
          <cell r="L1126" t="str">
            <v>19,999</v>
          </cell>
          <cell r="M1126" t="str">
            <v>NAI</v>
          </cell>
          <cell r="N1126" t="str">
            <v>NAI</v>
          </cell>
          <cell r="O1126" t="str">
            <v>3,995</v>
          </cell>
          <cell r="P1126" t="str">
            <v>11,997</v>
          </cell>
          <cell r="Q1126" t="str">
            <v>19,999</v>
          </cell>
          <cell r="R1126">
            <v>44701</v>
          </cell>
          <cell r="S1126" t="str">
            <v>ΝΑΙ</v>
          </cell>
          <cell r="U1126" t="str">
            <v>ZT</v>
          </cell>
        </row>
        <row r="1127">
          <cell r="B1127" t="str">
            <v>75-FT-069</v>
          </cell>
          <cell r="C1127" t="str">
            <v>Rosemount</v>
          </cell>
          <cell r="F1127" t="str">
            <v>0 - 5000 mmH2O</v>
          </cell>
          <cell r="H1127">
            <v>4.0110000000000001</v>
          </cell>
          <cell r="I1127" t="e">
            <v>#VALUE!</v>
          </cell>
          <cell r="J1127" t="str">
            <v>12,017</v>
          </cell>
          <cell r="K1127" t="e">
            <v>#VALUE!</v>
          </cell>
          <cell r="L1127" t="str">
            <v>20,012</v>
          </cell>
          <cell r="M1127" t="str">
            <v>NAI</v>
          </cell>
          <cell r="N1127" t="str">
            <v>NAI</v>
          </cell>
          <cell r="O1127">
            <v>4.0110000000000001</v>
          </cell>
          <cell r="P1127" t="str">
            <v>12,017</v>
          </cell>
          <cell r="Q1127" t="str">
            <v>20,012</v>
          </cell>
          <cell r="R1127">
            <v>44701</v>
          </cell>
          <cell r="S1127" t="str">
            <v>ΝΑΙ</v>
          </cell>
        </row>
        <row r="1128">
          <cell r="B1128" t="str">
            <v>75-FT-069A</v>
          </cell>
          <cell r="F1128" t="str">
            <v>0 - 2500 mmH2O</v>
          </cell>
          <cell r="H1128" t="str">
            <v>4,012</v>
          </cell>
          <cell r="I1128" t="e">
            <v>#VALUE!</v>
          </cell>
          <cell r="J1128" t="str">
            <v>12,005</v>
          </cell>
          <cell r="K1128" t="e">
            <v>#VALUE!</v>
          </cell>
          <cell r="L1128" t="str">
            <v>20,007</v>
          </cell>
          <cell r="M1128" t="str">
            <v xml:space="preserve">NAI </v>
          </cell>
          <cell r="N1128" t="str">
            <v>NAI</v>
          </cell>
          <cell r="O1128" t="str">
            <v>4,012</v>
          </cell>
          <cell r="P1128" t="str">
            <v>12,005</v>
          </cell>
          <cell r="Q1128" t="str">
            <v>20,007</v>
          </cell>
          <cell r="R1128">
            <v>44704</v>
          </cell>
          <cell r="S1128" t="str">
            <v>ΝΑΙ</v>
          </cell>
          <cell r="U1128" t="str">
            <v>UT</v>
          </cell>
        </row>
        <row r="1129">
          <cell r="B1129" t="str">
            <v>75-FT-071</v>
          </cell>
          <cell r="C1129" t="str">
            <v>Rosemount</v>
          </cell>
          <cell r="F1129" t="str">
            <v>0 - 2500 mmH2O</v>
          </cell>
          <cell r="H1129">
            <v>4.0010000000000003</v>
          </cell>
          <cell r="I1129">
            <v>8.0020000000000007</v>
          </cell>
          <cell r="J1129">
            <v>12.003</v>
          </cell>
          <cell r="K1129">
            <v>16.004000000000001</v>
          </cell>
          <cell r="L1129">
            <v>20.004999999999999</v>
          </cell>
          <cell r="M1129" t="str">
            <v>NAI</v>
          </cell>
          <cell r="N1129" t="str">
            <v>NAI</v>
          </cell>
          <cell r="O1129">
            <v>4.0010000000000003</v>
          </cell>
          <cell r="P1129">
            <v>12.003</v>
          </cell>
          <cell r="Q1129">
            <v>20.004999999999999</v>
          </cell>
          <cell r="R1129">
            <v>44708</v>
          </cell>
          <cell r="S1129" t="str">
            <v>ΝΑΙ</v>
          </cell>
          <cell r="U1129" t="str">
            <v>ZT,Βρέθηκε με διαφορετικό Range (0-2500mmH20)</v>
          </cell>
        </row>
        <row r="1130">
          <cell r="B1130" t="str">
            <v>75-FT-075</v>
          </cell>
          <cell r="C1130" t="str">
            <v>Rosemount</v>
          </cell>
          <cell r="F1130" t="str">
            <v>0 - 3000 mmH2O</v>
          </cell>
          <cell r="H1130" t="str">
            <v>3,998</v>
          </cell>
          <cell r="I1130" t="e">
            <v>#VALUE!</v>
          </cell>
          <cell r="J1130" t="str">
            <v>11,991</v>
          </cell>
          <cell r="K1130" t="e">
            <v>#VALUE!</v>
          </cell>
          <cell r="L1130" t="str">
            <v>19,992</v>
          </cell>
          <cell r="M1130" t="str">
            <v>NAI</v>
          </cell>
          <cell r="N1130" t="str">
            <v>NAI</v>
          </cell>
          <cell r="O1130" t="str">
            <v>3,998</v>
          </cell>
          <cell r="P1130" t="str">
            <v>11,991</v>
          </cell>
          <cell r="Q1130" t="str">
            <v>19,992</v>
          </cell>
          <cell r="R1130">
            <v>44701</v>
          </cell>
          <cell r="S1130" t="str">
            <v>ΝΑΙ</v>
          </cell>
          <cell r="U1130" t="str">
            <v>ZT &amp; UT</v>
          </cell>
        </row>
        <row r="1131">
          <cell r="B1131" t="str">
            <v>75-FT-076</v>
          </cell>
          <cell r="C1131" t="str">
            <v>Rosemount</v>
          </cell>
          <cell r="F1131" t="str">
            <v>0 - 5000 mmH2O</v>
          </cell>
          <cell r="H1131" t="str">
            <v>4,000</v>
          </cell>
          <cell r="I1131" t="e">
            <v>#VALUE!</v>
          </cell>
          <cell r="J1131" t="str">
            <v>11,997</v>
          </cell>
          <cell r="K1131" t="e">
            <v>#VALUE!</v>
          </cell>
          <cell r="L1131" t="str">
            <v>19,997</v>
          </cell>
          <cell r="M1131" t="str">
            <v>NAI</v>
          </cell>
          <cell r="N1131" t="str">
            <v>NAI</v>
          </cell>
          <cell r="O1131" t="str">
            <v>4,000</v>
          </cell>
          <cell r="P1131" t="str">
            <v>11,997</v>
          </cell>
          <cell r="Q1131" t="str">
            <v>19,997</v>
          </cell>
          <cell r="R1131">
            <v>44706</v>
          </cell>
          <cell r="S1131" t="str">
            <v>ΝΑΙ</v>
          </cell>
        </row>
        <row r="1132">
          <cell r="B1132" t="str">
            <v>75-FT-077</v>
          </cell>
          <cell r="C1132" t="str">
            <v>Rosemount</v>
          </cell>
          <cell r="F1132" t="str">
            <v>0 - 5000 mmH2O</v>
          </cell>
          <cell r="H1132" t="str">
            <v>4,001</v>
          </cell>
          <cell r="I1132" t="e">
            <v>#VALUE!</v>
          </cell>
          <cell r="J1132" t="str">
            <v>12,012</v>
          </cell>
          <cell r="K1132" t="e">
            <v>#VALUE!</v>
          </cell>
          <cell r="L1132" t="str">
            <v>20,007</v>
          </cell>
          <cell r="M1132" t="str">
            <v>NAI</v>
          </cell>
          <cell r="N1132" t="str">
            <v>NAI</v>
          </cell>
          <cell r="O1132" t="str">
            <v>4,001</v>
          </cell>
          <cell r="P1132" t="str">
            <v>12,012</v>
          </cell>
          <cell r="Q1132" t="str">
            <v>20,007</v>
          </cell>
          <cell r="R1132">
            <v>44701</v>
          </cell>
          <cell r="S1132" t="str">
            <v>ΝΑΙ</v>
          </cell>
          <cell r="U1132" t="str">
            <v>ZT &amp; UT</v>
          </cell>
        </row>
        <row r="1133">
          <cell r="B1133" t="str">
            <v>75-FT-078</v>
          </cell>
          <cell r="C1133" t="str">
            <v>Rosemount</v>
          </cell>
          <cell r="F1133" t="str">
            <v>0 - 12500 mmH2O</v>
          </cell>
          <cell r="H1133" t="str">
            <v>4,013</v>
          </cell>
          <cell r="I1133" t="e">
            <v>#VALUE!</v>
          </cell>
          <cell r="J1133">
            <v>12.003</v>
          </cell>
          <cell r="K1133">
            <v>16.008000000000003</v>
          </cell>
          <cell r="L1133">
            <v>20.012</v>
          </cell>
          <cell r="M1133" t="str">
            <v>NAI</v>
          </cell>
          <cell r="N1133" t="str">
            <v>NAI</v>
          </cell>
          <cell r="O1133" t="str">
            <v>4,013</v>
          </cell>
          <cell r="P1133">
            <v>12.003</v>
          </cell>
          <cell r="Q1133">
            <v>20.012</v>
          </cell>
          <cell r="R1133">
            <v>44705</v>
          </cell>
          <cell r="S1133" t="str">
            <v>ΝΑΙ</v>
          </cell>
        </row>
        <row r="1134">
          <cell r="B1134" t="str">
            <v>75-FT-079</v>
          </cell>
          <cell r="C1134" t="str">
            <v>Rosemount</v>
          </cell>
          <cell r="F1134" t="str">
            <v>0 - 2000 mmH2O</v>
          </cell>
          <cell r="H1134" t="str">
            <v>4,000</v>
          </cell>
          <cell r="I1134" t="e">
            <v>#VALUE!</v>
          </cell>
          <cell r="J1134" t="str">
            <v>12,018</v>
          </cell>
          <cell r="K1134" t="e">
            <v>#VALUE!</v>
          </cell>
          <cell r="L1134" t="str">
            <v>20,001</v>
          </cell>
          <cell r="M1134" t="str">
            <v>NAI</v>
          </cell>
          <cell r="N1134" t="str">
            <v>NAI</v>
          </cell>
          <cell r="O1134" t="str">
            <v>4,000</v>
          </cell>
          <cell r="P1134" t="str">
            <v>12,018</v>
          </cell>
          <cell r="Q1134" t="str">
            <v>20,001</v>
          </cell>
          <cell r="R1134">
            <v>44701</v>
          </cell>
          <cell r="S1134" t="str">
            <v>ΝΑΙ</v>
          </cell>
          <cell r="U1134" t="str">
            <v>ZT &amp; UT</v>
          </cell>
        </row>
        <row r="1135">
          <cell r="B1135" t="str">
            <v>75-FT-080</v>
          </cell>
          <cell r="C1135" t="str">
            <v>Rosemount</v>
          </cell>
          <cell r="F1135" t="str">
            <v>0 - 2500 mmH2O</v>
          </cell>
          <cell r="O1135" t="str"/>
          <cell r="P1135" t="str"/>
          <cell r="Q1135" t="str"/>
          <cell r="R1135">
            <v>44705</v>
          </cell>
          <cell r="S1135" t="str">
            <v>ΟΧΙ</v>
          </cell>
        </row>
        <row r="1136">
          <cell r="B1136" t="str">
            <v>75-FT-082</v>
          </cell>
          <cell r="C1136" t="str">
            <v>Rosemount</v>
          </cell>
          <cell r="F1136" t="str">
            <v>0 - 7500 mmH2O</v>
          </cell>
          <cell r="H1136" t="str">
            <v>3,997</v>
          </cell>
          <cell r="I1136" t="e">
            <v>#VALUE!</v>
          </cell>
          <cell r="J1136" t="str">
            <v>12,002</v>
          </cell>
          <cell r="K1136" t="e">
            <v>#VALUE!</v>
          </cell>
          <cell r="L1136" t="str">
            <v>20,007</v>
          </cell>
          <cell r="M1136" t="str">
            <v xml:space="preserve">NAI </v>
          </cell>
          <cell r="N1136" t="str">
            <v>NAI</v>
          </cell>
          <cell r="O1136" t="str">
            <v>3,997</v>
          </cell>
          <cell r="P1136" t="str">
            <v>12,002</v>
          </cell>
          <cell r="Q1136" t="str">
            <v>20,007</v>
          </cell>
          <cell r="R1136">
            <v>44704</v>
          </cell>
          <cell r="S1136" t="str">
            <v>ΝΑΙ</v>
          </cell>
        </row>
        <row r="1137">
          <cell r="B1137" t="str">
            <v>75-FT-083</v>
          </cell>
          <cell r="C1137" t="str">
            <v>Rosemount</v>
          </cell>
          <cell r="F1137" t="str">
            <v>0 - 2500 mmH2O</v>
          </cell>
          <cell r="H1137">
            <v>4.0129999999999999</v>
          </cell>
          <cell r="I1137">
            <v>8.0139999999999993</v>
          </cell>
          <cell r="J1137">
            <v>12.013999999999999</v>
          </cell>
          <cell r="K1137">
            <v>16.015000000000001</v>
          </cell>
          <cell r="L1137">
            <v>20.015999999999998</v>
          </cell>
          <cell r="M1137" t="str">
            <v xml:space="preserve">NAI </v>
          </cell>
          <cell r="N1137" t="str">
            <v>NAI</v>
          </cell>
          <cell r="O1137">
            <v>4.0129999999999999</v>
          </cell>
          <cell r="P1137">
            <v>12.013999999999999</v>
          </cell>
          <cell r="Q1137">
            <v>20.015999999999998</v>
          </cell>
          <cell r="R1137">
            <v>44704</v>
          </cell>
          <cell r="S1137" t="str">
            <v>ΝΑΙ</v>
          </cell>
        </row>
        <row r="1138">
          <cell r="B1138" t="str">
            <v>75-FT-084</v>
          </cell>
          <cell r="C1138" t="str">
            <v>Rosemount</v>
          </cell>
          <cell r="F1138" t="str">
            <v>0 - 5000 mmH2O</v>
          </cell>
          <cell r="H1138">
            <v>4</v>
          </cell>
          <cell r="I1138">
            <v>8</v>
          </cell>
          <cell r="J1138">
            <v>12</v>
          </cell>
          <cell r="K1138">
            <v>16.001000000000001</v>
          </cell>
          <cell r="L1138">
            <v>20.001999999999999</v>
          </cell>
          <cell r="O1138">
            <v>4</v>
          </cell>
          <cell r="P1138">
            <v>12</v>
          </cell>
          <cell r="Q1138">
            <v>20.001999999999999</v>
          </cell>
          <cell r="R1138">
            <v>44802</v>
          </cell>
          <cell r="S1138" t="str">
            <v>ΝΑΙ</v>
          </cell>
          <cell r="U1138" t="str">
            <v>3051,ZT,UT</v>
          </cell>
        </row>
        <row r="1139">
          <cell r="B1139" t="str">
            <v>75-FT-085</v>
          </cell>
          <cell r="C1139" t="str">
            <v>Rosemount</v>
          </cell>
          <cell r="F1139" t="str">
            <v>0 - 5000 mmH2O</v>
          </cell>
          <cell r="H1139" t="str">
            <v>4,006</v>
          </cell>
          <cell r="I1139" t="e">
            <v>#VALUE!</v>
          </cell>
          <cell r="J1139" t="str">
            <v>12,001</v>
          </cell>
          <cell r="K1139" t="e">
            <v>#VALUE!</v>
          </cell>
          <cell r="L1139" t="str">
            <v>19,998</v>
          </cell>
          <cell r="M1139" t="str">
            <v>NAI</v>
          </cell>
          <cell r="N1139" t="str">
            <v>NAI</v>
          </cell>
          <cell r="O1139" t="str">
            <v>4,006</v>
          </cell>
          <cell r="P1139" t="str">
            <v>12,001</v>
          </cell>
          <cell r="Q1139" t="str">
            <v>19,998</v>
          </cell>
          <cell r="R1139">
            <v>44707</v>
          </cell>
          <cell r="S1139" t="str">
            <v>ΝΑΙ</v>
          </cell>
          <cell r="U1139" t="str">
            <v>UT</v>
          </cell>
        </row>
        <row r="1140">
          <cell r="B1140" t="str">
            <v>75-FT-202</v>
          </cell>
          <cell r="C1140" t="str">
            <v>Rosemount</v>
          </cell>
          <cell r="E1140" t="str">
            <v>WATER TO F-7504</v>
          </cell>
          <cell r="F1140" t="str">
            <v>0 - 2500 mmH2O</v>
          </cell>
          <cell r="G1140" t="str"/>
          <cell r="H1140">
            <v>4</v>
          </cell>
          <cell r="I1140">
            <v>8.0079999999999991</v>
          </cell>
          <cell r="J1140">
            <v>12.016</v>
          </cell>
          <cell r="K1140">
            <v>16.027999999999999</v>
          </cell>
          <cell r="L1140">
            <v>20.04</v>
          </cell>
          <cell r="M1140" t="str">
            <v>NAI</v>
          </cell>
          <cell r="N1140" t="str">
            <v>NAI</v>
          </cell>
          <cell r="O1140">
            <v>4</v>
          </cell>
          <cell r="P1140">
            <v>12.016</v>
          </cell>
          <cell r="Q1140">
            <v>20.04</v>
          </cell>
          <cell r="R1140">
            <v>44708</v>
          </cell>
          <cell r="S1140" t="str">
            <v>ΝΑΙ</v>
          </cell>
        </row>
        <row r="1141">
          <cell r="B1141" t="str">
            <v>75-FT-203</v>
          </cell>
          <cell r="C1141" t="str">
            <v>Rosemount</v>
          </cell>
          <cell r="E1141" t="str">
            <v>BFW TO F-7504</v>
          </cell>
          <cell r="F1141" t="str">
            <v>0 - 5000 mmH2O</v>
          </cell>
          <cell r="G1141" t="str"/>
          <cell r="H1141" t="str">
            <v>3,995</v>
          </cell>
          <cell r="I1141" t="e">
            <v>#VALUE!</v>
          </cell>
          <cell r="J1141" t="str">
            <v>11,986</v>
          </cell>
          <cell r="K1141" t="e">
            <v>#VALUE!</v>
          </cell>
          <cell r="L1141" t="str">
            <v>19,996</v>
          </cell>
          <cell r="M1141" t="str">
            <v>NAI</v>
          </cell>
          <cell r="N1141" t="str">
            <v>NAI</v>
          </cell>
          <cell r="O1141" t="str">
            <v>3,995</v>
          </cell>
          <cell r="P1141" t="str">
            <v>11,986</v>
          </cell>
          <cell r="Q1141" t="str">
            <v>19,996</v>
          </cell>
          <cell r="R1141">
            <v>44705</v>
          </cell>
          <cell r="S1141" t="str">
            <v>ΝΑΙ</v>
          </cell>
        </row>
        <row r="1142">
          <cell r="B1142" t="str">
            <v>75-FT-204</v>
          </cell>
          <cell r="C1142" t="str">
            <v>Rosemount</v>
          </cell>
          <cell r="E1142" t="str">
            <v>STEAM TO F-7504</v>
          </cell>
          <cell r="F1142" t="str">
            <v>0 - 2500 mmH2O</v>
          </cell>
          <cell r="G1142" t="str"/>
          <cell r="H1142" t="str">
            <v>4,015</v>
          </cell>
          <cell r="I1142" t="e">
            <v>#VALUE!</v>
          </cell>
          <cell r="J1142" t="str">
            <v>12,004</v>
          </cell>
          <cell r="K1142" t="e">
            <v>#VALUE!</v>
          </cell>
          <cell r="L1142" t="str">
            <v>19,999</v>
          </cell>
          <cell r="M1142" t="str">
            <v>NAI</v>
          </cell>
          <cell r="N1142" t="str">
            <v>NAI</v>
          </cell>
          <cell r="O1142" t="str">
            <v>4,015</v>
          </cell>
          <cell r="P1142" t="str">
            <v>12,004</v>
          </cell>
          <cell r="Q1142" t="str">
            <v>19,999</v>
          </cell>
          <cell r="R1142">
            <v>44705</v>
          </cell>
          <cell r="S1142" t="str">
            <v>ΝΑΙ</v>
          </cell>
          <cell r="U1142" t="str">
            <v>UT</v>
          </cell>
        </row>
        <row r="1143">
          <cell r="B1143" t="str">
            <v>75-FT-206</v>
          </cell>
          <cell r="C1143" t="str">
            <v>Rosemount</v>
          </cell>
          <cell r="E1143" t="str">
            <v>FG to F-7501</v>
          </cell>
          <cell r="F1143" t="str">
            <v>0 - 1250 mmH2O</v>
          </cell>
          <cell r="O1143" t="str"/>
          <cell r="P1143" t="str"/>
          <cell r="Q1143" t="str"/>
        </row>
        <row r="1144">
          <cell r="B1144" t="str">
            <v>75-FT-207</v>
          </cell>
          <cell r="C1144" t="str">
            <v>Rosemount</v>
          </cell>
          <cell r="E1144" t="str">
            <v>FG to F-7502</v>
          </cell>
          <cell r="F1144" t="str">
            <v>0 - 1250 mmH2O</v>
          </cell>
          <cell r="H1144">
            <v>3.988</v>
          </cell>
          <cell r="I1144">
            <v>7.9880000000000004</v>
          </cell>
          <cell r="J1144">
            <v>11.988</v>
          </cell>
          <cell r="K1144">
            <v>15.989000000000001</v>
          </cell>
          <cell r="L1144">
            <v>19.989999999999998</v>
          </cell>
          <cell r="M1144" t="str">
            <v>OK</v>
          </cell>
          <cell r="N1144" t="str">
            <v>OK</v>
          </cell>
          <cell r="O1144">
            <v>3.988</v>
          </cell>
          <cell r="P1144">
            <v>11.988</v>
          </cell>
          <cell r="Q1144">
            <v>19.989999999999998</v>
          </cell>
          <cell r="R1144">
            <v>44798</v>
          </cell>
          <cell r="S1144" t="str">
            <v>ΝΑΙ</v>
          </cell>
          <cell r="U1144" t="str">
            <v>3051,Δεν συνδεεται το Hart</v>
          </cell>
        </row>
        <row r="1145">
          <cell r="B1145" t="str">
            <v>75-FT-209</v>
          </cell>
          <cell r="C1145" t="str">
            <v>Rosemount</v>
          </cell>
          <cell r="E1145" t="str">
            <v>HP STEAM TO UNIT</v>
          </cell>
          <cell r="F1145" t="str">
            <v>0 - 2500 mmH2O</v>
          </cell>
          <cell r="G1145" t="str"/>
          <cell r="H1145">
            <v>4</v>
          </cell>
          <cell r="I1145">
            <v>7.9990000000000006</v>
          </cell>
          <cell r="J1145">
            <v>11.997</v>
          </cell>
          <cell r="K1145">
            <v>15.996</v>
          </cell>
          <cell r="L1145">
            <v>19.995000000000001</v>
          </cell>
          <cell r="O1145">
            <v>4</v>
          </cell>
          <cell r="P1145">
            <v>11.997</v>
          </cell>
          <cell r="Q1145">
            <v>19.995000000000001</v>
          </cell>
          <cell r="R1145">
            <v>44797</v>
          </cell>
          <cell r="S1145" t="str">
            <v>ΝΑΙ</v>
          </cell>
          <cell r="U1145" t="str">
            <v>3051,ZT</v>
          </cell>
        </row>
        <row r="1146">
          <cell r="B1146" t="str">
            <v>75-FT-210</v>
          </cell>
          <cell r="C1146" t="str">
            <v>Rosemount</v>
          </cell>
          <cell r="E1146" t="str">
            <v>MP STEAM FROM UNIT</v>
          </cell>
          <cell r="F1146" t="str">
            <v>0 - 2000 mmH2O</v>
          </cell>
          <cell r="G1146" t="str"/>
          <cell r="H1146" t="str">
            <v>4,009</v>
          </cell>
          <cell r="I1146" t="e">
            <v>#VALUE!</v>
          </cell>
          <cell r="J1146" t="str">
            <v>11,996</v>
          </cell>
          <cell r="K1146" t="e">
            <v>#VALUE!</v>
          </cell>
          <cell r="L1146" t="str">
            <v>19,998</v>
          </cell>
          <cell r="M1146" t="str">
            <v>NAI</v>
          </cell>
          <cell r="N1146" t="str">
            <v>NAI</v>
          </cell>
          <cell r="O1146" t="str">
            <v>4,009</v>
          </cell>
          <cell r="P1146" t="str">
            <v>11,996</v>
          </cell>
          <cell r="Q1146" t="str">
            <v>19,998</v>
          </cell>
          <cell r="R1146">
            <v>44706</v>
          </cell>
          <cell r="S1146" t="str">
            <v>ΝΑΙ</v>
          </cell>
          <cell r="U1146" t="str">
            <v>UT</v>
          </cell>
        </row>
        <row r="1147">
          <cell r="B1147" t="str">
            <v>75-FT-211</v>
          </cell>
          <cell r="C1147" t="str">
            <v>Rosemount</v>
          </cell>
          <cell r="E1147" t="str">
            <v>LP STEAM FROM UNIT</v>
          </cell>
          <cell r="F1147" t="str">
            <v>0 - 2300 mmH2O</v>
          </cell>
          <cell r="G1147" t="str"/>
          <cell r="H1147">
            <v>3.9950000000000001</v>
          </cell>
          <cell r="I1147">
            <v>7.9989999999999997</v>
          </cell>
          <cell r="J1147">
            <v>12.003</v>
          </cell>
          <cell r="K1147">
            <v>15.999000000000001</v>
          </cell>
          <cell r="L1147">
            <v>19.995000000000001</v>
          </cell>
          <cell r="M1147" t="str">
            <v>NAI</v>
          </cell>
          <cell r="N1147" t="str">
            <v>NAI</v>
          </cell>
          <cell r="O1147">
            <v>3.9950000000000001</v>
          </cell>
          <cell r="P1147">
            <v>12.003</v>
          </cell>
          <cell r="Q1147">
            <v>19.995000000000001</v>
          </cell>
          <cell r="R1147">
            <v>44707</v>
          </cell>
          <cell r="S1147" t="str">
            <v>ΝΑΙ</v>
          </cell>
          <cell r="U1147" t="str">
            <v>UT,Το καπάκι δεν έχει O-RING</v>
          </cell>
        </row>
        <row r="1148">
          <cell r="B1148" t="str">
            <v>75-FT-212</v>
          </cell>
          <cell r="C1148" t="str">
            <v>Rosemount</v>
          </cell>
          <cell r="E1148" t="str">
            <v>BFW TO UNIT</v>
          </cell>
          <cell r="F1148" t="str">
            <v>0 - 2500 mmH2O</v>
          </cell>
          <cell r="G1148" t="str"/>
          <cell r="H1148" t="str">
            <v>4,001</v>
          </cell>
          <cell r="I1148" t="e">
            <v>#VALUE!</v>
          </cell>
          <cell r="J1148" t="str">
            <v>11,996</v>
          </cell>
          <cell r="K1148" t="e">
            <v>#VALUE!</v>
          </cell>
          <cell r="L1148" t="str">
            <v>20,016</v>
          </cell>
          <cell r="M1148" t="str">
            <v>NAI</v>
          </cell>
          <cell r="N1148" t="str">
            <v>NAI</v>
          </cell>
          <cell r="O1148" t="str">
            <v>4,001</v>
          </cell>
          <cell r="P1148" t="str">
            <v>11,996</v>
          </cell>
          <cell r="Q1148" t="str">
            <v>20,016</v>
          </cell>
          <cell r="R1148">
            <v>44705</v>
          </cell>
          <cell r="S1148" t="str">
            <v>ΝΑΙ</v>
          </cell>
          <cell r="U1148" t="str">
            <v>ZT</v>
          </cell>
        </row>
        <row r="1149">
          <cell r="B1149" t="str">
            <v>75-FT-213</v>
          </cell>
          <cell r="C1149" t="str">
            <v>Rosemount</v>
          </cell>
          <cell r="E1149" t="str">
            <v>COOLING WATER TO UNIT</v>
          </cell>
          <cell r="F1149" t="str">
            <v>0 - 2500 mmH2O</v>
          </cell>
          <cell r="G1149" t="str"/>
          <cell r="H1149" t="str">
            <v>4,001</v>
          </cell>
          <cell r="I1149" t="e">
            <v>#VALUE!</v>
          </cell>
          <cell r="J1149" t="str">
            <v>11,999</v>
          </cell>
          <cell r="K1149" t="e">
            <v>#VALUE!</v>
          </cell>
          <cell r="L1149" t="str">
            <v>19,997</v>
          </cell>
          <cell r="M1149" t="str">
            <v>NAI</v>
          </cell>
          <cell r="N1149" t="str">
            <v>NAI</v>
          </cell>
          <cell r="O1149" t="str">
            <v>4,001</v>
          </cell>
          <cell r="P1149" t="str">
            <v>11,999</v>
          </cell>
          <cell r="Q1149" t="str">
            <v>19,997</v>
          </cell>
          <cell r="R1149">
            <v>44706</v>
          </cell>
          <cell r="S1149" t="str">
            <v>ΝΑΙ</v>
          </cell>
          <cell r="U1149" t="str">
            <v>ZT &amp; UT,Το καπάκι δεν εχει O-RING</v>
          </cell>
        </row>
        <row r="1150">
          <cell r="B1150" t="str">
            <v>75-FT-216</v>
          </cell>
          <cell r="C1150" t="str">
            <v>Rosemount</v>
          </cell>
          <cell r="E1150" t="str">
            <v>FUEL GAS TO V-7525</v>
          </cell>
          <cell r="F1150" t="str">
            <v>0 - 1250 mmH2O</v>
          </cell>
          <cell r="G1150" t="str"/>
          <cell r="H1150" t="str">
            <v>4,005</v>
          </cell>
          <cell r="I1150" t="e">
            <v>#VALUE!</v>
          </cell>
          <cell r="J1150" t="str">
            <v>11,997</v>
          </cell>
          <cell r="K1150" t="e">
            <v>#VALUE!</v>
          </cell>
          <cell r="L1150" t="str">
            <v>20,016</v>
          </cell>
          <cell r="M1150" t="str">
            <v>NAI</v>
          </cell>
          <cell r="N1150" t="str">
            <v>NAI</v>
          </cell>
          <cell r="O1150" t="str">
            <v>4,005</v>
          </cell>
          <cell r="P1150" t="str">
            <v>11,997</v>
          </cell>
          <cell r="Q1150" t="str">
            <v>20,016</v>
          </cell>
          <cell r="R1150">
            <v>44706</v>
          </cell>
          <cell r="S1150" t="str">
            <v>ΝΑΙ</v>
          </cell>
        </row>
        <row r="1151">
          <cell r="B1151" t="str">
            <v>75-FT-304_C</v>
          </cell>
          <cell r="C1151" t="str">
            <v>ABB</v>
          </cell>
          <cell r="E1151" t="str">
            <v>P-7511A/B GAL Outlet</v>
          </cell>
          <cell r="F1151" t="str">
            <v xml:space="preserve">0 - 0,25 kg/cm² </v>
          </cell>
          <cell r="H1151">
            <v>4.016</v>
          </cell>
          <cell r="I1151">
            <v>8.0139999999999993</v>
          </cell>
          <cell r="J1151">
            <v>12.012</v>
          </cell>
          <cell r="K1151">
            <v>16.012</v>
          </cell>
          <cell r="L1151">
            <v>20.012</v>
          </cell>
          <cell r="M1151" t="str">
            <v>NAI</v>
          </cell>
          <cell r="N1151" t="str">
            <v>NAI</v>
          </cell>
          <cell r="O1151">
            <v>4.016</v>
          </cell>
          <cell r="P1151">
            <v>12.012</v>
          </cell>
          <cell r="Q1151">
            <v>20.012</v>
          </cell>
          <cell r="R1151">
            <v>44711</v>
          </cell>
          <cell r="S1151" t="str">
            <v>ΝΑΙ</v>
          </cell>
          <cell r="U1151" t="str">
            <v>(0-2445mmH2O)</v>
          </cell>
        </row>
        <row r="1152">
          <cell r="B1152" t="str">
            <v>75-FT-304A</v>
          </cell>
          <cell r="C1152" t="str">
            <v>Rosemount 3051CD</v>
          </cell>
          <cell r="F1152" t="str">
            <v>0 - 2450 mmH2O</v>
          </cell>
          <cell r="H1152">
            <v>4.0049999999999999</v>
          </cell>
          <cell r="I1152">
            <v>8.0060000000000002</v>
          </cell>
          <cell r="J1152">
            <v>12.007</v>
          </cell>
          <cell r="K1152">
            <v>16.014000000000003</v>
          </cell>
          <cell r="L1152">
            <v>20.02</v>
          </cell>
          <cell r="M1152" t="str">
            <v>OK</v>
          </cell>
          <cell r="N1152" t="str">
            <v>OK</v>
          </cell>
          <cell r="O1152">
            <v>4.0049999999999999</v>
          </cell>
          <cell r="P1152">
            <v>12.007</v>
          </cell>
          <cell r="Q1152">
            <v>20.02</v>
          </cell>
          <cell r="R1152">
            <v>44711</v>
          </cell>
          <cell r="S1152" t="str">
            <v>ΝΑΙ</v>
          </cell>
        </row>
        <row r="1153">
          <cell r="B1153" t="str">
            <v>75-FT-304B_N</v>
          </cell>
          <cell r="C1153" t="str">
            <v>ABB</v>
          </cell>
          <cell r="E1153" t="str">
            <v>P-7511A/B GAL Outlet</v>
          </cell>
          <cell r="F1153" t="str">
            <v xml:space="preserve">0 - 0,25 kg/cm² </v>
          </cell>
          <cell r="H1153">
            <v>4</v>
          </cell>
          <cell r="I1153">
            <v>8.01</v>
          </cell>
          <cell r="J1153">
            <v>12.019</v>
          </cell>
          <cell r="K1153">
            <v>16.015000000000001</v>
          </cell>
          <cell r="L1153">
            <v>20.010000000000002</v>
          </cell>
          <cell r="M1153" t="str">
            <v>NAI</v>
          </cell>
          <cell r="N1153" t="str">
            <v>NAI</v>
          </cell>
          <cell r="O1153">
            <v>4</v>
          </cell>
          <cell r="P1153">
            <v>12.019</v>
          </cell>
          <cell r="Q1153">
            <v>20.010000000000002</v>
          </cell>
          <cell r="R1153">
            <v>44711</v>
          </cell>
          <cell r="S1153" t="str">
            <v>ΝΑΙ</v>
          </cell>
          <cell r="U1153" t="str">
            <v>ZT, (0-2445mmH2O)</v>
          </cell>
        </row>
        <row r="1154">
          <cell r="B1154" t="str">
            <v>75-FT-307A</v>
          </cell>
          <cell r="E1154" t="str">
            <v>HYDROGEN MAKE-UP</v>
          </cell>
          <cell r="F1154" t="str">
            <v>0 - 10000 mmH2O</v>
          </cell>
          <cell r="H1154">
            <v>3.9990000000000001</v>
          </cell>
          <cell r="I1154">
            <v>8.0009999999999994</v>
          </cell>
          <cell r="J1154">
            <v>12.003</v>
          </cell>
          <cell r="K1154">
            <v>16.004000000000001</v>
          </cell>
          <cell r="L1154">
            <v>20.004999999999999</v>
          </cell>
          <cell r="O1154">
            <v>3.9990000000000001</v>
          </cell>
          <cell r="P1154">
            <v>12.003</v>
          </cell>
          <cell r="Q1154">
            <v>20.004999999999999</v>
          </cell>
          <cell r="R1154">
            <v>44754</v>
          </cell>
          <cell r="S1154" t="str">
            <v>ΝΑΙ</v>
          </cell>
          <cell r="U1154" t="str">
            <v>UT</v>
          </cell>
        </row>
        <row r="1155">
          <cell r="B1155" t="str">
            <v>75-FT-310A</v>
          </cell>
          <cell r="C1155" t="str">
            <v>Rosemount 3051CD</v>
          </cell>
          <cell r="F1155" t="str">
            <v>0 - 1250 mmH2O</v>
          </cell>
          <cell r="O1155" t="str"/>
          <cell r="P1155" t="str"/>
          <cell r="Q1155" t="str"/>
          <cell r="R1155">
            <v>44708</v>
          </cell>
          <cell r="S1155" t="str">
            <v>ΟΧΙ</v>
          </cell>
          <cell r="U1155" t="str">
            <v>Manifold</v>
          </cell>
        </row>
        <row r="1156">
          <cell r="B1156" t="str">
            <v>75-FT-310B</v>
          </cell>
          <cell r="E1156" t="str">
            <v>MAKE UP HYDROGEN</v>
          </cell>
          <cell r="F1156" t="str">
            <v>0 - 1250 mmH2O</v>
          </cell>
          <cell r="H1156">
            <v>3.984</v>
          </cell>
          <cell r="I1156">
            <v>7.9820000000000002</v>
          </cell>
          <cell r="J1156">
            <v>11.98</v>
          </cell>
          <cell r="K1156">
            <v>15.992000000000001</v>
          </cell>
          <cell r="L1156">
            <v>20.004000000000001</v>
          </cell>
          <cell r="M1156" t="str">
            <v>NAI</v>
          </cell>
          <cell r="N1156" t="str">
            <v>NAI</v>
          </cell>
          <cell r="O1156">
            <v>3.984</v>
          </cell>
          <cell r="P1156">
            <v>11.98</v>
          </cell>
          <cell r="Q1156">
            <v>20.004000000000001</v>
          </cell>
          <cell r="R1156">
            <v>44708</v>
          </cell>
          <cell r="S1156" t="str">
            <v>ΝΑΙ</v>
          </cell>
          <cell r="U1156" t="str">
            <v>Δεν είναι καλα στερεωμένο στη βάση του</v>
          </cell>
        </row>
        <row r="1157">
          <cell r="B1157" t="str">
            <v>75-FT-317</v>
          </cell>
          <cell r="C1157" t="str">
            <v>Rosemount</v>
          </cell>
          <cell r="E1157" t="str">
            <v>STEAM TO HDT STRIPPER</v>
          </cell>
          <cell r="F1157" t="str">
            <v>0 - 1250 mmH2O</v>
          </cell>
          <cell r="H1157" t="str">
            <v>4,004</v>
          </cell>
          <cell r="I1157" t="e">
            <v>#VALUE!</v>
          </cell>
          <cell r="J1157" t="str">
            <v>11,992</v>
          </cell>
          <cell r="K1157" t="e">
            <v>#VALUE!</v>
          </cell>
          <cell r="L1157" t="str">
            <v>19,994</v>
          </cell>
          <cell r="M1157" t="str">
            <v xml:space="preserve">NAI </v>
          </cell>
          <cell r="N1157" t="str">
            <v>NAI</v>
          </cell>
          <cell r="O1157" t="str">
            <v>4,004</v>
          </cell>
          <cell r="P1157" t="str">
            <v>11,992</v>
          </cell>
          <cell r="Q1157" t="str">
            <v>19,994</v>
          </cell>
          <cell r="R1157">
            <v>44704</v>
          </cell>
          <cell r="S1157" t="str">
            <v>ΝΑΙ</v>
          </cell>
          <cell r="U1157" t="str">
            <v>ZT</v>
          </cell>
        </row>
        <row r="1158">
          <cell r="B1158" t="str">
            <v>75-FT-318</v>
          </cell>
          <cell r="C1158" t="str">
            <v>Rosemount</v>
          </cell>
          <cell r="E1158" t="str">
            <v>C-7505 REFLUX</v>
          </cell>
          <cell r="F1158" t="str">
            <v>0 - 18750 mmH2O</v>
          </cell>
          <cell r="H1158" t="str">
            <v>4,007</v>
          </cell>
          <cell r="I1158" t="e">
            <v>#VALUE!</v>
          </cell>
          <cell r="J1158" t="str">
            <v>12,002</v>
          </cell>
          <cell r="K1158" t="e">
            <v>#VALUE!</v>
          </cell>
          <cell r="L1158" t="str">
            <v>20,005</v>
          </cell>
          <cell r="M1158" t="str">
            <v xml:space="preserve">NAI </v>
          </cell>
          <cell r="N1158" t="str">
            <v>NAI</v>
          </cell>
          <cell r="O1158" t="str">
            <v>4,007</v>
          </cell>
          <cell r="P1158" t="str">
            <v>12,002</v>
          </cell>
          <cell r="Q1158" t="str">
            <v>20,005</v>
          </cell>
          <cell r="R1158">
            <v>44704</v>
          </cell>
          <cell r="S1158" t="str">
            <v>ΝΑΙ</v>
          </cell>
          <cell r="U1158" t="str">
            <v>ZT</v>
          </cell>
        </row>
        <row r="1159">
          <cell r="B1159" t="str">
            <v>75-FT-319</v>
          </cell>
          <cell r="C1159" t="str">
            <v>Rosemount</v>
          </cell>
          <cell r="E1159" t="str">
            <v>P-7512 TO E-7527B</v>
          </cell>
          <cell r="F1159" t="str">
            <v>0 - 6500 mmH2O</v>
          </cell>
          <cell r="O1159" t="str"/>
          <cell r="P1159" t="str"/>
          <cell r="Q1159" t="str"/>
          <cell r="R1159">
            <v>44704</v>
          </cell>
          <cell r="S1159" t="str">
            <v>ΟΧΙ</v>
          </cell>
          <cell r="U1159" t="str">
            <v>Manifold</v>
          </cell>
        </row>
        <row r="1160">
          <cell r="B1160" t="str">
            <v>75-FT-320</v>
          </cell>
          <cell r="C1160" t="str">
            <v>Rosemount</v>
          </cell>
          <cell r="E1160" t="str">
            <v>FEED TO DRYER C-7506</v>
          </cell>
          <cell r="F1160" t="str">
            <v>0 - 5000 mmH2O</v>
          </cell>
          <cell r="O1160" t="str"/>
          <cell r="P1160" t="str"/>
          <cell r="Q1160" t="str"/>
          <cell r="R1160">
            <v>44704</v>
          </cell>
          <cell r="S1160" t="str">
            <v>ΟΧΙ</v>
          </cell>
        </row>
        <row r="1161">
          <cell r="B1161" t="str">
            <v>75-FT-322</v>
          </cell>
          <cell r="C1161" t="str">
            <v>Rosemount</v>
          </cell>
          <cell r="E1161" t="str">
            <v>LPS FROM E-7521</v>
          </cell>
          <cell r="F1161" t="str">
            <v>0 - 1250 mmH2O</v>
          </cell>
          <cell r="H1161" t="str">
            <v>3,996</v>
          </cell>
          <cell r="I1161" t="e">
            <v>#VALUE!</v>
          </cell>
          <cell r="J1161" t="str">
            <v>12,003</v>
          </cell>
          <cell r="K1161" t="e">
            <v>#VALUE!</v>
          </cell>
          <cell r="L1161" t="str">
            <v>20,001</v>
          </cell>
          <cell r="M1161" t="str">
            <v xml:space="preserve">NAI </v>
          </cell>
          <cell r="N1161" t="str">
            <v>NAI</v>
          </cell>
          <cell r="O1161" t="str">
            <v>3,996</v>
          </cell>
          <cell r="P1161" t="str">
            <v>12,003</v>
          </cell>
          <cell r="Q1161" t="str">
            <v>20,001</v>
          </cell>
          <cell r="R1161">
            <v>44704</v>
          </cell>
          <cell r="S1161" t="str">
            <v>ΝΑΙ</v>
          </cell>
          <cell r="U1161" t="str">
            <v>ZT &amp; UT</v>
          </cell>
        </row>
        <row r="1162">
          <cell r="B1162" t="str">
            <v>75-FT-323</v>
          </cell>
          <cell r="C1162" t="str">
            <v>Rosemount</v>
          </cell>
          <cell r="E1162" t="str">
            <v>BFW TO E-7521</v>
          </cell>
          <cell r="F1162" t="str">
            <v>0 - 5000 mmH2O</v>
          </cell>
          <cell r="H1162" t="str">
            <v>3,998</v>
          </cell>
          <cell r="I1162" t="e">
            <v>#VALUE!</v>
          </cell>
          <cell r="J1162" t="str">
            <v>12,005</v>
          </cell>
          <cell r="K1162" t="e">
            <v>#VALUE!</v>
          </cell>
          <cell r="L1162" t="str">
            <v>20,009</v>
          </cell>
          <cell r="M1162" t="str">
            <v xml:space="preserve">NAI </v>
          </cell>
          <cell r="N1162" t="str">
            <v>NAI</v>
          </cell>
          <cell r="O1162" t="str">
            <v>3,998</v>
          </cell>
          <cell r="P1162" t="str">
            <v>12,005</v>
          </cell>
          <cell r="Q1162" t="str">
            <v>20,009</v>
          </cell>
          <cell r="R1162">
            <v>44704</v>
          </cell>
          <cell r="S1162" t="str">
            <v>ΝΑΙ</v>
          </cell>
          <cell r="U1162" t="str">
            <v>ZT</v>
          </cell>
        </row>
        <row r="1163">
          <cell r="B1163" t="str">
            <v>75-FT-324</v>
          </cell>
          <cell r="C1163" t="str">
            <v>Rosemount</v>
          </cell>
          <cell r="E1163" t="str">
            <v>SW TO V-7516</v>
          </cell>
          <cell r="F1163" t="str">
            <v>0 - 2500 mmH2O</v>
          </cell>
          <cell r="H1163" t="str">
            <v>3,999</v>
          </cell>
          <cell r="I1163" t="e">
            <v>#VALUE!</v>
          </cell>
          <cell r="J1163" t="str">
            <v>11,992</v>
          </cell>
          <cell r="K1163" t="e">
            <v>#VALUE!</v>
          </cell>
          <cell r="L1163" t="str">
            <v>19,998</v>
          </cell>
          <cell r="M1163" t="str">
            <v>NAI</v>
          </cell>
          <cell r="N1163" t="str">
            <v>NAI</v>
          </cell>
          <cell r="O1163" t="str">
            <v>3,999</v>
          </cell>
          <cell r="P1163" t="str">
            <v>11,992</v>
          </cell>
          <cell r="Q1163" t="str">
            <v>19,998</v>
          </cell>
          <cell r="R1163">
            <v>44705</v>
          </cell>
          <cell r="S1163" t="str">
            <v>ΝΑΙ</v>
          </cell>
          <cell r="U1163" t="str">
            <v>UT</v>
          </cell>
        </row>
        <row r="1164">
          <cell r="B1164" t="str">
            <v>75-FT-325</v>
          </cell>
          <cell r="C1164" t="str">
            <v>Rosemount</v>
          </cell>
          <cell r="E1164" t="str">
            <v>V-7514 SOUR GAS TO V-7506</v>
          </cell>
          <cell r="F1164" t="str">
            <v>0 - 5000 mmH2O</v>
          </cell>
          <cell r="H1164" t="str">
            <v>4,002</v>
          </cell>
          <cell r="I1164" t="e">
            <v>#VALUE!</v>
          </cell>
          <cell r="J1164" t="str">
            <v>12,042</v>
          </cell>
          <cell r="K1164" t="e">
            <v>#VALUE!</v>
          </cell>
          <cell r="L1164" t="str">
            <v>20,013</v>
          </cell>
          <cell r="M1164" t="str">
            <v>NAI</v>
          </cell>
          <cell r="N1164" t="str">
            <v>NAI</v>
          </cell>
          <cell r="O1164" t="str">
            <v>4,002</v>
          </cell>
          <cell r="P1164" t="str">
            <v>12,042</v>
          </cell>
          <cell r="Q1164" t="str">
            <v>20,013</v>
          </cell>
          <cell r="R1164">
            <v>44705</v>
          </cell>
          <cell r="S1164" t="str">
            <v>ΝΑΙ</v>
          </cell>
          <cell r="U1164" t="str">
            <v>ZT</v>
          </cell>
        </row>
        <row r="1165">
          <cell r="B1165" t="str">
            <v>75-FT-326</v>
          </cell>
          <cell r="C1165" t="str">
            <v>Rosemount</v>
          </cell>
          <cell r="F1165" t="str">
            <v>0 - 2500 mmH2O</v>
          </cell>
          <cell r="H1165" t="str">
            <v>4,016</v>
          </cell>
          <cell r="I1165" t="e">
            <v>#VALUE!</v>
          </cell>
          <cell r="J1165" t="str">
            <v>12,012</v>
          </cell>
          <cell r="K1165" t="e">
            <v>#VALUE!</v>
          </cell>
          <cell r="L1165" t="str">
            <v>20,001</v>
          </cell>
          <cell r="M1165" t="str">
            <v xml:space="preserve">NAI </v>
          </cell>
          <cell r="N1165" t="str">
            <v>NAI</v>
          </cell>
          <cell r="O1165" t="str">
            <v>4,016</v>
          </cell>
          <cell r="P1165" t="str">
            <v>12,012</v>
          </cell>
          <cell r="Q1165" t="str">
            <v>20,001</v>
          </cell>
          <cell r="R1165">
            <v>44704</v>
          </cell>
          <cell r="S1165" t="str">
            <v>ΝΑΙ</v>
          </cell>
        </row>
        <row r="1166">
          <cell r="B1166" t="str">
            <v>75-FT-327</v>
          </cell>
          <cell r="C1166" t="str">
            <v>Rosemount</v>
          </cell>
          <cell r="E1166" t="str">
            <v>GO PRODUCT TO STORAGE</v>
          </cell>
          <cell r="F1166" t="str">
            <v>0 - 5000 mmH2O</v>
          </cell>
          <cell r="H1166" t="str">
            <v>4,000</v>
          </cell>
          <cell r="I1166" t="e">
            <v>#VALUE!</v>
          </cell>
          <cell r="J1166" t="str">
            <v>11,995</v>
          </cell>
          <cell r="K1166" t="e">
            <v>#VALUE!</v>
          </cell>
          <cell r="L1166" t="str">
            <v>19,995</v>
          </cell>
          <cell r="M1166" t="str">
            <v xml:space="preserve">NAI </v>
          </cell>
          <cell r="N1166" t="str">
            <v>NAI</v>
          </cell>
          <cell r="O1166" t="str">
            <v>4,000</v>
          </cell>
          <cell r="P1166" t="str">
            <v>11,995</v>
          </cell>
          <cell r="Q1166" t="str">
            <v>19,995</v>
          </cell>
          <cell r="R1166">
            <v>44704</v>
          </cell>
          <cell r="S1166" t="str">
            <v>ΝΑΙ</v>
          </cell>
        </row>
        <row r="1167">
          <cell r="B1167" t="str">
            <v>75-FT-328</v>
          </cell>
          <cell r="C1167" t="str">
            <v>Rosemount</v>
          </cell>
          <cell r="E1167" t="str">
            <v>WASTE WATER TO SWS</v>
          </cell>
          <cell r="F1167" t="str">
            <v>0 - 2500 mmH2O</v>
          </cell>
          <cell r="H1167" t="str">
            <v>4,000</v>
          </cell>
          <cell r="I1167" t="e">
            <v>#VALUE!</v>
          </cell>
          <cell r="J1167">
            <v>12.005000000000001</v>
          </cell>
          <cell r="K1167" t="e">
            <v>#VALUE!</v>
          </cell>
          <cell r="L1167" t="str">
            <v>20,001</v>
          </cell>
          <cell r="M1167" t="str">
            <v>NAI</v>
          </cell>
          <cell r="N1167" t="str">
            <v>NAI</v>
          </cell>
          <cell r="O1167" t="str">
            <v>4,000</v>
          </cell>
          <cell r="P1167">
            <v>12.005000000000001</v>
          </cell>
          <cell r="Q1167" t="str">
            <v>20,001</v>
          </cell>
          <cell r="R1167">
            <v>44706</v>
          </cell>
          <cell r="S1167" t="str">
            <v>ΝΑΙ</v>
          </cell>
          <cell r="U1167" t="str">
            <v>ZT,Το καπάκι δεν έχει O-RING</v>
          </cell>
        </row>
        <row r="1168">
          <cell r="B1168" t="str">
            <v>75-FT-329</v>
          </cell>
          <cell r="C1168" t="str">
            <v>Rosemount</v>
          </cell>
          <cell r="E1168" t="str">
            <v>MP STEAM TO VACUUM PACKAGE</v>
          </cell>
          <cell r="F1168" t="str">
            <v>0 - 1250 mmH2O</v>
          </cell>
          <cell r="O1168">
            <v>4.0010000000000003</v>
          </cell>
          <cell r="P1168">
            <v>12.000999999999999</v>
          </cell>
          <cell r="Q1168">
            <v>19.998000000000001</v>
          </cell>
          <cell r="R1168">
            <v>44797</v>
          </cell>
          <cell r="S1168" t="str">
            <v>ΝΑΙ</v>
          </cell>
          <cell r="U1168" t="str">
            <v>3051,ZT,UT</v>
          </cell>
        </row>
        <row r="1169">
          <cell r="B1169" t="str">
            <v>75-FT-332</v>
          </cell>
          <cell r="C1169" t="str">
            <v>Rosemount</v>
          </cell>
          <cell r="E1169" t="str">
            <v>HEATING OIL TO HDT UNIT</v>
          </cell>
          <cell r="F1169" t="str">
            <v>0 - 25000 mmH2O</v>
          </cell>
          <cell r="H1169" t="str">
            <v>4,013</v>
          </cell>
          <cell r="I1169" t="e">
            <v>#VALUE!</v>
          </cell>
          <cell r="J1169" t="str">
            <v>12,012</v>
          </cell>
          <cell r="K1169" t="e">
            <v>#VALUE!</v>
          </cell>
          <cell r="L1169" t="str">
            <v>20,001</v>
          </cell>
          <cell r="M1169" t="str">
            <v>NAI</v>
          </cell>
          <cell r="N1169" t="str">
            <v>NAI</v>
          </cell>
          <cell r="O1169" t="str">
            <v>4,013</v>
          </cell>
          <cell r="P1169" t="str">
            <v>12,012</v>
          </cell>
          <cell r="Q1169" t="str">
            <v>20,001</v>
          </cell>
          <cell r="R1169">
            <v>44705</v>
          </cell>
          <cell r="S1169" t="str">
            <v>ΝΑΙ</v>
          </cell>
          <cell r="U1169" t="str">
            <v>ZT &amp; UT</v>
          </cell>
        </row>
        <row r="1170">
          <cell r="B1170" t="str">
            <v>75-FT-333</v>
          </cell>
          <cell r="C1170" t="str">
            <v>Rosemount</v>
          </cell>
          <cell r="E1170" t="str">
            <v>P-7528 DISCHARGE</v>
          </cell>
          <cell r="F1170" t="str">
            <v>0 - 5000 mmH2O</v>
          </cell>
          <cell r="H1170" t="str">
            <v>4,008</v>
          </cell>
          <cell r="I1170" t="e">
            <v>#VALUE!</v>
          </cell>
          <cell r="J1170" t="str">
            <v>12,001</v>
          </cell>
          <cell r="K1170" t="e">
            <v>#VALUE!</v>
          </cell>
          <cell r="L1170">
            <v>20</v>
          </cell>
          <cell r="M1170" t="str">
            <v>NAI</v>
          </cell>
          <cell r="N1170" t="str">
            <v>NAI</v>
          </cell>
          <cell r="O1170" t="str">
            <v>4,008</v>
          </cell>
          <cell r="P1170" t="str">
            <v>12,001</v>
          </cell>
          <cell r="Q1170">
            <v>20</v>
          </cell>
          <cell r="R1170">
            <v>44705</v>
          </cell>
          <cell r="S1170" t="str">
            <v>ΝΑΙ</v>
          </cell>
        </row>
        <row r="1171">
          <cell r="B1171" t="str">
            <v>75-FT-501</v>
          </cell>
          <cell r="C1171" t="str">
            <v>Rosemount</v>
          </cell>
          <cell r="E1171" t="str">
            <v>FG to F-7503</v>
          </cell>
          <cell r="F1171" t="str">
            <v>0 - 1250 mmH2O</v>
          </cell>
          <cell r="O1171" t="str"/>
          <cell r="P1171" t="str"/>
          <cell r="Q1171" t="str"/>
        </row>
        <row r="1172">
          <cell r="B1172" t="str">
            <v>75-FT-900</v>
          </cell>
          <cell r="C1172" t="str">
            <v>ABB</v>
          </cell>
          <cell r="E1172" t="str">
            <v>P-7509A/B HGO to E-7538</v>
          </cell>
          <cell r="F1172" t="str">
            <v>0 - 2500 mmH2O</v>
          </cell>
          <cell r="G1172" t="str"/>
          <cell r="H1172" t="str">
            <v>3,988</v>
          </cell>
          <cell r="I1172" t="e">
            <v>#VALUE!</v>
          </cell>
          <cell r="J1172" t="str">
            <v>12,005</v>
          </cell>
          <cell r="K1172" t="e">
            <v>#VALUE!</v>
          </cell>
          <cell r="L1172" t="str">
            <v>19,993</v>
          </cell>
          <cell r="M1172" t="str">
            <v>NAI</v>
          </cell>
          <cell r="N1172" t="str">
            <v>NAI</v>
          </cell>
          <cell r="O1172" t="str">
            <v>3,988</v>
          </cell>
          <cell r="P1172" t="str">
            <v>12,005</v>
          </cell>
          <cell r="Q1172" t="str">
            <v>19,993</v>
          </cell>
          <cell r="R1172">
            <v>44705</v>
          </cell>
          <cell r="S1172" t="str">
            <v>ΝΑΙ</v>
          </cell>
        </row>
        <row r="1173">
          <cell r="B1173" t="str">
            <v>75-FT-901</v>
          </cell>
          <cell r="C1173" t="str">
            <v>ABB</v>
          </cell>
          <cell r="E1173" t="str">
            <v>P-7521A/B LGO Discharge</v>
          </cell>
          <cell r="F1173" t="str">
            <v>0 - 5000 mmH2O</v>
          </cell>
          <cell r="H1173" t="str">
            <v>3,999</v>
          </cell>
          <cell r="I1173" t="e">
            <v>#VALUE!</v>
          </cell>
          <cell r="J1173" t="str">
            <v>11,997</v>
          </cell>
          <cell r="K1173" t="e">
            <v>#VALUE!</v>
          </cell>
          <cell r="L1173" t="str">
            <v>20,005</v>
          </cell>
          <cell r="M1173" t="str">
            <v>NAI</v>
          </cell>
          <cell r="N1173" t="str">
            <v>NAI</v>
          </cell>
          <cell r="O1173" t="str">
            <v>3,999</v>
          </cell>
          <cell r="P1173" t="str">
            <v>11,997</v>
          </cell>
          <cell r="Q1173" t="str">
            <v>20,005</v>
          </cell>
          <cell r="R1173">
            <v>44705</v>
          </cell>
          <cell r="S1173" t="str">
            <v>ΝΑΙ</v>
          </cell>
        </row>
        <row r="1174">
          <cell r="B1174" t="str">
            <v>75-FT-902</v>
          </cell>
          <cell r="C1174" t="str">
            <v>ABB</v>
          </cell>
          <cell r="E1174" t="str">
            <v>BFW to E-7540</v>
          </cell>
          <cell r="F1174" t="str">
            <v>0 - 10000 mmH2O</v>
          </cell>
          <cell r="H1174" t="str">
            <v>4,006</v>
          </cell>
          <cell r="I1174" t="e">
            <v>#VALUE!</v>
          </cell>
          <cell r="J1174" t="str">
            <v>12,006</v>
          </cell>
          <cell r="K1174" t="e">
            <v>#VALUE!</v>
          </cell>
          <cell r="L1174" t="str">
            <v>20,005</v>
          </cell>
          <cell r="M1174" t="str">
            <v>NAI</v>
          </cell>
          <cell r="N1174" t="str">
            <v>NAI</v>
          </cell>
          <cell r="O1174" t="str">
            <v>4,006</v>
          </cell>
          <cell r="P1174" t="str">
            <v>12,006</v>
          </cell>
          <cell r="Q1174" t="str">
            <v>20,005</v>
          </cell>
          <cell r="R1174">
            <v>44705</v>
          </cell>
          <cell r="S1174" t="str">
            <v>ΝΑΙ</v>
          </cell>
        </row>
        <row r="1175">
          <cell r="B1175" t="str">
            <v>75-FT-903</v>
          </cell>
          <cell r="C1175" t="str">
            <v>ABB</v>
          </cell>
          <cell r="E1175" t="str">
            <v>E-7540 LPS to Let Down Stations</v>
          </cell>
          <cell r="F1175" t="str">
            <v>0 - 5000 mmH2O</v>
          </cell>
          <cell r="H1175" t="str">
            <v>4,000</v>
          </cell>
          <cell r="I1175" t="e">
            <v>#VALUE!</v>
          </cell>
          <cell r="J1175" t="str">
            <v>11,997</v>
          </cell>
          <cell r="K1175" t="e">
            <v>#VALUE!</v>
          </cell>
          <cell r="L1175" t="str">
            <v>19,996</v>
          </cell>
          <cell r="M1175" t="str">
            <v>NAI</v>
          </cell>
          <cell r="N1175" t="str">
            <v>NAI</v>
          </cell>
          <cell r="O1175" t="str">
            <v>4,000</v>
          </cell>
          <cell r="P1175" t="str">
            <v>11,997</v>
          </cell>
          <cell r="Q1175" t="str">
            <v>19,996</v>
          </cell>
          <cell r="R1175">
            <v>44705</v>
          </cell>
          <cell r="S1175" t="str">
            <v>ΝΑΙ</v>
          </cell>
          <cell r="U1175" t="str">
            <v>ZT &amp; UT</v>
          </cell>
        </row>
        <row r="1176">
          <cell r="B1176" t="str">
            <v>75-FT-904</v>
          </cell>
          <cell r="C1176" t="str">
            <v>ABB</v>
          </cell>
          <cell r="E1176" t="str">
            <v>E-7540 BBD to V-7522</v>
          </cell>
          <cell r="F1176" t="str">
            <v>0 - 0,125 kg/cm²</v>
          </cell>
          <cell r="G1176" t="str"/>
          <cell r="H1176" t="str">
            <v>4,014</v>
          </cell>
          <cell r="I1176" t="e">
            <v>#VALUE!</v>
          </cell>
          <cell r="J1176" t="str">
            <v>11,995</v>
          </cell>
          <cell r="K1176" t="e">
            <v>#VALUE!</v>
          </cell>
          <cell r="L1176" t="str">
            <v>19,994</v>
          </cell>
          <cell r="M1176" t="str">
            <v>NAI</v>
          </cell>
          <cell r="N1176" t="str">
            <v>NAI</v>
          </cell>
          <cell r="O1176" t="str">
            <v>4,014</v>
          </cell>
          <cell r="P1176" t="str">
            <v>11,995</v>
          </cell>
          <cell r="Q1176" t="str">
            <v>19,994</v>
          </cell>
          <cell r="R1176">
            <v>44705</v>
          </cell>
          <cell r="S1176" t="str">
            <v>ΝΑΙ</v>
          </cell>
        </row>
        <row r="1177">
          <cell r="B1177" t="str">
            <v>75-FT-906</v>
          </cell>
          <cell r="C1177" t="str">
            <v>ABB</v>
          </cell>
          <cell r="E1177" t="str">
            <v>BFW to E-7539</v>
          </cell>
          <cell r="F1177" t="str">
            <v>0 - 2500 mmH2O</v>
          </cell>
          <cell r="G1177" t="str"/>
          <cell r="H1177" t="str">
            <v>4,004</v>
          </cell>
          <cell r="I1177" t="e">
            <v>#VALUE!</v>
          </cell>
          <cell r="J1177">
            <v>12</v>
          </cell>
          <cell r="K1177" t="e">
            <v>#VALUE!</v>
          </cell>
          <cell r="L1177" t="str">
            <v>20,010</v>
          </cell>
          <cell r="M1177" t="str">
            <v>NAI</v>
          </cell>
          <cell r="N1177" t="str">
            <v>NAI</v>
          </cell>
          <cell r="O1177" t="str">
            <v>4,004</v>
          </cell>
          <cell r="P1177">
            <v>12</v>
          </cell>
          <cell r="Q1177" t="str">
            <v>20,010</v>
          </cell>
          <cell r="R1177">
            <v>44705</v>
          </cell>
          <cell r="S1177" t="str">
            <v>ΝΑΙ</v>
          </cell>
          <cell r="U1177" t="str">
            <v>ZT</v>
          </cell>
        </row>
        <row r="1178">
          <cell r="B1178" t="str">
            <v>75-FT-907</v>
          </cell>
          <cell r="C1178" t="str">
            <v>ABB</v>
          </cell>
          <cell r="E1178" t="str">
            <v>E-7539 MPS to Let Down Stations</v>
          </cell>
          <cell r="F1178" t="str">
            <v>0 - 2500 mmH2O</v>
          </cell>
          <cell r="G1178" t="str"/>
          <cell r="H1178" t="str">
            <v>3,999</v>
          </cell>
          <cell r="I1178" t="e">
            <v>#VALUE!</v>
          </cell>
          <cell r="J1178" t="str">
            <v>12,002</v>
          </cell>
          <cell r="K1178" t="e">
            <v>#VALUE!</v>
          </cell>
          <cell r="L1178" t="str">
            <v>20,003</v>
          </cell>
          <cell r="M1178" t="str">
            <v>NAI</v>
          </cell>
          <cell r="N1178" t="str">
            <v>NAI</v>
          </cell>
          <cell r="O1178" t="str">
            <v>3,999</v>
          </cell>
          <cell r="P1178" t="str">
            <v>12,002</v>
          </cell>
          <cell r="Q1178" t="str">
            <v>20,003</v>
          </cell>
          <cell r="R1178">
            <v>44705</v>
          </cell>
          <cell r="S1178" t="str">
            <v>ΝΑΙ</v>
          </cell>
          <cell r="U1178" t="str">
            <v>ZT</v>
          </cell>
        </row>
        <row r="1179">
          <cell r="B1179" t="str">
            <v>75-FT-908</v>
          </cell>
          <cell r="C1179" t="str">
            <v>ABB</v>
          </cell>
          <cell r="E1179" t="str">
            <v>E-7539 BBD to V-7523</v>
          </cell>
          <cell r="F1179" t="str">
            <v>0 - 1250 mmH2O</v>
          </cell>
          <cell r="H1179" t="str">
            <v>3,997</v>
          </cell>
          <cell r="I1179" t="e">
            <v>#VALUE!</v>
          </cell>
          <cell r="J1179">
            <v>12.01</v>
          </cell>
          <cell r="K1179">
            <v>16.009</v>
          </cell>
          <cell r="L1179">
            <v>20.007000000000001</v>
          </cell>
          <cell r="M1179" t="str">
            <v>NAI</v>
          </cell>
          <cell r="N1179" t="str">
            <v>NAI</v>
          </cell>
          <cell r="O1179" t="str">
            <v>3,997</v>
          </cell>
          <cell r="P1179">
            <v>12.01</v>
          </cell>
          <cell r="Q1179">
            <v>20.007000000000001</v>
          </cell>
          <cell r="R1179">
            <v>44705</v>
          </cell>
          <cell r="S1179" t="str">
            <v>ΝΑΙ</v>
          </cell>
        </row>
        <row r="1180">
          <cell r="B1180" t="str">
            <v>75-FT-910</v>
          </cell>
          <cell r="C1180" t="str">
            <v>ABB</v>
          </cell>
          <cell r="E1180" t="str">
            <v>E-7542 Kero/LGO to U-7900 B.L.</v>
          </cell>
          <cell r="F1180" t="str">
            <v>0 - 5000 mmH2O</v>
          </cell>
          <cell r="H1180" t="str">
            <v>3,992</v>
          </cell>
          <cell r="I1180" t="e">
            <v>#VALUE!</v>
          </cell>
          <cell r="J1180" t="str">
            <v>11,986</v>
          </cell>
          <cell r="K1180" t="e">
            <v>#VALUE!</v>
          </cell>
          <cell r="L1180" t="str">
            <v>19,998</v>
          </cell>
          <cell r="M1180" t="str">
            <v>NAI</v>
          </cell>
          <cell r="N1180" t="str">
            <v>NAI</v>
          </cell>
          <cell r="O1180" t="str">
            <v>3,992</v>
          </cell>
          <cell r="P1180" t="str">
            <v>11,986</v>
          </cell>
          <cell r="Q1180" t="str">
            <v>19,998</v>
          </cell>
          <cell r="R1180">
            <v>44705</v>
          </cell>
          <cell r="S1180" t="str">
            <v>ΝΑΙ</v>
          </cell>
          <cell r="U1180" t="str">
            <v>UT</v>
          </cell>
        </row>
        <row r="1181">
          <cell r="B1181" t="str">
            <v>75-PDT-236</v>
          </cell>
          <cell r="E1181" t="str">
            <v>FUO/MPS F-7502 INLET</v>
          </cell>
          <cell r="G1181" t="str">
            <v>0 - 6 kg/cm²</v>
          </cell>
          <cell r="H1181">
            <v>3.9889999999999999</v>
          </cell>
          <cell r="I1181">
            <v>7.9890000000000008</v>
          </cell>
          <cell r="J1181">
            <v>11.988</v>
          </cell>
          <cell r="K1181">
            <v>15.988</v>
          </cell>
          <cell r="L1181">
            <v>19.986999999999998</v>
          </cell>
          <cell r="O1181">
            <v>3.9889999999999999</v>
          </cell>
          <cell r="P1181">
            <v>11.988</v>
          </cell>
          <cell r="Q1181">
            <v>19.986999999999998</v>
          </cell>
          <cell r="R1181">
            <v>44732</v>
          </cell>
          <cell r="S1181" t="str">
            <v>ΝΑΙ</v>
          </cell>
        </row>
        <row r="1182">
          <cell r="B1182" t="str">
            <v>75-PDT-271</v>
          </cell>
          <cell r="E1182" t="str">
            <v>FUO/MPS F-7501 INLET</v>
          </cell>
          <cell r="G1182" t="str">
            <v>0 - 6 kg/cm²</v>
          </cell>
          <cell r="H1182">
            <v>3.9990000000000001</v>
          </cell>
          <cell r="I1182">
            <v>7.9980000000000002</v>
          </cell>
          <cell r="J1182">
            <v>11.996</v>
          </cell>
          <cell r="K1182">
            <v>15.996</v>
          </cell>
          <cell r="L1182">
            <v>19.995999999999999</v>
          </cell>
          <cell r="O1182">
            <v>3.9990000000000001</v>
          </cell>
          <cell r="P1182">
            <v>11.996</v>
          </cell>
          <cell r="Q1182">
            <v>19.995999999999999</v>
          </cell>
          <cell r="R1182">
            <v>44732</v>
          </cell>
          <cell r="S1182" t="str">
            <v>ΝΑΙ</v>
          </cell>
        </row>
        <row r="1183">
          <cell r="B1183" t="str">
            <v>75-PDT-308</v>
          </cell>
          <cell r="E1183" t="str">
            <v>PROCESS GAS 1ST STAGE</v>
          </cell>
          <cell r="G1183" t="str">
            <v>0 - 4 kg/cm²</v>
          </cell>
          <cell r="H1183">
            <v>4.0090000000000003</v>
          </cell>
          <cell r="I1183">
            <v>8</v>
          </cell>
          <cell r="J1183">
            <v>11.99</v>
          </cell>
          <cell r="K1183">
            <v>15.995999999999999</v>
          </cell>
          <cell r="L1183">
            <v>20.001000000000001</v>
          </cell>
          <cell r="O1183">
            <v>4.0090000000000003</v>
          </cell>
          <cell r="P1183">
            <v>11.99</v>
          </cell>
          <cell r="Q1183">
            <v>20.001000000000001</v>
          </cell>
          <cell r="R1183">
            <v>44733</v>
          </cell>
          <cell r="S1183" t="str">
            <v>ΝΑΙ</v>
          </cell>
          <cell r="U1183" t="str">
            <v xml:space="preserve">Είχε ήδη κλειστά βανάκια process,και ανοιχτο bypass,δεν εχει O-RING </v>
          </cell>
        </row>
        <row r="1184">
          <cell r="B1184" t="str">
            <v>75-PDT-309</v>
          </cell>
          <cell r="E1184" t="str">
            <v>K-7501A 1ST STG.</v>
          </cell>
          <cell r="G1184" t="str">
            <v>0 - 30 kg/cm²</v>
          </cell>
          <cell r="H1184">
            <v>4.0010000000000003</v>
          </cell>
          <cell r="I1184">
            <v>8.0030000000000001</v>
          </cell>
          <cell r="J1184">
            <v>12.004</v>
          </cell>
          <cell r="K1184">
            <v>16.006</v>
          </cell>
          <cell r="L1184">
            <v>20.007000000000001</v>
          </cell>
          <cell r="O1184">
            <v>4.0010000000000003</v>
          </cell>
          <cell r="P1184">
            <v>12.004</v>
          </cell>
          <cell r="Q1184">
            <v>20.007000000000001</v>
          </cell>
          <cell r="R1184">
            <v>44799</v>
          </cell>
          <cell r="S1184" t="str">
            <v>ΝΑΙ</v>
          </cell>
          <cell r="U1184">
            <v>3051</v>
          </cell>
        </row>
        <row r="1185">
          <cell r="B1185" t="str">
            <v>75-PDT-310</v>
          </cell>
          <cell r="E1185" t="str">
            <v>PROCESS GAS 2ND STAGE</v>
          </cell>
          <cell r="G1185" t="str">
            <v>0 - 6 kg/cm²</v>
          </cell>
          <cell r="H1185">
            <v>4000</v>
          </cell>
          <cell r="I1185">
            <v>2006.001</v>
          </cell>
          <cell r="J1185">
            <v>12.002000000000001</v>
          </cell>
          <cell r="K1185">
            <v>16.003</v>
          </cell>
          <cell r="L1185">
            <v>20.004000000000001</v>
          </cell>
          <cell r="O1185">
            <v>4000</v>
          </cell>
          <cell r="P1185">
            <v>12.002000000000001</v>
          </cell>
          <cell r="Q1185">
            <v>20.004000000000001</v>
          </cell>
          <cell r="R1185">
            <v>44733</v>
          </cell>
          <cell r="S1185" t="str">
            <v>ΝΑΙ</v>
          </cell>
          <cell r="U1185" t="str">
            <v>Είχε ήδη κλειστά βανάκια process,και ανοιχτο bypass,δεν εχει O-RING,ΖΤ</v>
          </cell>
        </row>
        <row r="1186">
          <cell r="B1186" t="str">
            <v>75-PDT-311</v>
          </cell>
          <cell r="E1186" t="str">
            <v>K-7501A 2ND STG.</v>
          </cell>
          <cell r="G1186" t="str">
            <v>0 - 40 kg/cm²</v>
          </cell>
          <cell r="H1186">
            <v>4.0010000000000003</v>
          </cell>
          <cell r="I1186">
            <v>8.0020000000000007</v>
          </cell>
          <cell r="J1186">
            <v>12.003</v>
          </cell>
          <cell r="K1186">
            <v>16.004000000000001</v>
          </cell>
          <cell r="L1186">
            <v>20.004000000000001</v>
          </cell>
          <cell r="O1186">
            <v>4.0010000000000003</v>
          </cell>
          <cell r="P1186">
            <v>12.003</v>
          </cell>
          <cell r="Q1186">
            <v>20.004000000000001</v>
          </cell>
          <cell r="R1186">
            <v>44799</v>
          </cell>
          <cell r="S1186" t="str">
            <v>ΝΑΙ</v>
          </cell>
          <cell r="U1186">
            <v>3051</v>
          </cell>
        </row>
        <row r="1187">
          <cell r="B1187" t="str">
            <v>75-PDT-312</v>
          </cell>
          <cell r="E1187" t="str">
            <v>3RD STG. PROCESS GAS</v>
          </cell>
          <cell r="G1187" t="str">
            <v>0 - 9 kg/cm²</v>
          </cell>
          <cell r="H1187">
            <v>4</v>
          </cell>
          <cell r="I1187">
            <v>5998.5</v>
          </cell>
          <cell r="J1187">
            <v>11993</v>
          </cell>
          <cell r="K1187">
            <v>15993</v>
          </cell>
          <cell r="L1187">
            <v>19993</v>
          </cell>
          <cell r="O1187">
            <v>4</v>
          </cell>
          <cell r="P1187">
            <v>11993</v>
          </cell>
          <cell r="Q1187">
            <v>19993</v>
          </cell>
          <cell r="R1187">
            <v>44733</v>
          </cell>
          <cell r="S1187" t="str">
            <v>ΝΑΙ</v>
          </cell>
          <cell r="U1187" t="str">
            <v>Είχε ήδη κλειστά βανάκια process,και ανοιχτο bypass,δεν εχει O-RING</v>
          </cell>
        </row>
        <row r="1188">
          <cell r="B1188" t="str">
            <v>75-PDT-313</v>
          </cell>
          <cell r="E1188" t="str">
            <v>K-7501A 3RD STG.</v>
          </cell>
          <cell r="G1188" t="str">
            <v>0 - 70 kg/cm²</v>
          </cell>
          <cell r="H1188">
            <v>3.9980000000000002</v>
          </cell>
          <cell r="I1188">
            <v>7.9960000000000004</v>
          </cell>
          <cell r="J1188">
            <v>11.993</v>
          </cell>
          <cell r="K1188">
            <v>15.991</v>
          </cell>
          <cell r="L1188">
            <v>19.988</v>
          </cell>
          <cell r="O1188">
            <v>3.9980000000000002</v>
          </cell>
          <cell r="P1188">
            <v>11.993</v>
          </cell>
          <cell r="Q1188">
            <v>19.988</v>
          </cell>
          <cell r="R1188">
            <v>44799</v>
          </cell>
          <cell r="S1188" t="str">
            <v>ΝΑΙ</v>
          </cell>
          <cell r="U1188">
            <v>3051</v>
          </cell>
        </row>
        <row r="1189">
          <cell r="B1189" t="str">
            <v>75-PDT-327</v>
          </cell>
          <cell r="E1189" t="str">
            <v>PROCESS GAS 1ST STAGE</v>
          </cell>
          <cell r="G1189" t="str">
            <v>0 - 4 kg/cm²</v>
          </cell>
        </row>
        <row r="1190">
          <cell r="B1190" t="str">
            <v>75-PDT-328</v>
          </cell>
          <cell r="E1190" t="str">
            <v>K-7501 B 1ST STG.</v>
          </cell>
          <cell r="G1190" t="str">
            <v>0 - 50 kg/cm²</v>
          </cell>
          <cell r="H1190">
            <v>4</v>
          </cell>
          <cell r="I1190">
            <v>7.9989999999999997</v>
          </cell>
          <cell r="J1190">
            <v>11.997999999999999</v>
          </cell>
          <cell r="K1190">
            <v>16</v>
          </cell>
          <cell r="L1190">
            <v>20.001000000000001</v>
          </cell>
          <cell r="O1190">
            <v>4</v>
          </cell>
          <cell r="P1190">
            <v>11.997999999999999</v>
          </cell>
          <cell r="Q1190">
            <v>20.001000000000001</v>
          </cell>
          <cell r="R1190">
            <v>44805</v>
          </cell>
          <cell r="S1190" t="str">
            <v>ΝΑΙ</v>
          </cell>
          <cell r="U1190">
            <v>3051</v>
          </cell>
        </row>
        <row r="1191">
          <cell r="B1191" t="str">
            <v>75-PDT-329</v>
          </cell>
          <cell r="E1191" t="str">
            <v>PROCESS GAS 2ND STAGE</v>
          </cell>
          <cell r="G1191" t="str">
            <v>0 - 6 kg/cm²</v>
          </cell>
        </row>
        <row r="1192">
          <cell r="B1192" t="str">
            <v>75-PDT-330</v>
          </cell>
          <cell r="E1192" t="str">
            <v>K-7501 B 2ND STG.</v>
          </cell>
          <cell r="G1192" t="str">
            <v>0 - 40 kg/cm²</v>
          </cell>
          <cell r="H1192">
            <v>4</v>
          </cell>
          <cell r="I1192">
            <v>7.9970000000000008</v>
          </cell>
          <cell r="J1192">
            <v>11.993</v>
          </cell>
          <cell r="K1192">
            <v>15.988</v>
          </cell>
          <cell r="L1192">
            <v>19.981999999999999</v>
          </cell>
          <cell r="O1192">
            <v>4</v>
          </cell>
          <cell r="P1192">
            <v>11.993</v>
          </cell>
          <cell r="Q1192">
            <v>19.981999999999999</v>
          </cell>
          <cell r="R1192">
            <v>44805</v>
          </cell>
          <cell r="S1192" t="str">
            <v>ΝΑΙ</v>
          </cell>
          <cell r="U1192">
            <v>3051</v>
          </cell>
        </row>
        <row r="1193">
          <cell r="B1193" t="str">
            <v>75-PDT-331</v>
          </cell>
          <cell r="E1193" t="str">
            <v>3RD STG. PROCESS GAS</v>
          </cell>
          <cell r="G1193" t="str">
            <v>0 - 9 kg/cm²</v>
          </cell>
          <cell r="H1193">
            <v>4.0090000000000003</v>
          </cell>
          <cell r="I1193">
            <v>8.0060000000000002</v>
          </cell>
          <cell r="J1193">
            <v>12.003</v>
          </cell>
          <cell r="K1193">
            <v>15.997</v>
          </cell>
          <cell r="L1193">
            <v>19.991</v>
          </cell>
          <cell r="O1193">
            <v>4.0090000000000003</v>
          </cell>
          <cell r="P1193">
            <v>12.003</v>
          </cell>
          <cell r="Q1193">
            <v>19.991</v>
          </cell>
          <cell r="R1193">
            <v>44733</v>
          </cell>
          <cell r="S1193" t="str">
            <v>ΝΑΙ</v>
          </cell>
          <cell r="U1193" t="str">
            <v>Είχε ήδη κλειστά βανάκια process,και ανοιχτο bypass</v>
          </cell>
        </row>
        <row r="1194">
          <cell r="B1194" t="str">
            <v>75-PDT-332</v>
          </cell>
          <cell r="E1194" t="str">
            <v>K-7501 B 3RD STG.</v>
          </cell>
          <cell r="G1194" t="str">
            <v>0 - 70 kg/cm²</v>
          </cell>
          <cell r="H1194">
            <v>3.9980000000000002</v>
          </cell>
          <cell r="I1194">
            <v>7.9939999999999998</v>
          </cell>
          <cell r="J1194">
            <v>11.99</v>
          </cell>
          <cell r="K1194">
            <v>15.985999999999999</v>
          </cell>
          <cell r="L1194">
            <v>19.981000000000002</v>
          </cell>
          <cell r="O1194">
            <v>3.9980000000000002</v>
          </cell>
          <cell r="P1194">
            <v>11.99</v>
          </cell>
          <cell r="Q1194">
            <v>19.981000000000002</v>
          </cell>
          <cell r="R1194">
            <v>44805</v>
          </cell>
          <cell r="S1194" t="str">
            <v>ΝΑΙ</v>
          </cell>
          <cell r="U1194">
            <v>3051</v>
          </cell>
        </row>
        <row r="1195">
          <cell r="B1195" t="str">
            <v>75-PDT-514</v>
          </cell>
          <cell r="E1195" t="str">
            <v>FUO/MPS F-7503 INLET</v>
          </cell>
          <cell r="G1195" t="str">
            <v>0 - 6 kg/cm²</v>
          </cell>
          <cell r="H1195">
            <v>3.9969999999999999</v>
          </cell>
          <cell r="I1195">
            <v>7.9969999999999999</v>
          </cell>
          <cell r="J1195">
            <v>11.997</v>
          </cell>
          <cell r="K1195">
            <v>15.993</v>
          </cell>
          <cell r="L1195">
            <v>19.988</v>
          </cell>
          <cell r="O1195">
            <v>3.9969999999999999</v>
          </cell>
          <cell r="P1195">
            <v>11.997</v>
          </cell>
          <cell r="Q1195">
            <v>19.988</v>
          </cell>
          <cell r="R1195">
            <v>44732</v>
          </cell>
          <cell r="S1195" t="str">
            <v>ΝΑΙ</v>
          </cell>
        </row>
        <row r="1196">
          <cell r="B1196" t="str">
            <v>75-PDT-853</v>
          </cell>
          <cell r="E1196" t="str">
            <v>PRIMARY VENT</v>
          </cell>
          <cell r="G1196" t="str">
            <v>0 - 6 kg/cm²</v>
          </cell>
        </row>
        <row r="1197">
          <cell r="B1197" t="str">
            <v>75-PDT-854</v>
          </cell>
          <cell r="E1197" t="str">
            <v>PRIMARY VENT</v>
          </cell>
          <cell r="G1197" t="str">
            <v>0 - 6 kg/cm²</v>
          </cell>
        </row>
        <row r="1198">
          <cell r="B1198" t="str">
            <v>75-PT-061</v>
          </cell>
          <cell r="E1198" t="str">
            <v>ST-7501 HPS INLET</v>
          </cell>
          <cell r="G1198" t="str">
            <v>0 - 60 kg/cm²</v>
          </cell>
          <cell r="H1198">
            <v>4.0039999999999996</v>
          </cell>
          <cell r="I1198">
            <v>8.0020000000000007</v>
          </cell>
          <cell r="J1198">
            <v>12</v>
          </cell>
          <cell r="K1198">
            <v>16.002000000000002</v>
          </cell>
          <cell r="L1198">
            <v>20.003</v>
          </cell>
          <cell r="O1198">
            <v>4.0039999999999996</v>
          </cell>
          <cell r="P1198">
            <v>12</v>
          </cell>
          <cell r="Q1198">
            <v>20.003</v>
          </cell>
          <cell r="R1198">
            <v>44804</v>
          </cell>
          <cell r="S1198" t="str">
            <v>ΝΑΙ</v>
          </cell>
          <cell r="U1198">
            <v>3051</v>
          </cell>
        </row>
        <row r="1199">
          <cell r="B1199" t="str">
            <v>75-PT-073</v>
          </cell>
          <cell r="C1199" t="str">
            <v>ROSEMOUNT 3051</v>
          </cell>
          <cell r="G1199" t="str">
            <v>0 - 160 kg/cm²</v>
          </cell>
        </row>
        <row r="1200">
          <cell r="B1200" t="str">
            <v>75-PT-089</v>
          </cell>
          <cell r="G1200" t="str">
            <v>0 - 10 kg/cm2</v>
          </cell>
        </row>
        <row r="1201">
          <cell r="B1201" t="str">
            <v>75-PT-089A</v>
          </cell>
          <cell r="G1201" t="str">
            <v>0 - 10 kg/cm2</v>
          </cell>
          <cell r="H1201">
            <v>4.0019999999999998</v>
          </cell>
          <cell r="I1201">
            <v>7.9980000000000002</v>
          </cell>
          <cell r="J1201">
            <v>11.993</v>
          </cell>
          <cell r="K1201">
            <v>15.991</v>
          </cell>
          <cell r="L1201">
            <v>19.989000000000001</v>
          </cell>
          <cell r="O1201">
            <v>4.0019999999999998</v>
          </cell>
          <cell r="P1201">
            <v>11.993</v>
          </cell>
          <cell r="Q1201">
            <v>19.989000000000001</v>
          </cell>
          <cell r="R1201">
            <v>44798</v>
          </cell>
          <cell r="S1201" t="str">
            <v>ΝΑΙ</v>
          </cell>
          <cell r="U1201">
            <v>3051</v>
          </cell>
        </row>
        <row r="1202">
          <cell r="B1202" t="str">
            <v>75-PT-089B</v>
          </cell>
          <cell r="G1202" t="str">
            <v>0 - 10 kg/cm2</v>
          </cell>
          <cell r="H1202">
            <v>4.01</v>
          </cell>
          <cell r="I1202">
            <v>8.01</v>
          </cell>
          <cell r="J1202">
            <v>12.01</v>
          </cell>
          <cell r="K1202">
            <v>16.009</v>
          </cell>
          <cell r="L1202">
            <v>20.007000000000001</v>
          </cell>
          <cell r="O1202">
            <v>4.01</v>
          </cell>
          <cell r="P1202">
            <v>12.01</v>
          </cell>
          <cell r="Q1202">
            <v>20.007000000000001</v>
          </cell>
          <cell r="R1202">
            <v>44798</v>
          </cell>
          <cell r="S1202" t="str">
            <v>ΝΑΙ</v>
          </cell>
          <cell r="U1202" t="str">
            <v>3051,Τerminal σε πολυ κακη κατασταση, Ο-Ring δεν υπαρχει</v>
          </cell>
        </row>
        <row r="1203">
          <cell r="B1203" t="str">
            <v>75-PT-118A</v>
          </cell>
          <cell r="E1203" t="str">
            <v>VGO FROM P-7510B</v>
          </cell>
          <cell r="G1203" t="str">
            <v>0 - 16 kg/cm2</v>
          </cell>
          <cell r="R1203">
            <v>44802</v>
          </cell>
          <cell r="S1203" t="str">
            <v>ΟΧΙ</v>
          </cell>
          <cell r="U1203" t="str">
            <v>3051,Δεν εχει Manifold</v>
          </cell>
        </row>
        <row r="1204">
          <cell r="B1204" t="str">
            <v>75-PT-118B</v>
          </cell>
          <cell r="E1204" t="str">
            <v>VGO FROM P-7510B</v>
          </cell>
          <cell r="G1204" t="str">
            <v>0 - 16 kg/cm2</v>
          </cell>
          <cell r="R1204">
            <v>44802</v>
          </cell>
          <cell r="S1204" t="str">
            <v>ΟΧΙ</v>
          </cell>
          <cell r="U1204" t="str">
            <v>3051,Δεν εχει Manifold</v>
          </cell>
        </row>
        <row r="1205">
          <cell r="B1205" t="str">
            <v>75-PT-118C</v>
          </cell>
          <cell r="E1205" t="str">
            <v>VGO FROM P-7510B</v>
          </cell>
          <cell r="G1205" t="str">
            <v>0 - 16 kg/cm2</v>
          </cell>
          <cell r="R1205">
            <v>44802</v>
          </cell>
          <cell r="S1205" t="str">
            <v>ΟΧΙ</v>
          </cell>
          <cell r="U1205" t="str">
            <v>3051,Δεν εχει Manifold</v>
          </cell>
        </row>
        <row r="1206">
          <cell r="B1206" t="str">
            <v>75-PT-145</v>
          </cell>
          <cell r="C1206" t="str">
            <v>Rosemount</v>
          </cell>
          <cell r="E1206" t="str">
            <v>DISCHARGE P7509 A/B</v>
          </cell>
          <cell r="G1206" t="str">
            <v>0 - 12 kg/cm2</v>
          </cell>
          <cell r="H1206">
            <v>4</v>
          </cell>
          <cell r="I1206">
            <v>7.9960000000000004</v>
          </cell>
          <cell r="J1206">
            <v>11.992000000000001</v>
          </cell>
          <cell r="K1206">
            <v>15.991</v>
          </cell>
          <cell r="L1206">
            <v>19.989999999999998</v>
          </cell>
          <cell r="O1206">
            <v>4</v>
          </cell>
          <cell r="P1206">
            <v>11.992000000000001</v>
          </cell>
          <cell r="Q1206">
            <v>19.989999999999998</v>
          </cell>
          <cell r="R1206">
            <v>44798</v>
          </cell>
          <cell r="S1206" t="str">
            <v>ΝΑΙ</v>
          </cell>
          <cell r="U1206">
            <v>3051</v>
          </cell>
        </row>
        <row r="1207">
          <cell r="B1207" t="str">
            <v>75-PT-168A</v>
          </cell>
          <cell r="C1207" t="str">
            <v>Rosemount</v>
          </cell>
          <cell r="E1207" t="str">
            <v>ST-7501 OUTLET</v>
          </cell>
          <cell r="G1207" t="str">
            <v>0 - 8 kg/cm²</v>
          </cell>
          <cell r="H1207">
            <v>4.0049999999999999</v>
          </cell>
          <cell r="I1207">
            <v>8.0069999999999997</v>
          </cell>
          <cell r="J1207">
            <v>12.009</v>
          </cell>
          <cell r="K1207">
            <v>16.002000000000002</v>
          </cell>
          <cell r="L1207">
            <v>19.994</v>
          </cell>
          <cell r="O1207">
            <v>4.0049999999999999</v>
          </cell>
          <cell r="P1207">
            <v>12.009</v>
          </cell>
          <cell r="Q1207">
            <v>19.994</v>
          </cell>
          <cell r="R1207">
            <v>44804</v>
          </cell>
          <cell r="S1207" t="str">
            <v>ΝΑΙ</v>
          </cell>
          <cell r="U1207">
            <v>3051</v>
          </cell>
        </row>
        <row r="1208">
          <cell r="B1208" t="str">
            <v>75-PT-168B</v>
          </cell>
          <cell r="C1208" t="str">
            <v>Rosemount</v>
          </cell>
          <cell r="E1208" t="str">
            <v>ST-7501 OUTLET</v>
          </cell>
          <cell r="G1208" t="str">
            <v>0 - 8 kg/cm²</v>
          </cell>
          <cell r="H1208">
            <v>4</v>
          </cell>
          <cell r="I1208">
            <v>7.9950000000000001</v>
          </cell>
          <cell r="J1208">
            <v>11.99</v>
          </cell>
          <cell r="K1208">
            <v>15.994</v>
          </cell>
          <cell r="L1208">
            <v>19.998000000000001</v>
          </cell>
          <cell r="O1208">
            <v>4</v>
          </cell>
          <cell r="P1208">
            <v>11.99</v>
          </cell>
          <cell r="Q1208">
            <v>19.998000000000001</v>
          </cell>
          <cell r="R1208">
            <v>44804</v>
          </cell>
          <cell r="S1208" t="str">
            <v>ΝΑΙ</v>
          </cell>
          <cell r="U1208" t="str">
            <v>3051,UT</v>
          </cell>
        </row>
        <row r="1209">
          <cell r="B1209" t="str">
            <v>75-PT-168C</v>
          </cell>
          <cell r="C1209" t="str">
            <v>Rosemount</v>
          </cell>
          <cell r="E1209" t="str">
            <v>ST-7501 OUTLET</v>
          </cell>
          <cell r="G1209" t="str">
            <v>0 - 8 kg/cm²</v>
          </cell>
          <cell r="H1209">
            <v>3.9990000000000001</v>
          </cell>
          <cell r="I1209">
            <v>8.0039999999999996</v>
          </cell>
          <cell r="J1209">
            <v>12.009</v>
          </cell>
          <cell r="K1209">
            <v>16.007000000000001</v>
          </cell>
          <cell r="L1209">
            <v>20.004999999999999</v>
          </cell>
          <cell r="O1209">
            <v>3.9990000000000001</v>
          </cell>
          <cell r="P1209">
            <v>12.009</v>
          </cell>
          <cell r="Q1209">
            <v>20.004999999999999</v>
          </cell>
          <cell r="R1209">
            <v>44804</v>
          </cell>
          <cell r="S1209" t="str">
            <v>ΝΑΙ</v>
          </cell>
          <cell r="U1209" t="str">
            <v>3051,ZT</v>
          </cell>
        </row>
        <row r="1210">
          <cell r="B1210" t="str">
            <v>75-PT-229</v>
          </cell>
          <cell r="C1210" t="str">
            <v>Rosemount</v>
          </cell>
          <cell r="E1210" t="str">
            <v>FG to Burners</v>
          </cell>
          <cell r="G1210" t="str">
            <v>0 - 2,5 kg/cm²</v>
          </cell>
        </row>
        <row r="1211">
          <cell r="B1211" t="str">
            <v>75-PT-230</v>
          </cell>
          <cell r="E1211" t="str">
            <v>PILOT GAS TO F-7502</v>
          </cell>
          <cell r="G1211" t="str">
            <v>0 - 2,5 kg/cm²</v>
          </cell>
          <cell r="H1211">
            <v>3.9990000000000001</v>
          </cell>
          <cell r="I1211">
            <v>7.9970000000000008</v>
          </cell>
          <cell r="J1211">
            <v>11.994</v>
          </cell>
          <cell r="K1211">
            <v>15.992000000000001</v>
          </cell>
          <cell r="L1211">
            <v>19.989999999999998</v>
          </cell>
          <cell r="O1211">
            <v>3.9990000000000001</v>
          </cell>
          <cell r="P1211">
            <v>11.994</v>
          </cell>
          <cell r="Q1211">
            <v>19.989999999999998</v>
          </cell>
          <cell r="R1211">
            <v>44732</v>
          </cell>
          <cell r="S1211" t="str">
            <v>ΝΑΙ</v>
          </cell>
          <cell r="U1211" t="str">
            <v>ZT</v>
          </cell>
        </row>
        <row r="1212">
          <cell r="B1212" t="str">
            <v>75-PT-237A</v>
          </cell>
          <cell r="E1212" t="str">
            <v>RESIDUE TO FCC UNIT</v>
          </cell>
          <cell r="G1212" t="str">
            <v>0 - 12 kg/cm2</v>
          </cell>
          <cell r="H1212">
            <v>3.9940000000000002</v>
          </cell>
          <cell r="I1212">
            <v>7.9940000000000007</v>
          </cell>
          <cell r="J1212">
            <v>11.993</v>
          </cell>
          <cell r="K1212">
            <v>15.991999999999999</v>
          </cell>
          <cell r="L1212">
            <v>19.989999999999998</v>
          </cell>
          <cell r="O1212">
            <v>3.9940000000000002</v>
          </cell>
          <cell r="P1212">
            <v>11.993</v>
          </cell>
          <cell r="Q1212">
            <v>19.989999999999998</v>
          </cell>
          <cell r="R1212">
            <v>44805</v>
          </cell>
          <cell r="S1212" t="str">
            <v>ΝΑΙ</v>
          </cell>
          <cell r="U1212">
            <v>3051</v>
          </cell>
        </row>
        <row r="1213">
          <cell r="B1213" t="str">
            <v>75-PT-237B</v>
          </cell>
          <cell r="E1213" t="str">
            <v>RESIDUE TO FCC UNIT</v>
          </cell>
          <cell r="G1213" t="str">
            <v>0 - 12 kg/cm2</v>
          </cell>
          <cell r="H1213">
            <v>3.9969999999999999</v>
          </cell>
          <cell r="I1213">
            <v>7.9969999999999999</v>
          </cell>
          <cell r="J1213">
            <v>11.997</v>
          </cell>
          <cell r="K1213">
            <v>15.997</v>
          </cell>
          <cell r="L1213">
            <v>19.997</v>
          </cell>
          <cell r="O1213">
            <v>3.9969999999999999</v>
          </cell>
          <cell r="P1213">
            <v>11.997</v>
          </cell>
          <cell r="Q1213">
            <v>19.997</v>
          </cell>
          <cell r="R1213">
            <v>44805</v>
          </cell>
          <cell r="S1213" t="str">
            <v>ΝΑΙ</v>
          </cell>
          <cell r="U1213">
            <v>3051</v>
          </cell>
        </row>
        <row r="1214">
          <cell r="B1214" t="str">
            <v>75-PT-237C</v>
          </cell>
          <cell r="E1214" t="str">
            <v>RESIDUE TO FCC UNIT</v>
          </cell>
          <cell r="G1214" t="str">
            <v>0 - 12 kg/cm2</v>
          </cell>
          <cell r="H1214">
            <v>4.0019999999999998</v>
          </cell>
          <cell r="I1214">
            <v>8.0030000000000001</v>
          </cell>
          <cell r="J1214">
            <v>12.003</v>
          </cell>
          <cell r="K1214">
            <v>16.003</v>
          </cell>
          <cell r="L1214">
            <v>20.003</v>
          </cell>
          <cell r="O1214">
            <v>4.0019999999999998</v>
          </cell>
          <cell r="P1214">
            <v>12.003</v>
          </cell>
          <cell r="Q1214">
            <v>20.003</v>
          </cell>
          <cell r="R1214">
            <v>44805</v>
          </cell>
          <cell r="S1214" t="str">
            <v>ΝΑΙ</v>
          </cell>
          <cell r="U1214">
            <v>3051</v>
          </cell>
        </row>
        <row r="1215">
          <cell r="B1215" t="str">
            <v>75-PT-267</v>
          </cell>
          <cell r="E1215" t="str">
            <v>PILOT GAS TO F-7501</v>
          </cell>
          <cell r="G1215" t="str">
            <v>0 - 2,5 kg/cm²</v>
          </cell>
          <cell r="H1215">
            <v>3.996</v>
          </cell>
          <cell r="I1215">
            <v>7.9909999999999997</v>
          </cell>
          <cell r="J1215">
            <v>11.986000000000001</v>
          </cell>
          <cell r="K1215">
            <v>15.984</v>
          </cell>
          <cell r="L1215">
            <v>19.981999999999999</v>
          </cell>
          <cell r="O1215">
            <v>3.996</v>
          </cell>
          <cell r="P1215">
            <v>11.986000000000001</v>
          </cell>
          <cell r="Q1215">
            <v>19.981999999999999</v>
          </cell>
          <cell r="R1215">
            <v>44732</v>
          </cell>
          <cell r="S1215" t="str">
            <v>ΝΑΙ</v>
          </cell>
        </row>
        <row r="1216">
          <cell r="B1216" t="str">
            <v>75-PT-268</v>
          </cell>
          <cell r="C1216" t="str">
            <v>Rosemount</v>
          </cell>
          <cell r="E1216" t="str">
            <v>FG to F-7501</v>
          </cell>
          <cell r="G1216" t="str">
            <v>0 - 2,5 kg/cm²</v>
          </cell>
          <cell r="H1216">
            <v>4.0069999999999997</v>
          </cell>
          <cell r="I1216">
            <v>8.0079999999999991</v>
          </cell>
          <cell r="J1216">
            <v>12.007999999999999</v>
          </cell>
          <cell r="K1216">
            <v>16.007999999999999</v>
          </cell>
          <cell r="L1216">
            <v>20.007999999999999</v>
          </cell>
          <cell r="M1216" t="str">
            <v>OK</v>
          </cell>
          <cell r="N1216" t="str">
            <v>OK</v>
          </cell>
          <cell r="O1216">
            <v>4.0069999999999997</v>
          </cell>
          <cell r="P1216">
            <v>12.007999999999999</v>
          </cell>
          <cell r="Q1216">
            <v>20.007999999999999</v>
          </cell>
          <cell r="R1216">
            <v>44798</v>
          </cell>
          <cell r="S1216" t="str">
            <v>ΝΑΙ</v>
          </cell>
          <cell r="U1216">
            <v>3051</v>
          </cell>
        </row>
        <row r="1217">
          <cell r="B1217" t="str">
            <v>75-PT-269</v>
          </cell>
          <cell r="E1217" t="str">
            <v>FUEL OIL TO F-7501</v>
          </cell>
          <cell r="G1217" t="str">
            <v>0 - 6 kg/cm²</v>
          </cell>
          <cell r="H1217">
            <v>4.0049999999999999</v>
          </cell>
          <cell r="I1217">
            <v>8.0050000000000008</v>
          </cell>
          <cell r="J1217">
            <v>12.005000000000001</v>
          </cell>
          <cell r="K1217">
            <v>16.004999999999999</v>
          </cell>
          <cell r="L1217">
            <v>20.004999999999999</v>
          </cell>
          <cell r="O1217">
            <v>4.0049999999999999</v>
          </cell>
          <cell r="P1217">
            <v>12.005000000000001</v>
          </cell>
          <cell r="Q1217">
            <v>20.004999999999999</v>
          </cell>
          <cell r="R1217">
            <v>44797</v>
          </cell>
          <cell r="S1217" t="str">
            <v>ΝΑΙ</v>
          </cell>
          <cell r="U1217">
            <v>3051</v>
          </cell>
        </row>
        <row r="1218">
          <cell r="B1218" t="str">
            <v>75-PT-282</v>
          </cell>
          <cell r="C1218" t="str">
            <v>Rosemount</v>
          </cell>
          <cell r="E1218" t="str">
            <v>FLUE PRESSURE F-7504</v>
          </cell>
          <cell r="G1218" t="str">
            <v>(-200) - 200 mmH2O</v>
          </cell>
          <cell r="H1218">
            <v>4.0030000000000001</v>
          </cell>
          <cell r="I1218">
            <v>8.0039999999999996</v>
          </cell>
          <cell r="J1218">
            <v>12.004</v>
          </cell>
          <cell r="K1218">
            <v>16.004000000000001</v>
          </cell>
          <cell r="L1218">
            <v>20.004000000000001</v>
          </cell>
          <cell r="O1218">
            <v>4.0030000000000001</v>
          </cell>
          <cell r="P1218">
            <v>12.004</v>
          </cell>
          <cell r="Q1218">
            <v>20.004000000000001</v>
          </cell>
          <cell r="R1218">
            <v>44797</v>
          </cell>
          <cell r="S1218" t="str">
            <v>ΝΑΙ</v>
          </cell>
          <cell r="U1218" t="str">
            <v>3051,LT,UT</v>
          </cell>
        </row>
        <row r="1219">
          <cell r="B1219" t="str">
            <v>75-PT-283</v>
          </cell>
          <cell r="C1219" t="str">
            <v>Rosemount</v>
          </cell>
          <cell r="E1219" t="str">
            <v>FLUE PRESSURE F-7504</v>
          </cell>
          <cell r="G1219" t="str">
            <v>(-200) - 200 mmH2O</v>
          </cell>
          <cell r="H1219">
            <v>3.992</v>
          </cell>
          <cell r="I1219">
            <v>7.9970000000000008</v>
          </cell>
          <cell r="J1219">
            <v>12.000999999999999</v>
          </cell>
          <cell r="K1219">
            <v>15.994999999999999</v>
          </cell>
          <cell r="L1219">
            <v>19.989000000000001</v>
          </cell>
          <cell r="O1219">
            <v>3.992</v>
          </cell>
          <cell r="P1219">
            <v>12.000999999999999</v>
          </cell>
          <cell r="Q1219">
            <v>19.989000000000001</v>
          </cell>
          <cell r="R1219">
            <v>44797</v>
          </cell>
          <cell r="S1219" t="str">
            <v>ΝΑΙ</v>
          </cell>
          <cell r="U1219">
            <v>3051</v>
          </cell>
        </row>
        <row r="1220">
          <cell r="B1220" t="str">
            <v>75-PT-284</v>
          </cell>
          <cell r="C1220" t="str">
            <v>Rosemount</v>
          </cell>
          <cell r="E1220" t="str">
            <v>FLUE PRESSURE F-7504</v>
          </cell>
          <cell r="G1220" t="str">
            <v>(-200) - 200 mmH2O</v>
          </cell>
          <cell r="H1220">
            <v>4.0069999999999997</v>
          </cell>
          <cell r="I1220">
            <v>8.0079999999999991</v>
          </cell>
          <cell r="J1220">
            <v>12.007999999999999</v>
          </cell>
          <cell r="K1220">
            <v>16.008000000000003</v>
          </cell>
          <cell r="L1220">
            <v>20.007000000000001</v>
          </cell>
          <cell r="O1220">
            <v>4.0069999999999997</v>
          </cell>
          <cell r="P1220">
            <v>12.007999999999999</v>
          </cell>
          <cell r="Q1220">
            <v>20.007000000000001</v>
          </cell>
          <cell r="R1220">
            <v>44797</v>
          </cell>
          <cell r="S1220" t="str">
            <v>ΝΑΙ</v>
          </cell>
          <cell r="U1220">
            <v>3051</v>
          </cell>
        </row>
        <row r="1221">
          <cell r="B1221" t="str">
            <v>75-PT-285</v>
          </cell>
          <cell r="C1221" t="str">
            <v>Rosemount</v>
          </cell>
          <cell r="E1221" t="str">
            <v>FLUE PRESSURE F-7501</v>
          </cell>
          <cell r="G1221" t="str">
            <v>(-200) - 200 mmH2O</v>
          </cell>
          <cell r="H1221">
            <v>4.0010000000000003</v>
          </cell>
          <cell r="I1221">
            <v>8.0009999999999994</v>
          </cell>
          <cell r="J1221">
            <v>12.000999999999999</v>
          </cell>
          <cell r="K1221">
            <v>16.002000000000002</v>
          </cell>
          <cell r="L1221">
            <v>20.001999999999999</v>
          </cell>
          <cell r="O1221">
            <v>4.0010000000000003</v>
          </cell>
          <cell r="P1221">
            <v>12.000999999999999</v>
          </cell>
          <cell r="Q1221">
            <v>20.001999999999999</v>
          </cell>
          <cell r="R1221">
            <v>44797</v>
          </cell>
          <cell r="S1221" t="str">
            <v>ΝΑΙ</v>
          </cell>
          <cell r="U1221" t="str">
            <v>3051,LT,UT</v>
          </cell>
        </row>
        <row r="1222">
          <cell r="B1222" t="str">
            <v>75-PT-286</v>
          </cell>
          <cell r="C1222" t="str">
            <v>Rosemount</v>
          </cell>
          <cell r="E1222" t="str">
            <v>FLUE PRESSURE F-7502</v>
          </cell>
          <cell r="G1222" t="str">
            <v>(-200) - 200 mmH2O</v>
          </cell>
          <cell r="H1222">
            <v>3.996</v>
          </cell>
          <cell r="I1222">
            <v>7.9969999999999999</v>
          </cell>
          <cell r="J1222">
            <v>11.997999999999999</v>
          </cell>
          <cell r="K1222">
            <v>16.001000000000001</v>
          </cell>
          <cell r="L1222">
            <v>20.004000000000001</v>
          </cell>
          <cell r="O1222">
            <v>3.996</v>
          </cell>
          <cell r="P1222">
            <v>11.997999999999999</v>
          </cell>
          <cell r="Q1222">
            <v>20.004000000000001</v>
          </cell>
          <cell r="R1222">
            <v>44797</v>
          </cell>
          <cell r="S1222" t="str">
            <v>ΝΑΙ</v>
          </cell>
          <cell r="U1222" t="str">
            <v>3051,LT,UT</v>
          </cell>
        </row>
        <row r="1223">
          <cell r="B1223" t="str">
            <v>75-PT-314</v>
          </cell>
          <cell r="C1223" t="str">
            <v>ROSEMOUNT 3051</v>
          </cell>
          <cell r="G1223" t="str">
            <v>0 - 160 kg/cm²</v>
          </cell>
        </row>
        <row r="1224">
          <cell r="B1224" t="str">
            <v>75-PT-371A</v>
          </cell>
          <cell r="G1224" t="str">
            <v>0 - 16 kg/cm2</v>
          </cell>
          <cell r="H1224">
            <v>3.9860000000000002</v>
          </cell>
          <cell r="I1224">
            <v>7.9860000000000007</v>
          </cell>
          <cell r="J1224">
            <v>11.984999999999999</v>
          </cell>
          <cell r="K1224">
            <v>15.984999999999999</v>
          </cell>
          <cell r="L1224">
            <v>19.984000000000002</v>
          </cell>
          <cell r="O1224">
            <v>3.9860000000000002</v>
          </cell>
          <cell r="P1224">
            <v>11.984999999999999</v>
          </cell>
          <cell r="Q1224">
            <v>19.984000000000002</v>
          </cell>
          <cell r="R1224">
            <v>44798</v>
          </cell>
          <cell r="S1224" t="str">
            <v>ΝΑΙ</v>
          </cell>
          <cell r="U1224" t="str">
            <v>3051,Σκουριασμενο</v>
          </cell>
        </row>
        <row r="1225">
          <cell r="B1225" t="str">
            <v>75-PT-371B</v>
          </cell>
          <cell r="G1225" t="str">
            <v>0 - 16 kg/cm2</v>
          </cell>
          <cell r="H1225">
            <v>4</v>
          </cell>
          <cell r="I1225">
            <v>8</v>
          </cell>
          <cell r="J1225">
            <v>11.999000000000001</v>
          </cell>
          <cell r="K1225">
            <v>15.997</v>
          </cell>
          <cell r="L1225">
            <v>19.995000000000001</v>
          </cell>
          <cell r="O1225">
            <v>4</v>
          </cell>
          <cell r="P1225">
            <v>11.999000000000001</v>
          </cell>
          <cell r="Q1225">
            <v>19.995000000000001</v>
          </cell>
          <cell r="R1225">
            <v>44798</v>
          </cell>
          <cell r="S1225" t="str">
            <v>ΝΑΙ</v>
          </cell>
          <cell r="U1225" t="str">
            <v>3051,Σκουριασμενο,Terminal σε κακη κατασταση</v>
          </cell>
        </row>
        <row r="1226">
          <cell r="B1226" t="str">
            <v>75-PT-383</v>
          </cell>
          <cell r="E1226" t="str">
            <v>P-7515A/B OUTLET</v>
          </cell>
          <cell r="G1226" t="str">
            <v>0 - 16 kg/cm2</v>
          </cell>
          <cell r="H1226">
            <v>4.0090000000000003</v>
          </cell>
          <cell r="I1226">
            <v>8.0060000000000002</v>
          </cell>
          <cell r="J1226">
            <v>12.003</v>
          </cell>
          <cell r="K1226">
            <v>16.001000000000001</v>
          </cell>
          <cell r="L1226">
            <v>19.998999999999999</v>
          </cell>
          <cell r="M1226" t="str">
            <v>NAI</v>
          </cell>
          <cell r="N1226" t="str">
            <v>NAI</v>
          </cell>
          <cell r="O1226">
            <v>4.0090000000000003</v>
          </cell>
          <cell r="P1226">
            <v>12.003</v>
          </cell>
          <cell r="Q1226">
            <v>19.998999999999999</v>
          </cell>
          <cell r="R1226">
            <v>44733</v>
          </cell>
          <cell r="S1226" t="str">
            <v>ΝΑΙ</v>
          </cell>
          <cell r="U1226" t="str">
            <v>ZT &amp; UT</v>
          </cell>
        </row>
        <row r="1227">
          <cell r="B1227" t="str">
            <v>75-PT-384</v>
          </cell>
          <cell r="E1227" t="str">
            <v>P-7513 A/B OUTLET</v>
          </cell>
          <cell r="G1227" t="str">
            <v>0 - 8 kg/cm²</v>
          </cell>
          <cell r="H1227" t="str">
            <v>3,996</v>
          </cell>
          <cell r="I1227" t="e">
            <v>#VALUE!</v>
          </cell>
          <cell r="J1227" t="str">
            <v>11,999</v>
          </cell>
          <cell r="K1227" t="e">
            <v>#VALUE!</v>
          </cell>
          <cell r="L1227">
            <v>20</v>
          </cell>
          <cell r="M1227" t="str">
            <v>NAI</v>
          </cell>
          <cell r="N1227" t="str">
            <v>NAI</v>
          </cell>
          <cell r="O1227" t="str">
            <v>3,996</v>
          </cell>
          <cell r="P1227" t="str">
            <v>11,999</v>
          </cell>
          <cell r="Q1227">
            <v>20</v>
          </cell>
          <cell r="R1227">
            <v>44706</v>
          </cell>
          <cell r="S1227" t="str">
            <v>ΝΑΙ</v>
          </cell>
          <cell r="U1227" t="str">
            <v>ZT &amp; UT</v>
          </cell>
        </row>
        <row r="1228">
          <cell r="B1228" t="str">
            <v>75-PT-392</v>
          </cell>
          <cell r="E1228" t="str">
            <v>V-7515</v>
          </cell>
          <cell r="G1228" t="str">
            <v>0 - 0,6 kg/cm²</v>
          </cell>
          <cell r="H1228" t="str">
            <v>4,001</v>
          </cell>
          <cell r="I1228" t="e">
            <v>#VALUE!</v>
          </cell>
          <cell r="J1228" t="str">
            <v>12,002</v>
          </cell>
          <cell r="K1228" t="e">
            <v>#VALUE!</v>
          </cell>
          <cell r="L1228">
            <v>20</v>
          </cell>
          <cell r="M1228" t="str">
            <v>NAI</v>
          </cell>
          <cell r="N1228" t="str">
            <v>NAI</v>
          </cell>
          <cell r="O1228" t="str">
            <v>4,001</v>
          </cell>
          <cell r="P1228" t="str">
            <v>12,002</v>
          </cell>
          <cell r="Q1228">
            <v>20</v>
          </cell>
          <cell r="R1228">
            <v>44706</v>
          </cell>
          <cell r="S1228" t="str">
            <v>ΝΑΙ</v>
          </cell>
        </row>
        <row r="1229">
          <cell r="B1229" t="str">
            <v>75-PT-460</v>
          </cell>
          <cell r="E1229" t="str">
            <v>P-7501A L.O. SUPPLY</v>
          </cell>
          <cell r="G1229" t="str">
            <v>0 - 10 barg</v>
          </cell>
          <cell r="H1229">
            <v>4.0030000000000001</v>
          </cell>
          <cell r="I1229">
            <v>8.0020000000000007</v>
          </cell>
          <cell r="J1229">
            <v>12.000999999999999</v>
          </cell>
          <cell r="K1229">
            <v>15.995999999999999</v>
          </cell>
          <cell r="L1229">
            <v>19.989999999999998</v>
          </cell>
          <cell r="O1229">
            <v>4.0030000000000001</v>
          </cell>
          <cell r="P1229">
            <v>12.000999999999999</v>
          </cell>
          <cell r="Q1229">
            <v>19.989999999999998</v>
          </cell>
          <cell r="R1229">
            <v>44754</v>
          </cell>
          <cell r="S1229" t="str">
            <v>ΝΑΙ</v>
          </cell>
        </row>
        <row r="1230">
          <cell r="B1230" t="str">
            <v>75-PT-473</v>
          </cell>
          <cell r="E1230" t="str">
            <v>P-7501B L.O. SUPPLY</v>
          </cell>
          <cell r="G1230" t="str">
            <v>0 - 10 barg</v>
          </cell>
          <cell r="H1230">
            <v>4.0049999999999999</v>
          </cell>
          <cell r="I1230">
            <v>7.9989999999999997</v>
          </cell>
          <cell r="J1230">
            <v>11.993</v>
          </cell>
          <cell r="K1230">
            <v>15.991999999999999</v>
          </cell>
          <cell r="L1230">
            <v>19.989999999999998</v>
          </cell>
          <cell r="O1230">
            <v>4.0049999999999999</v>
          </cell>
          <cell r="P1230">
            <v>11.993</v>
          </cell>
          <cell r="Q1230">
            <v>19.989999999999998</v>
          </cell>
          <cell r="R1230">
            <v>44804</v>
          </cell>
          <cell r="S1230" t="str">
            <v>ΝΑΙ</v>
          </cell>
          <cell r="U1230">
            <v>3051</v>
          </cell>
        </row>
        <row r="1231">
          <cell r="B1231" t="str">
            <v>75-PT-502</v>
          </cell>
          <cell r="C1231" t="str">
            <v>Rosemount</v>
          </cell>
          <cell r="E1231" t="str">
            <v>FUEL GAS TO F-7503</v>
          </cell>
          <cell r="G1231" t="str">
            <v>0 - 2,5 kg/cm²</v>
          </cell>
        </row>
        <row r="1232">
          <cell r="B1232" t="str">
            <v>75-PT-507</v>
          </cell>
          <cell r="C1232" t="str">
            <v>Rosemount</v>
          </cell>
          <cell r="E1232" t="str">
            <v>FUEL GAS TO F-7503</v>
          </cell>
          <cell r="G1232" t="str">
            <v>0 - 2,5 kg/cm²</v>
          </cell>
        </row>
        <row r="1233">
          <cell r="B1233" t="str">
            <v>75-PT-508</v>
          </cell>
          <cell r="C1233" t="str">
            <v>Rosemount</v>
          </cell>
          <cell r="E1233" t="str">
            <v>PILOT GAS TO F-7503</v>
          </cell>
          <cell r="G1233" t="str">
            <v>0 - 2,5 kg/cm²</v>
          </cell>
          <cell r="H1233">
            <v>4</v>
          </cell>
          <cell r="I1233">
            <v>7.9970000000000008</v>
          </cell>
          <cell r="J1233">
            <v>11.993</v>
          </cell>
          <cell r="K1233">
            <v>15.992000000000001</v>
          </cell>
          <cell r="L1233">
            <v>19.991</v>
          </cell>
          <cell r="O1233">
            <v>4</v>
          </cell>
          <cell r="P1233">
            <v>11.993</v>
          </cell>
          <cell r="Q1233">
            <v>19.991</v>
          </cell>
          <cell r="R1233">
            <v>44732</v>
          </cell>
          <cell r="S1233" t="str">
            <v>ΝΑΙ</v>
          </cell>
          <cell r="U1233" t="str">
            <v>ZT</v>
          </cell>
        </row>
        <row r="1234">
          <cell r="B1234" t="str">
            <v>75-PT-510</v>
          </cell>
          <cell r="C1234" t="str">
            <v>Rosemount</v>
          </cell>
          <cell r="E1234" t="str">
            <v>FUEL OIL TO F-750</v>
          </cell>
          <cell r="G1234" t="str">
            <v>0 - 6 kg/cm²</v>
          </cell>
          <cell r="H1234">
            <v>4</v>
          </cell>
          <cell r="I1234">
            <v>8.0009999999999994</v>
          </cell>
          <cell r="J1234">
            <v>12.002000000000001</v>
          </cell>
          <cell r="K1234">
            <v>16.001999999999999</v>
          </cell>
          <cell r="L1234">
            <v>20.001999999999999</v>
          </cell>
          <cell r="O1234">
            <v>4</v>
          </cell>
          <cell r="P1234">
            <v>12.002000000000001</v>
          </cell>
          <cell r="Q1234">
            <v>20.001999999999999</v>
          </cell>
          <cell r="R1234">
            <v>44732</v>
          </cell>
          <cell r="S1234" t="str">
            <v>ΟΧΙ</v>
          </cell>
        </row>
        <row r="1235">
          <cell r="B1235" t="str">
            <v>75-PT-512</v>
          </cell>
          <cell r="C1235" t="str">
            <v>Rosemount</v>
          </cell>
          <cell r="E1235" t="str">
            <v>FUEL OIL TO F-750</v>
          </cell>
          <cell r="G1235" t="str">
            <v>0 - 6 kg/cm²</v>
          </cell>
          <cell r="H1235">
            <v>3.9990000000000001</v>
          </cell>
          <cell r="I1235">
            <v>7.9950000000000001</v>
          </cell>
          <cell r="J1235">
            <v>11.991</v>
          </cell>
          <cell r="K1235">
            <v>15.989000000000001</v>
          </cell>
          <cell r="L1235">
            <v>19.986999999999998</v>
          </cell>
          <cell r="O1235">
            <v>3.9990000000000001</v>
          </cell>
          <cell r="P1235">
            <v>11.991</v>
          </cell>
          <cell r="Q1235">
            <v>19.986999999999998</v>
          </cell>
          <cell r="R1235">
            <v>44732</v>
          </cell>
          <cell r="S1235" t="str">
            <v>ΝΑΙ</v>
          </cell>
          <cell r="U1235" t="str">
            <v>ZT</v>
          </cell>
        </row>
        <row r="1236">
          <cell r="B1236" t="str">
            <v>75-PT-515</v>
          </cell>
          <cell r="C1236" t="str">
            <v>Rosemount</v>
          </cell>
          <cell r="E1236" t="str">
            <v>FLUE PRESSURE F-7503</v>
          </cell>
          <cell r="G1236" t="str">
            <v>(-200) - 200 mmH2O</v>
          </cell>
        </row>
        <row r="1237">
          <cell r="B1237" t="str">
            <v>75-PT-560</v>
          </cell>
          <cell r="E1237" t="str">
            <v>P-7511A L.O. SUPPLY</v>
          </cell>
          <cell r="G1237" t="str">
            <v>0 - 10 barg</v>
          </cell>
          <cell r="H1237">
            <v>4.0010000000000003</v>
          </cell>
          <cell r="I1237">
            <v>7.9990000000000006</v>
          </cell>
          <cell r="J1237">
            <v>11.996</v>
          </cell>
          <cell r="K1237">
            <v>15.993</v>
          </cell>
          <cell r="L1237">
            <v>19.989999999999998</v>
          </cell>
          <cell r="O1237">
            <v>4.0010000000000003</v>
          </cell>
          <cell r="P1237">
            <v>11.996</v>
          </cell>
          <cell r="Q1237">
            <v>19.989999999999998</v>
          </cell>
          <cell r="R1237">
            <v>44754</v>
          </cell>
          <cell r="S1237" t="str">
            <v>ΝΑΙ</v>
          </cell>
        </row>
        <row r="1238">
          <cell r="B1238" t="str">
            <v>75-PT-573</v>
          </cell>
          <cell r="E1238" t="str">
            <v>P-7511B L.O. SUPPLY</v>
          </cell>
          <cell r="G1238" t="str">
            <v>0 - 10 barg</v>
          </cell>
          <cell r="H1238">
            <v>4.0010000000000003</v>
          </cell>
          <cell r="I1238">
            <v>8</v>
          </cell>
          <cell r="J1238">
            <v>11.999000000000001</v>
          </cell>
          <cell r="K1238">
            <v>15.998999999999999</v>
          </cell>
          <cell r="L1238">
            <v>19.998000000000001</v>
          </cell>
          <cell r="O1238">
            <v>4.0010000000000003</v>
          </cell>
          <cell r="P1238">
            <v>11.999000000000001</v>
          </cell>
          <cell r="Q1238">
            <v>19.998000000000001</v>
          </cell>
          <cell r="R1238">
            <v>44804</v>
          </cell>
          <cell r="S1238" t="str">
            <v>ΝΑΙ</v>
          </cell>
          <cell r="U1238">
            <v>3051</v>
          </cell>
        </row>
        <row r="1239">
          <cell r="B1239" t="str">
            <v>75-PT-605</v>
          </cell>
          <cell r="E1239" t="str">
            <v>1ST STG. SUCT. VOL.BOTTLE</v>
          </cell>
          <cell r="G1239" t="str">
            <v>0 - 50 kg/cm²</v>
          </cell>
          <cell r="H1239">
            <v>4</v>
          </cell>
          <cell r="I1239">
            <v>7.9960000000000004</v>
          </cell>
          <cell r="J1239">
            <v>11.992000000000001</v>
          </cell>
          <cell r="K1239">
            <v>15.991</v>
          </cell>
          <cell r="L1239">
            <v>19.989999999999998</v>
          </cell>
          <cell r="O1239">
            <v>4</v>
          </cell>
          <cell r="P1239">
            <v>11.992000000000001</v>
          </cell>
          <cell r="Q1239">
            <v>19.989999999999998</v>
          </cell>
          <cell r="R1239">
            <v>44799</v>
          </cell>
          <cell r="S1239" t="str">
            <v>ΝΑΙ</v>
          </cell>
          <cell r="U1239">
            <v>3051</v>
          </cell>
        </row>
        <row r="1240">
          <cell r="B1240" t="str">
            <v>75-PT-607</v>
          </cell>
          <cell r="E1240" t="str">
            <v>1ST STG. DISC. VOL.BOTTLE</v>
          </cell>
          <cell r="G1240" t="str">
            <v>0 - 50 kg/cm²</v>
          </cell>
          <cell r="H1240">
            <v>4.0010000000000003</v>
          </cell>
          <cell r="I1240">
            <v>8.0060000000000002</v>
          </cell>
          <cell r="J1240">
            <v>12.01</v>
          </cell>
          <cell r="K1240">
            <v>16.013000000000002</v>
          </cell>
          <cell r="L1240">
            <v>20.015000000000001</v>
          </cell>
          <cell r="O1240">
            <v>4.0010000000000003</v>
          </cell>
          <cell r="P1240">
            <v>12.01</v>
          </cell>
          <cell r="Q1240">
            <v>20.015000000000001</v>
          </cell>
          <cell r="R1240">
            <v>44799</v>
          </cell>
          <cell r="S1240" t="str">
            <v>ΝΑΙ</v>
          </cell>
          <cell r="U1240">
            <v>3051</v>
          </cell>
        </row>
        <row r="1241">
          <cell r="B1241" t="str">
            <v>75-PT-613</v>
          </cell>
          <cell r="E1241" t="str">
            <v>2ND STG.DISCH.VOL.BOTTL</v>
          </cell>
          <cell r="G1241" t="str">
            <v>0 - 80 kg/cm²</v>
          </cell>
          <cell r="H1241">
            <v>3.9990000000000001</v>
          </cell>
          <cell r="I1241">
            <v>8</v>
          </cell>
          <cell r="J1241">
            <v>12.000999999999999</v>
          </cell>
          <cell r="K1241">
            <v>16.002000000000002</v>
          </cell>
          <cell r="L1241">
            <v>20.001999999999999</v>
          </cell>
          <cell r="O1241">
            <v>3.9990000000000001</v>
          </cell>
          <cell r="P1241">
            <v>12.000999999999999</v>
          </cell>
          <cell r="Q1241">
            <v>20.001999999999999</v>
          </cell>
          <cell r="R1241">
            <v>44799</v>
          </cell>
          <cell r="S1241" t="str">
            <v>ΝΑΙ</v>
          </cell>
          <cell r="U1241">
            <v>3051</v>
          </cell>
        </row>
        <row r="1242">
          <cell r="B1242" t="str">
            <v>75-PT-616</v>
          </cell>
          <cell r="E1242" t="str">
            <v>2ND STG.SUCT.VOL.BOTTLE</v>
          </cell>
          <cell r="G1242" t="str">
            <v>0 - 50 kg/cm²</v>
          </cell>
          <cell r="H1242">
            <v>4</v>
          </cell>
          <cell r="I1242">
            <v>7.9960000000000004</v>
          </cell>
          <cell r="J1242">
            <v>11.991</v>
          </cell>
          <cell r="K1242">
            <v>15.988999999999999</v>
          </cell>
          <cell r="L1242">
            <v>19.986000000000001</v>
          </cell>
          <cell r="O1242">
            <v>4</v>
          </cell>
          <cell r="P1242">
            <v>11.991</v>
          </cell>
          <cell r="Q1242">
            <v>19.986000000000001</v>
          </cell>
          <cell r="R1242">
            <v>44799</v>
          </cell>
          <cell r="S1242" t="str">
            <v>ΝΑΙ</v>
          </cell>
          <cell r="U1242">
            <v>3051</v>
          </cell>
        </row>
        <row r="1243">
          <cell r="B1243" t="str">
            <v>75-PT-624</v>
          </cell>
          <cell r="E1243" t="str">
            <v>3RD STG. SUCT. VOL. BOTTL.</v>
          </cell>
          <cell r="G1243" t="str">
            <v>0 - 140 kg/cm²</v>
          </cell>
        </row>
        <row r="1244">
          <cell r="B1244" t="str">
            <v>75-PT-626</v>
          </cell>
          <cell r="E1244" t="str">
            <v>3RD STG. SUCT. VOL. BOTTL.</v>
          </cell>
          <cell r="G1244" t="str">
            <v>0 - 80 kg/cm²</v>
          </cell>
          <cell r="H1244">
            <v>3.9990000000000001</v>
          </cell>
          <cell r="I1244">
            <v>8.4959999999999987</v>
          </cell>
          <cell r="J1244">
            <v>12.992000000000001</v>
          </cell>
          <cell r="K1244">
            <v>16.988</v>
          </cell>
          <cell r="L1244">
            <v>20.984000000000002</v>
          </cell>
          <cell r="O1244">
            <v>3.9990000000000001</v>
          </cell>
          <cell r="P1244">
            <v>12.992000000000001</v>
          </cell>
          <cell r="Q1244">
            <v>20.984000000000002</v>
          </cell>
          <cell r="R1244">
            <v>44799</v>
          </cell>
          <cell r="S1244" t="str">
            <v>ΝΑΙ</v>
          </cell>
          <cell r="U1244">
            <v>3051</v>
          </cell>
        </row>
        <row r="1245">
          <cell r="B1245" t="str">
            <v>75-PT-646</v>
          </cell>
          <cell r="E1245" t="str">
            <v>COMPR. FRAME L.O.</v>
          </cell>
          <cell r="G1245" t="str">
            <v>0 - 7 kg/cm²</v>
          </cell>
        </row>
        <row r="1246">
          <cell r="B1246" t="str">
            <v>75-PT-647</v>
          </cell>
          <cell r="E1246" t="str">
            <v>COMPR. FRAME L.O.</v>
          </cell>
          <cell r="G1246" t="str">
            <v>0 - 7 kg/cm²</v>
          </cell>
        </row>
        <row r="1247">
          <cell r="B1247" t="str">
            <v>75-PT-672</v>
          </cell>
          <cell r="E1247" t="str">
            <v>EXCHANGER WATER INLET</v>
          </cell>
          <cell r="G1247" t="str">
            <v>0 - 10 kg/cm2</v>
          </cell>
          <cell r="H1247">
            <v>3.9969999999999999</v>
          </cell>
          <cell r="I1247">
            <v>7.9960000000000004</v>
          </cell>
          <cell r="J1247">
            <v>11.994999999999999</v>
          </cell>
          <cell r="K1247">
            <v>15.997</v>
          </cell>
          <cell r="L1247">
            <v>19.998999999999999</v>
          </cell>
          <cell r="O1247">
            <v>3.9969999999999999</v>
          </cell>
          <cell r="P1247">
            <v>11.994999999999999</v>
          </cell>
          <cell r="Q1247">
            <v>19.998999999999999</v>
          </cell>
          <cell r="R1247">
            <v>44733</v>
          </cell>
          <cell r="S1247" t="str">
            <v>ΝΑΙ</v>
          </cell>
        </row>
        <row r="1248">
          <cell r="B1248" t="str">
            <v>75-PT-705</v>
          </cell>
          <cell r="E1248" t="str">
            <v>1ST STG. SUCT. VOL.BOTTLE</v>
          </cell>
          <cell r="G1248" t="str">
            <v>0 - 50 kg/cm²</v>
          </cell>
        </row>
        <row r="1249">
          <cell r="B1249" t="str">
            <v>75-PT-707</v>
          </cell>
          <cell r="E1249" t="str">
            <v>1ST STG. DISC. VOL.BOTTLE</v>
          </cell>
          <cell r="G1249" t="str">
            <v>0 - 50 kg/cm²</v>
          </cell>
        </row>
        <row r="1250">
          <cell r="B1250" t="str">
            <v>75-PT-713</v>
          </cell>
          <cell r="E1250" t="str">
            <v>2ND STG.DISCH.VOL.BOTTL</v>
          </cell>
          <cell r="G1250" t="str">
            <v>0 - 80 kg/cm²</v>
          </cell>
        </row>
        <row r="1251">
          <cell r="B1251" t="str">
            <v>75-PT-716</v>
          </cell>
          <cell r="E1251" t="str">
            <v>2ND STG.SUCT.VOL.BOTTLE</v>
          </cell>
          <cell r="G1251" t="str">
            <v>0 - 50 kg/cm²</v>
          </cell>
        </row>
        <row r="1252">
          <cell r="B1252" t="str">
            <v>75-PT-724</v>
          </cell>
          <cell r="E1252" t="str">
            <v>3RD STG. SUCT. VOL. BOTTL.</v>
          </cell>
          <cell r="G1252" t="str">
            <v>0 - 140 kg/cm²</v>
          </cell>
        </row>
        <row r="1253">
          <cell r="B1253" t="str">
            <v>75-PT-726</v>
          </cell>
          <cell r="E1253" t="str">
            <v>3RD STG. SUCT. VOL. BOTTL.</v>
          </cell>
          <cell r="G1253" t="str">
            <v>0 - 80 kg/cm²</v>
          </cell>
        </row>
        <row r="1254">
          <cell r="B1254" t="str">
            <v>75-PT-746</v>
          </cell>
          <cell r="E1254" t="str">
            <v>COMPR. FRAME L.O.</v>
          </cell>
          <cell r="G1254" t="str">
            <v>0 - 7 kg/cm²</v>
          </cell>
          <cell r="H1254">
            <v>4.0060000000000002</v>
          </cell>
          <cell r="I1254">
            <v>8.0060000000000002</v>
          </cell>
          <cell r="J1254">
            <v>12.005000000000001</v>
          </cell>
          <cell r="K1254">
            <v>16.003</v>
          </cell>
          <cell r="L1254">
            <v>20</v>
          </cell>
          <cell r="O1254">
            <v>4.0060000000000002</v>
          </cell>
          <cell r="P1254">
            <v>12.005000000000001</v>
          </cell>
          <cell r="Q1254">
            <v>20</v>
          </cell>
          <cell r="R1254">
            <v>44733</v>
          </cell>
          <cell r="S1254" t="str">
            <v>ΝΑΙ</v>
          </cell>
        </row>
        <row r="1255">
          <cell r="B1255" t="str">
            <v>75-PT-747</v>
          </cell>
          <cell r="E1255" t="str">
            <v>COMPR. FRAME L.O.</v>
          </cell>
          <cell r="G1255" t="str">
            <v>0 - 7 kg/cm²</v>
          </cell>
          <cell r="H1255">
            <v>4</v>
          </cell>
          <cell r="I1255">
            <v>7.9980000000000002</v>
          </cell>
          <cell r="J1255">
            <v>11.996</v>
          </cell>
          <cell r="K1255">
            <v>15.993</v>
          </cell>
          <cell r="L1255">
            <v>19.989999999999998</v>
          </cell>
          <cell r="O1255">
            <v>4</v>
          </cell>
          <cell r="P1255">
            <v>11.996</v>
          </cell>
          <cell r="Q1255">
            <v>19.989999999999998</v>
          </cell>
          <cell r="R1255">
            <v>44733</v>
          </cell>
          <cell r="S1255" t="str">
            <v>ΝΑΙ</v>
          </cell>
        </row>
        <row r="1256">
          <cell r="B1256" t="str">
            <v>75-PT-808</v>
          </cell>
          <cell r="E1256" t="str">
            <v>L.O. PUMP OUTLET</v>
          </cell>
          <cell r="G1256" t="str">
            <v>0 - 16 kg/cm2</v>
          </cell>
          <cell r="H1256">
            <v>3.9990000000000001</v>
          </cell>
          <cell r="I1256">
            <v>7.9950000000000001</v>
          </cell>
          <cell r="J1256">
            <v>11.99</v>
          </cell>
          <cell r="K1256">
            <v>15.988999999999999</v>
          </cell>
          <cell r="L1256">
            <v>19.986999999999998</v>
          </cell>
          <cell r="O1256">
            <v>3.9990000000000001</v>
          </cell>
          <cell r="P1256">
            <v>11.99</v>
          </cell>
          <cell r="Q1256">
            <v>19.986999999999998</v>
          </cell>
          <cell r="R1256">
            <v>44804</v>
          </cell>
          <cell r="S1256" t="str">
            <v>ΝΑΙ</v>
          </cell>
          <cell r="U1256" t="str">
            <v>3051,αλλο range περιπου 0-16 Bar</v>
          </cell>
        </row>
        <row r="1257">
          <cell r="B1257" t="str">
            <v>75-PT-823</v>
          </cell>
          <cell r="E1257" t="str">
            <v>L.O. HEADER</v>
          </cell>
          <cell r="G1257" t="str">
            <v>0 - 6 kg/cm²</v>
          </cell>
          <cell r="H1257">
            <v>4.0019999999999998</v>
          </cell>
          <cell r="I1257">
            <v>7.9980000000000002</v>
          </cell>
          <cell r="J1257">
            <v>11.994</v>
          </cell>
          <cell r="K1257">
            <v>15.991999999999999</v>
          </cell>
          <cell r="L1257">
            <v>19.989000000000001</v>
          </cell>
          <cell r="O1257">
            <v>4.0019999999999998</v>
          </cell>
          <cell r="P1257">
            <v>11.994</v>
          </cell>
          <cell r="Q1257">
            <v>19.989000000000001</v>
          </cell>
          <cell r="R1257">
            <v>44804</v>
          </cell>
          <cell r="S1257" t="str">
            <v>ΝΑΙ</v>
          </cell>
          <cell r="U1257">
            <v>3051</v>
          </cell>
        </row>
        <row r="1258">
          <cell r="B1258" t="str">
            <v>75-PT-824</v>
          </cell>
          <cell r="E1258" t="str">
            <v>L.O. HEADER</v>
          </cell>
          <cell r="G1258" t="str">
            <v>0 - 6 kg/cm²</v>
          </cell>
          <cell r="H1258">
            <v>4</v>
          </cell>
          <cell r="I1258">
            <v>8</v>
          </cell>
          <cell r="J1258">
            <v>11.999000000000001</v>
          </cell>
          <cell r="K1258">
            <v>15.993</v>
          </cell>
          <cell r="L1258">
            <v>19.986000000000001</v>
          </cell>
          <cell r="O1258">
            <v>4</v>
          </cell>
          <cell r="P1258">
            <v>11.999000000000001</v>
          </cell>
          <cell r="Q1258">
            <v>19.986000000000001</v>
          </cell>
          <cell r="R1258">
            <v>44804</v>
          </cell>
          <cell r="S1258" t="str">
            <v>ΝΑΙ</v>
          </cell>
          <cell r="U1258">
            <v>3051</v>
          </cell>
        </row>
        <row r="1259">
          <cell r="B1259" t="str">
            <v>75-PT-845</v>
          </cell>
          <cell r="E1259" t="str">
            <v>N2 INLET</v>
          </cell>
          <cell r="G1259" t="str">
            <v>0 - 6 kg/cm²</v>
          </cell>
        </row>
        <row r="1260">
          <cell r="B1260" t="str">
            <v>75-PT-846</v>
          </cell>
          <cell r="E1260" t="str">
            <v>N2 INLET</v>
          </cell>
          <cell r="G1260" t="str">
            <v>0 - 6 kg/cm²</v>
          </cell>
        </row>
        <row r="1261">
          <cell r="B1261" t="str">
            <v>75-PT-85</v>
          </cell>
          <cell r="C1261" t="str">
            <v>Rosemount</v>
          </cell>
          <cell r="G1261" t="str">
            <v>0 - 10 kg/cm2</v>
          </cell>
        </row>
        <row r="1262">
          <cell r="B1262" t="str">
            <v>75-PT-870</v>
          </cell>
          <cell r="E1262" t="str">
            <v>CONTROL OIL HEADER</v>
          </cell>
          <cell r="G1262" t="str">
            <v>0 - 16 kg/cm2</v>
          </cell>
        </row>
        <row r="1263">
          <cell r="B1263" t="str">
            <v>75-PT-883A</v>
          </cell>
          <cell r="E1263" t="str">
            <v>ST-7501 WHEEL CHAMBERK2 K-7502 CENTRIF. &amp; AMI</v>
          </cell>
          <cell r="G1263" t="str">
            <v>0 - 100 kg/cm²</v>
          </cell>
          <cell r="H1263">
            <v>4</v>
          </cell>
          <cell r="I1263">
            <v>7.9960000000000004</v>
          </cell>
          <cell r="J1263">
            <v>11.992000000000001</v>
          </cell>
          <cell r="K1263">
            <v>15.991</v>
          </cell>
          <cell r="L1263">
            <v>19.989000000000001</v>
          </cell>
          <cell r="O1263">
            <v>4</v>
          </cell>
          <cell r="P1263">
            <v>11.992000000000001</v>
          </cell>
          <cell r="Q1263">
            <v>19.989000000000001</v>
          </cell>
          <cell r="R1263">
            <v>44804</v>
          </cell>
          <cell r="S1263" t="str">
            <v>ΝΑΙ</v>
          </cell>
          <cell r="U1263" t="str">
            <v>3051,ZT</v>
          </cell>
        </row>
        <row r="1264">
          <cell r="B1264" t="str">
            <v>75-PT-883B</v>
          </cell>
          <cell r="E1264" t="str">
            <v>ST-7501 WHEEL CHAMBERK2 K-7502 CENTRIF. &amp; AMI</v>
          </cell>
          <cell r="G1264" t="str">
            <v>0 - 100 kg/cm²</v>
          </cell>
          <cell r="H1264">
            <v>4</v>
          </cell>
          <cell r="I1264">
            <v>7.9969999999999999</v>
          </cell>
          <cell r="J1264">
            <v>11.994</v>
          </cell>
          <cell r="K1264">
            <v>15.992000000000001</v>
          </cell>
          <cell r="L1264">
            <v>19.989999999999998</v>
          </cell>
          <cell r="O1264">
            <v>4</v>
          </cell>
          <cell r="P1264">
            <v>11.994</v>
          </cell>
          <cell r="Q1264">
            <v>19.989999999999998</v>
          </cell>
          <cell r="R1264">
            <v>44804</v>
          </cell>
          <cell r="S1264" t="str">
            <v>ΝΑΙ</v>
          </cell>
          <cell r="U1264" t="str">
            <v>3051,ZT</v>
          </cell>
        </row>
        <row r="1265">
          <cell r="B1265" t="str">
            <v>75-PT-883C</v>
          </cell>
          <cell r="E1265" t="str">
            <v>ST-7501 WHEEL CHAMBERK2 K-7502 CENTRIF. &amp; AMI</v>
          </cell>
          <cell r="G1265" t="str">
            <v>0 - 100 kg/cm²</v>
          </cell>
          <cell r="H1265">
            <v>4</v>
          </cell>
          <cell r="I1265">
            <v>7.9970000000000008</v>
          </cell>
          <cell r="J1265">
            <v>11.993</v>
          </cell>
          <cell r="K1265">
            <v>15.992000000000001</v>
          </cell>
          <cell r="L1265">
            <v>19.991</v>
          </cell>
          <cell r="O1265">
            <v>4</v>
          </cell>
          <cell r="P1265">
            <v>11.993</v>
          </cell>
          <cell r="Q1265">
            <v>19.991</v>
          </cell>
          <cell r="R1265">
            <v>44804</v>
          </cell>
          <cell r="S1265" t="str">
            <v>ΝΑΙ</v>
          </cell>
          <cell r="U1265" t="str">
            <v>3051,ZT</v>
          </cell>
        </row>
        <row r="1266">
          <cell r="B1266" t="str">
            <v>75-PT-900</v>
          </cell>
          <cell r="C1266" t="str">
            <v>ABB</v>
          </cell>
          <cell r="E1266" t="str">
            <v>C-7504 LGO Outlet to C-7508</v>
          </cell>
          <cell r="G1266" t="str">
            <v>0 - 2 kg/cm²</v>
          </cell>
          <cell r="H1266">
            <v>4</v>
          </cell>
          <cell r="I1266">
            <v>8</v>
          </cell>
          <cell r="J1266">
            <v>12</v>
          </cell>
          <cell r="K1266">
            <v>16</v>
          </cell>
          <cell r="L1266">
            <v>20</v>
          </cell>
          <cell r="O1266">
            <v>4</v>
          </cell>
          <cell r="P1266">
            <v>12</v>
          </cell>
          <cell r="Q1266">
            <v>20</v>
          </cell>
          <cell r="R1266">
            <v>44798</v>
          </cell>
          <cell r="S1266" t="str">
            <v>ΝΑΙ</v>
          </cell>
          <cell r="U1266" t="str">
            <v>ABB 2600T-266-PdP</v>
          </cell>
        </row>
        <row r="1267">
          <cell r="B1267" t="str">
            <v>75-PT-901</v>
          </cell>
          <cell r="C1267" t="str">
            <v>ABB</v>
          </cell>
          <cell r="E1267" t="str">
            <v>C-7508 Side Stripper</v>
          </cell>
          <cell r="G1267" t="str">
            <v>0 - 2 kg/cm²</v>
          </cell>
          <cell r="H1267" t="str">
            <v>4,000</v>
          </cell>
          <cell r="I1267" t="e">
            <v>#VALUE!</v>
          </cell>
          <cell r="J1267" t="str">
            <v>11,996</v>
          </cell>
          <cell r="K1267" t="e">
            <v>#VALUE!</v>
          </cell>
          <cell r="L1267" t="str">
            <v>20,003</v>
          </cell>
          <cell r="M1267" t="str">
            <v>NAI</v>
          </cell>
          <cell r="N1267" t="str">
            <v>NAI</v>
          </cell>
          <cell r="O1267" t="str">
            <v>4,000</v>
          </cell>
          <cell r="P1267" t="str">
            <v>11,996</v>
          </cell>
          <cell r="Q1267" t="str">
            <v>20,003</v>
          </cell>
          <cell r="R1267">
            <v>44707</v>
          </cell>
          <cell r="S1267" t="str">
            <v>ΝΑΙ</v>
          </cell>
          <cell r="U1267" t="str">
            <v>ZT</v>
          </cell>
        </row>
        <row r="1268">
          <cell r="B1268" t="str">
            <v>75-PT-902</v>
          </cell>
          <cell r="C1268" t="str">
            <v>ABB</v>
          </cell>
          <cell r="E1268" t="str">
            <v>C-7508 LGO to C-7504</v>
          </cell>
          <cell r="G1268" t="str">
            <v>0 - 2 kg/cm²</v>
          </cell>
          <cell r="H1268" t="str">
            <v>3,997</v>
          </cell>
          <cell r="I1268" t="e">
            <v>#VALUE!</v>
          </cell>
          <cell r="J1268" t="str">
            <v>11,990</v>
          </cell>
          <cell r="K1268" t="e">
            <v>#VALUE!</v>
          </cell>
          <cell r="L1268" t="str">
            <v>20,006</v>
          </cell>
          <cell r="M1268" t="str">
            <v>NAI</v>
          </cell>
          <cell r="N1268" t="str">
            <v>NAI</v>
          </cell>
          <cell r="O1268" t="str">
            <v>3,997</v>
          </cell>
          <cell r="P1268" t="str">
            <v>11,990</v>
          </cell>
          <cell r="Q1268" t="str">
            <v>20,006</v>
          </cell>
          <cell r="R1268">
            <v>44707</v>
          </cell>
          <cell r="S1268" t="str">
            <v>ΝΑΙ</v>
          </cell>
          <cell r="U1268" t="str">
            <v>ZT &amp; UT,To βανάκι του DRAIN δεν έχει βιδακι</v>
          </cell>
        </row>
        <row r="1269">
          <cell r="B1269" t="str">
            <v>75-PT-905</v>
          </cell>
          <cell r="C1269" t="str">
            <v>ABB</v>
          </cell>
          <cell r="E1269" t="str">
            <v>E-7539 LGO/Kero to E-7540</v>
          </cell>
          <cell r="G1269" t="str">
            <v>0 - 20 kg/cm²</v>
          </cell>
          <cell r="H1269" t="str">
            <v>4,005</v>
          </cell>
          <cell r="I1269">
            <v>8010</v>
          </cell>
          <cell r="J1269" t="str">
            <v>12,002</v>
          </cell>
          <cell r="K1269">
            <v>16</v>
          </cell>
          <cell r="L1269" t="str">
            <v>20,003</v>
          </cell>
          <cell r="M1269" t="str">
            <v>NAI</v>
          </cell>
          <cell r="O1269" t="str">
            <v>4,005</v>
          </cell>
          <cell r="P1269" t="str">
            <v>12,002</v>
          </cell>
          <cell r="Q1269" t="str">
            <v>20,003</v>
          </cell>
          <cell r="R1269">
            <v>44707</v>
          </cell>
          <cell r="S1269" t="str">
            <v>ΝΑΙ</v>
          </cell>
        </row>
        <row r="1270">
          <cell r="B1270" t="str">
            <v>75-PT-906</v>
          </cell>
          <cell r="C1270" t="str">
            <v>ABB</v>
          </cell>
          <cell r="E1270" t="str">
            <v>E-7539 MPS to Let Down Stations</v>
          </cell>
          <cell r="G1270" t="str">
            <v>0 - 20 kg/cm²</v>
          </cell>
          <cell r="H1270" t="str">
            <v>4,002</v>
          </cell>
          <cell r="I1270">
            <v>8010</v>
          </cell>
          <cell r="J1270" t="str">
            <v>11,993</v>
          </cell>
          <cell r="K1270">
            <v>16</v>
          </cell>
          <cell r="L1270" t="str">
            <v>20,003</v>
          </cell>
          <cell r="M1270" t="str">
            <v>NAI</v>
          </cell>
          <cell r="O1270" t="str">
            <v>4,002</v>
          </cell>
          <cell r="P1270" t="str">
            <v>11,993</v>
          </cell>
          <cell r="Q1270" t="str">
            <v>20,003</v>
          </cell>
          <cell r="R1270">
            <v>44707</v>
          </cell>
          <cell r="S1270" t="str">
            <v>ΝΑΙ</v>
          </cell>
        </row>
        <row r="1271">
          <cell r="B1271" t="str">
            <v>75-PT-909</v>
          </cell>
          <cell r="C1271" t="str">
            <v>ABB</v>
          </cell>
          <cell r="E1271" t="str">
            <v>E-7542 Kero/LGO to U-7900 B.L.</v>
          </cell>
          <cell r="G1271" t="str">
            <v>0 - 20 kg/cm²</v>
          </cell>
          <cell r="H1271" t="str">
            <v>3,991</v>
          </cell>
          <cell r="I1271" t="e">
            <v>#VALUE!</v>
          </cell>
          <cell r="J1271" t="str">
            <v>12,009</v>
          </cell>
          <cell r="K1271" t="e">
            <v>#VALUE!</v>
          </cell>
          <cell r="L1271" t="str">
            <v>20,021</v>
          </cell>
          <cell r="M1271" t="str">
            <v>NAI</v>
          </cell>
          <cell r="N1271" t="str">
            <v>NAI</v>
          </cell>
          <cell r="O1271" t="str">
            <v>3,991</v>
          </cell>
          <cell r="P1271" t="str">
            <v>12,009</v>
          </cell>
          <cell r="Q1271" t="str">
            <v>20,021</v>
          </cell>
          <cell r="R1271">
            <v>44707</v>
          </cell>
          <cell r="S1271" t="str">
            <v>ΝΑΙ</v>
          </cell>
        </row>
        <row r="1272">
          <cell r="B1272" t="str">
            <v>75-PT-913</v>
          </cell>
          <cell r="C1272" t="str">
            <v>ABB</v>
          </cell>
          <cell r="E1272" t="str">
            <v>E-7540 LPS to Let Down Stations</v>
          </cell>
          <cell r="G1272" t="str">
            <v>0 - 6 kg/cm²</v>
          </cell>
          <cell r="H1272">
            <v>3.996</v>
          </cell>
          <cell r="I1272" t="e">
            <v>#VALUE!</v>
          </cell>
          <cell r="J1272" t="str">
            <v>11,991</v>
          </cell>
          <cell r="K1272" t="e">
            <v>#VALUE!</v>
          </cell>
          <cell r="L1272">
            <v>20.010999999999999</v>
          </cell>
          <cell r="M1272" t="str">
            <v>NAI</v>
          </cell>
          <cell r="N1272" t="str">
            <v>NAI</v>
          </cell>
          <cell r="O1272">
            <v>3.996</v>
          </cell>
          <cell r="P1272" t="str">
            <v>11,991</v>
          </cell>
          <cell r="Q1272">
            <v>20.010999999999999</v>
          </cell>
          <cell r="R1272">
            <v>44707</v>
          </cell>
          <cell r="S1272" t="str">
            <v>ΝΑΙ</v>
          </cell>
        </row>
        <row r="1273">
          <cell r="B1273" t="str">
            <v>75-PT-914</v>
          </cell>
          <cell r="C1273" t="str">
            <v>ABB</v>
          </cell>
          <cell r="E1273" t="str">
            <v>E-7538 HGO to C-7504</v>
          </cell>
          <cell r="G1273" t="str">
            <v>0 - 14 kg/cm2</v>
          </cell>
          <cell r="H1273" t="str">
            <v>3,991</v>
          </cell>
          <cell r="I1273" t="e">
            <v>#VALUE!</v>
          </cell>
          <cell r="J1273" t="str">
            <v>11,982</v>
          </cell>
          <cell r="K1273" t="e">
            <v>#VALUE!</v>
          </cell>
          <cell r="L1273" t="str">
            <v>19,994</v>
          </cell>
          <cell r="M1273" t="str">
            <v>NAI</v>
          </cell>
          <cell r="N1273" t="str">
            <v>NAI</v>
          </cell>
          <cell r="O1273" t="str">
            <v>3,991</v>
          </cell>
          <cell r="P1273" t="str">
            <v>11,982</v>
          </cell>
          <cell r="Q1273" t="str">
            <v>19,994</v>
          </cell>
          <cell r="R1273">
            <v>44707</v>
          </cell>
          <cell r="S1273" t="str">
            <v>ΝΑΙ</v>
          </cell>
        </row>
        <row r="1274">
          <cell r="B1274" t="str">
            <v>75-PT-931</v>
          </cell>
          <cell r="C1274" t="str">
            <v>ABB</v>
          </cell>
          <cell r="E1274" t="str">
            <v>P-7521A Discharge to Flare</v>
          </cell>
          <cell r="G1274" t="str">
            <v>0 - 1,6 kg/cm²</v>
          </cell>
          <cell r="H1274" t="str">
            <v>4,005</v>
          </cell>
          <cell r="I1274" t="e">
            <v>#VALUE!</v>
          </cell>
          <cell r="J1274" t="str">
            <v>12,012</v>
          </cell>
          <cell r="K1274" t="e">
            <v>#VALUE!</v>
          </cell>
          <cell r="L1274" t="str">
            <v>20,014</v>
          </cell>
          <cell r="M1274" t="str">
            <v>NAI</v>
          </cell>
          <cell r="N1274" t="str">
            <v>NAI</v>
          </cell>
          <cell r="O1274" t="str">
            <v>4,005</v>
          </cell>
          <cell r="P1274" t="str">
            <v>12,012</v>
          </cell>
          <cell r="Q1274" t="str">
            <v>20,014</v>
          </cell>
          <cell r="R1274">
            <v>44707</v>
          </cell>
          <cell r="S1274" t="str">
            <v>ΝΑΙ</v>
          </cell>
        </row>
        <row r="1275">
          <cell r="B1275" t="str">
            <v>75-PT-941</v>
          </cell>
          <cell r="C1275" t="str">
            <v>ABB</v>
          </cell>
          <cell r="E1275" t="str">
            <v>P-7521B Discharge to Flare</v>
          </cell>
          <cell r="G1275" t="str">
            <v>0 - 1,6 kg/cm²</v>
          </cell>
          <cell r="H1275" t="str">
            <v>4,003</v>
          </cell>
          <cell r="I1275" t="e">
            <v>#VALUE!</v>
          </cell>
          <cell r="J1275" t="str">
            <v>12,014</v>
          </cell>
          <cell r="K1275" t="e">
            <v>#VALUE!</v>
          </cell>
          <cell r="L1275" t="str">
            <v>20,009</v>
          </cell>
          <cell r="M1275" t="str">
            <v>NAI</v>
          </cell>
          <cell r="N1275" t="str">
            <v>NAI</v>
          </cell>
          <cell r="O1275" t="str">
            <v>4,003</v>
          </cell>
          <cell r="P1275" t="str">
            <v>12,014</v>
          </cell>
          <cell r="Q1275" t="str">
            <v>20,009</v>
          </cell>
          <cell r="R1275">
            <v>44707</v>
          </cell>
          <cell r="S1275" t="str">
            <v>ΝΑΙ</v>
          </cell>
        </row>
        <row r="1276">
          <cell r="B1276" t="str">
            <v>76-FT-001</v>
          </cell>
          <cell r="C1276" t="str">
            <v>Rosemount 3051CD</v>
          </cell>
          <cell r="E1276" t="str">
            <v>Naphtha Feed from B.L.</v>
          </cell>
          <cell r="F1276" t="str">
            <v>0 - 1250 mmH2O</v>
          </cell>
        </row>
        <row r="1277">
          <cell r="B1277" t="str">
            <v>76-FT-005</v>
          </cell>
          <cell r="C1277" t="str">
            <v>Rosemount 3051CD</v>
          </cell>
          <cell r="E1277" t="str">
            <v>NG Feed</v>
          </cell>
          <cell r="F1277" t="str">
            <v>0 - 1250 mmH2O</v>
          </cell>
        </row>
        <row r="1278">
          <cell r="B1278" t="str">
            <v>76-FT-007</v>
          </cell>
          <cell r="C1278" t="str">
            <v>Rosemount 3051CD</v>
          </cell>
          <cell r="E1278" t="str">
            <v>LPG feed from P-7605A/B</v>
          </cell>
          <cell r="F1278" t="str">
            <v>0 - 1250 mmH2O</v>
          </cell>
        </row>
        <row r="1279">
          <cell r="B1279" t="str">
            <v>76-FT-014A</v>
          </cell>
          <cell r="E1279" t="str">
            <v>PROCESS GAS TO MIX</v>
          </cell>
          <cell r="F1279" t="str">
            <v>0 - 1750 mmH2O</v>
          </cell>
        </row>
        <row r="1280">
          <cell r="B1280" t="str">
            <v>76-FT-014B</v>
          </cell>
          <cell r="E1280" t="str">
            <v>PROCESS GAS TO MIX</v>
          </cell>
          <cell r="F1280" t="str">
            <v>0 - 1750 mmH2O</v>
          </cell>
        </row>
        <row r="1281">
          <cell r="B1281" t="str">
            <v>76-FT-014C</v>
          </cell>
          <cell r="E1281" t="str">
            <v>PROCESS GAS TO MIX</v>
          </cell>
          <cell r="F1281" t="str">
            <v>0 - 1750 mmH2O</v>
          </cell>
        </row>
        <row r="1282">
          <cell r="B1282" t="str">
            <v>76-FT-016A</v>
          </cell>
          <cell r="E1282" t="str">
            <v>PROCESS GAS TO MIX</v>
          </cell>
          <cell r="F1282" t="str">
            <v>0 - 5500 mmH2O</v>
          </cell>
        </row>
        <row r="1283">
          <cell r="B1283" t="str">
            <v>76-FT-016B</v>
          </cell>
          <cell r="E1283" t="str">
            <v>PROCESS GAS TO MIX</v>
          </cell>
          <cell r="F1283" t="str">
            <v>0 - 5500 mmH2O</v>
          </cell>
        </row>
        <row r="1284">
          <cell r="B1284" t="str">
            <v>76-FT-016C</v>
          </cell>
          <cell r="E1284" t="str">
            <v>PROCESS GAS TO MIX</v>
          </cell>
          <cell r="F1284" t="str">
            <v>0 - 5500 mmH2O</v>
          </cell>
        </row>
        <row r="1285">
          <cell r="B1285" t="str">
            <v>76-FT-019A</v>
          </cell>
          <cell r="E1285" t="str">
            <v>HPS FROM E-7616</v>
          </cell>
          <cell r="F1285" t="str">
            <v>0 - 3894 mmH2O</v>
          </cell>
        </row>
        <row r="1286">
          <cell r="B1286" t="str">
            <v>76-FT-019B</v>
          </cell>
          <cell r="E1286" t="str">
            <v>HPS FROM E-7616</v>
          </cell>
          <cell r="F1286" t="str">
            <v>0 - 3894 mmH2O</v>
          </cell>
        </row>
        <row r="1287">
          <cell r="B1287" t="str">
            <v>76-FT-019C</v>
          </cell>
          <cell r="E1287" t="str">
            <v>HPS FROM E-7616</v>
          </cell>
          <cell r="F1287" t="str">
            <v>0 - 3894 mmH2O</v>
          </cell>
        </row>
        <row r="1288">
          <cell r="B1288" t="str">
            <v>76-FT-026</v>
          </cell>
          <cell r="E1288" t="str">
            <v>Hydrogen Product</v>
          </cell>
          <cell r="F1288" t="str">
            <v>0 - 1250 mmH2O</v>
          </cell>
        </row>
        <row r="1289">
          <cell r="B1289" t="str">
            <v>76-FT-027A</v>
          </cell>
          <cell r="E1289" t="str">
            <v>COMBUSTION AIR</v>
          </cell>
          <cell r="F1289" t="str">
            <v>0 - 320 mmH2O</v>
          </cell>
        </row>
        <row r="1290">
          <cell r="B1290" t="str">
            <v>76-FT-027B</v>
          </cell>
          <cell r="E1290" t="str">
            <v>COMBUSTION AIR</v>
          </cell>
          <cell r="F1290" t="str">
            <v>0 - 320 mmH2O</v>
          </cell>
        </row>
        <row r="1291">
          <cell r="B1291" t="str">
            <v>76-FT-027C</v>
          </cell>
          <cell r="E1291" t="str">
            <v>COMBUSTION AIR</v>
          </cell>
          <cell r="F1291" t="str">
            <v>0 - 320 mmH2O</v>
          </cell>
        </row>
        <row r="1292">
          <cell r="B1292" t="str">
            <v>76-FT-030A</v>
          </cell>
          <cell r="E1292" t="str">
            <v>FUEL GAS TO BURNERS</v>
          </cell>
          <cell r="F1292" t="str">
            <v>0 - 1250 mmH2O</v>
          </cell>
        </row>
        <row r="1293">
          <cell r="B1293" t="str">
            <v>76-FT-030B</v>
          </cell>
          <cell r="E1293" t="str">
            <v>FUEL GAS TO BURNERS</v>
          </cell>
          <cell r="F1293" t="str">
            <v>0 - 1250 mmH2O</v>
          </cell>
        </row>
        <row r="1294">
          <cell r="B1294" t="str">
            <v>76-FT-030C</v>
          </cell>
          <cell r="E1294" t="str">
            <v>FUEL GAS TO BURNERS</v>
          </cell>
          <cell r="F1294" t="str">
            <v>0 - 1250 mmH2O</v>
          </cell>
        </row>
        <row r="1295">
          <cell r="B1295" t="str">
            <v>76-FT-031</v>
          </cell>
          <cell r="C1295" t="str">
            <v>Rosemount 3051CD</v>
          </cell>
          <cell r="E1295" t="str">
            <v>FG to Burners</v>
          </cell>
          <cell r="F1295" t="str">
            <v>0 - 1250 mmH2O</v>
          </cell>
        </row>
        <row r="1296">
          <cell r="B1296" t="str">
            <v>76-FT-032A</v>
          </cell>
          <cell r="E1296" t="str">
            <v>PURGE GAS TO BURNERS</v>
          </cell>
          <cell r="F1296" t="str">
            <v>0 - 250 mmH2O</v>
          </cell>
        </row>
        <row r="1297">
          <cell r="B1297" t="str">
            <v>76-FT-032B</v>
          </cell>
          <cell r="E1297" t="str">
            <v>PURGE GAS TO BURNERS</v>
          </cell>
          <cell r="F1297" t="str">
            <v>0 - 250 mmH2O</v>
          </cell>
        </row>
        <row r="1298">
          <cell r="B1298" t="str">
            <v>76-FT-032C</v>
          </cell>
          <cell r="E1298" t="str">
            <v>PURGE GAS TO BURNERS</v>
          </cell>
          <cell r="F1298" t="str">
            <v>0 - 250 mmH2O</v>
          </cell>
        </row>
        <row r="1299">
          <cell r="B1299" t="str">
            <v>76-FT-038BA</v>
          </cell>
          <cell r="E1299" t="str">
            <v>H2 RICH. STREAM FROM B.L.</v>
          </cell>
          <cell r="F1299" t="str">
            <v>0 - 1250 mmH2O</v>
          </cell>
        </row>
        <row r="1300">
          <cell r="B1300" t="str">
            <v>76-FT-038BB</v>
          </cell>
          <cell r="E1300" t="str">
            <v>H2 RICH. STREAM FROM B.L.</v>
          </cell>
          <cell r="F1300" t="str">
            <v>0 - 1250 mmH2O</v>
          </cell>
        </row>
        <row r="1301">
          <cell r="B1301" t="str">
            <v>76-FT-038BC</v>
          </cell>
          <cell r="E1301" t="str">
            <v>H2 RICH. STREAM FROM B.L.</v>
          </cell>
          <cell r="F1301" t="str">
            <v>0 - 1250 mmH2O</v>
          </cell>
        </row>
        <row r="1302">
          <cell r="B1302" t="str">
            <v>76-FT-446</v>
          </cell>
          <cell r="E1302" t="str">
            <v>B.L. Fuel Gas</v>
          </cell>
          <cell r="F1302" t="str">
            <v>0 - 1250 mmH2O</v>
          </cell>
        </row>
        <row r="1303">
          <cell r="B1303" t="str">
            <v>76-PDT-800</v>
          </cell>
          <cell r="E1303" t="str">
            <v>SUCTION FILTER DIFFERENTIAL PRESSURE</v>
          </cell>
          <cell r="G1303" t="str">
            <v>0 - 1 kg/cm²</v>
          </cell>
          <cell r="H1303">
            <v>4.0039999999999996</v>
          </cell>
          <cell r="I1303">
            <v>8.0050000000000008</v>
          </cell>
          <cell r="J1303">
            <v>12.006</v>
          </cell>
          <cell r="K1303">
            <v>16.001000000000001</v>
          </cell>
          <cell r="L1303">
            <v>19.995000000000001</v>
          </cell>
          <cell r="O1303">
            <v>4.0039999999999996</v>
          </cell>
          <cell r="P1303">
            <v>12.006</v>
          </cell>
          <cell r="Q1303">
            <v>19.995000000000001</v>
          </cell>
          <cell r="R1303">
            <v>44728</v>
          </cell>
          <cell r="S1303" t="str">
            <v>ΝΑΙ</v>
          </cell>
        </row>
        <row r="1304">
          <cell r="B1304" t="str">
            <v>76-PDT-803</v>
          </cell>
          <cell r="E1304" t="str">
            <v>LUBE OIL FILTER DIFFERENTIAL PRESSURE</v>
          </cell>
          <cell r="G1304" t="str">
            <v>0 - 1 kg/cm²</v>
          </cell>
          <cell r="H1304">
            <v>4.0030000000000001</v>
          </cell>
          <cell r="I1304">
            <v>8</v>
          </cell>
          <cell r="J1304">
            <v>11.996</v>
          </cell>
          <cell r="K1304">
            <v>15.992000000000001</v>
          </cell>
          <cell r="L1304">
            <v>19.988</v>
          </cell>
          <cell r="O1304">
            <v>4.0030000000000001</v>
          </cell>
          <cell r="P1304">
            <v>11.996</v>
          </cell>
          <cell r="Q1304">
            <v>19.988</v>
          </cell>
          <cell r="R1304">
            <v>44728</v>
          </cell>
          <cell r="S1304" t="str">
            <v>ΝΑΙ</v>
          </cell>
          <cell r="U1304" t="str">
            <v>ΖΤ</v>
          </cell>
        </row>
        <row r="1305">
          <cell r="B1305" t="str">
            <v>76-PDT-850</v>
          </cell>
          <cell r="E1305" t="str">
            <v>SUCTION FILTER DIFFERENTIAL PRESSURE</v>
          </cell>
          <cell r="G1305" t="str">
            <v>0 - 1 kg/cm²</v>
          </cell>
          <cell r="H1305">
            <v>4.008</v>
          </cell>
          <cell r="I1305">
            <v>8.0009999999999994</v>
          </cell>
          <cell r="J1305">
            <v>11.993</v>
          </cell>
          <cell r="K1305">
            <v>15.99</v>
          </cell>
          <cell r="L1305">
            <v>19.986000000000001</v>
          </cell>
          <cell r="O1305">
            <v>4.008</v>
          </cell>
          <cell r="P1305">
            <v>11.993</v>
          </cell>
          <cell r="Q1305">
            <v>19.986000000000001</v>
          </cell>
          <cell r="R1305">
            <v>44728</v>
          </cell>
          <cell r="S1305" t="str">
            <v>ΝΑΙ</v>
          </cell>
        </row>
        <row r="1306">
          <cell r="B1306" t="str">
            <v>76-PDT-853</v>
          </cell>
          <cell r="E1306" t="str">
            <v>LUBE OIL FILTER DIFFERENTIAL PRESSURE</v>
          </cell>
          <cell r="G1306" t="str">
            <v>0 - 1 kg/cm²</v>
          </cell>
          <cell r="H1306">
            <v>3.9950000000000001</v>
          </cell>
          <cell r="I1306">
            <v>7.9909999999999997</v>
          </cell>
          <cell r="J1306">
            <v>11.987</v>
          </cell>
          <cell r="K1306">
            <v>15.997</v>
          </cell>
          <cell r="L1306">
            <v>20.007000000000001</v>
          </cell>
          <cell r="O1306">
            <v>3.9950000000000001</v>
          </cell>
          <cell r="P1306">
            <v>11.987</v>
          </cell>
          <cell r="Q1306">
            <v>20.007000000000001</v>
          </cell>
          <cell r="R1306">
            <v>44728</v>
          </cell>
          <cell r="S1306" t="str">
            <v>ΝΑΙ</v>
          </cell>
        </row>
        <row r="1307">
          <cell r="B1307" t="str">
            <v>76-PT-004</v>
          </cell>
          <cell r="E1307" t="str">
            <v>P-7601 A DISCHARGE</v>
          </cell>
          <cell r="G1307" t="str">
            <v>0 - 60 kg/cm²</v>
          </cell>
          <cell r="H1307">
            <v>3.9969999999999999</v>
          </cell>
          <cell r="I1307">
            <v>7.9970000000000008</v>
          </cell>
          <cell r="J1307">
            <v>11.996</v>
          </cell>
          <cell r="L1307">
            <v>0</v>
          </cell>
          <cell r="O1307">
            <v>3.9969999999999999</v>
          </cell>
          <cell r="P1307">
            <v>11.996</v>
          </cell>
          <cell r="R1307">
            <v>44728</v>
          </cell>
          <cell r="S1307" t="str">
            <v>ΝΑΙ</v>
          </cell>
          <cell r="U1307" t="str">
            <v>Δεν έφτανε το μανόμετρο</v>
          </cell>
        </row>
        <row r="1308">
          <cell r="B1308" t="str">
            <v>76-PT-005</v>
          </cell>
          <cell r="E1308" t="str">
            <v>P-7601 B DISCHARGE</v>
          </cell>
          <cell r="G1308" t="str">
            <v>0 - 60 kg/cm²</v>
          </cell>
          <cell r="H1308">
            <v>4</v>
          </cell>
          <cell r="I1308">
            <v>7.9980000000000002</v>
          </cell>
          <cell r="J1308">
            <v>11.994999999999999</v>
          </cell>
          <cell r="L1308">
            <v>0</v>
          </cell>
          <cell r="O1308">
            <v>4</v>
          </cell>
          <cell r="P1308">
            <v>11.994999999999999</v>
          </cell>
          <cell r="R1308">
            <v>44728</v>
          </cell>
          <cell r="S1308" t="str">
            <v>ΝΑΙ</v>
          </cell>
          <cell r="U1308" t="str">
            <v>Δεν έφτανε το μανόμετρο</v>
          </cell>
        </row>
        <row r="1309">
          <cell r="B1309" t="str">
            <v>76-PT-008</v>
          </cell>
          <cell r="E1309" t="str">
            <v>H2 from B.L.</v>
          </cell>
          <cell r="G1309" t="str">
            <v>0 - 50 kg/cm²</v>
          </cell>
        </row>
        <row r="1310">
          <cell r="B1310" t="str">
            <v>76-PT-012</v>
          </cell>
          <cell r="E1310" t="str">
            <v>LPG PUMP P-7605 A DISCHARGE</v>
          </cell>
          <cell r="G1310" t="str">
            <v>0 - 60 kg/cm²</v>
          </cell>
          <cell r="H1310">
            <v>4.0030000000000001</v>
          </cell>
          <cell r="I1310">
            <v>8.0030000000000001</v>
          </cell>
          <cell r="J1310">
            <v>12.003</v>
          </cell>
          <cell r="L1310">
            <v>0</v>
          </cell>
          <cell r="O1310">
            <v>4.0030000000000001</v>
          </cell>
          <cell r="P1310">
            <v>12.003</v>
          </cell>
          <cell r="R1310">
            <v>44728</v>
          </cell>
          <cell r="S1310" t="str">
            <v>ΝΑΙ</v>
          </cell>
          <cell r="U1310" t="str">
            <v>Δεν έφτανε το μανόμετρο</v>
          </cell>
        </row>
        <row r="1311">
          <cell r="B1311" t="str">
            <v>76-PT-013</v>
          </cell>
          <cell r="E1311" t="str">
            <v>LPG PUMP P-7605 B DISCHARGE</v>
          </cell>
          <cell r="G1311" t="str">
            <v>0 - 60 kg/cm²</v>
          </cell>
          <cell r="H1311">
            <v>4.0010000000000003</v>
          </cell>
          <cell r="I1311">
            <v>8</v>
          </cell>
          <cell r="J1311">
            <v>11.997999999999999</v>
          </cell>
          <cell r="L1311">
            <v>0</v>
          </cell>
          <cell r="O1311">
            <v>4.0010000000000003</v>
          </cell>
          <cell r="P1311">
            <v>11.997999999999999</v>
          </cell>
          <cell r="R1311">
            <v>44728</v>
          </cell>
          <cell r="S1311" t="str">
            <v>ΝΑΙ</v>
          </cell>
          <cell r="U1311" t="str">
            <v>Δεν έφτανε το μανόμετρο</v>
          </cell>
        </row>
        <row r="1312">
          <cell r="B1312" t="str">
            <v>76-PT-049</v>
          </cell>
          <cell r="E1312" t="str">
            <v>PROCESS GAS FROM R-7603 A</v>
          </cell>
          <cell r="G1312" t="str">
            <v>0 - 40 kg/cm²</v>
          </cell>
        </row>
        <row r="1313">
          <cell r="B1313" t="str">
            <v>76-PT-050</v>
          </cell>
          <cell r="E1313" t="str">
            <v>PROCESS GAS FROM R-7603 B</v>
          </cell>
          <cell r="G1313" t="str">
            <v>0 - 40 kg/cm²</v>
          </cell>
        </row>
        <row r="1314">
          <cell r="B1314" t="str">
            <v>76-PT-057A</v>
          </cell>
          <cell r="E1314" t="str">
            <v>FLUE GAS FROM RADIANT SECTION</v>
          </cell>
          <cell r="G1314" t="str">
            <v>(-200) - 200 mmH2O</v>
          </cell>
        </row>
        <row r="1315">
          <cell r="B1315" t="str">
            <v>76-PT-057B</v>
          </cell>
          <cell r="E1315" t="str">
            <v>FLUE GAS FROM RADIANT SECTION</v>
          </cell>
          <cell r="G1315" t="str">
            <v>(-200) - 200 mmH2O</v>
          </cell>
        </row>
        <row r="1316">
          <cell r="B1316" t="str">
            <v>76-PT-057C</v>
          </cell>
          <cell r="E1316" t="str">
            <v>FLUE GAS FROM RADIANT SECTION</v>
          </cell>
          <cell r="G1316" t="str">
            <v>(-200) - 200 mmH2O</v>
          </cell>
        </row>
        <row r="1317">
          <cell r="B1317" t="str">
            <v>76-PT-089</v>
          </cell>
          <cell r="C1317" t="str">
            <v>ROSEMOUNT 3051</v>
          </cell>
          <cell r="E1317" t="str">
            <v>FG to Burners</v>
          </cell>
          <cell r="G1317" t="str">
            <v>0 - 6 kg/cm²</v>
          </cell>
        </row>
        <row r="1318">
          <cell r="B1318" t="str">
            <v>76-PT-093</v>
          </cell>
          <cell r="E1318" t="str">
            <v>FUEL GAS TO BURNERS</v>
          </cell>
          <cell r="G1318" t="str">
            <v>0 - 4 kg/cm²</v>
          </cell>
        </row>
        <row r="1319">
          <cell r="B1319" t="str">
            <v>76-PT-095A</v>
          </cell>
          <cell r="E1319" t="str">
            <v>FUEL GAS TO BURNERS</v>
          </cell>
          <cell r="G1319" t="str">
            <v>0 - 4 kg/cm²</v>
          </cell>
        </row>
        <row r="1320">
          <cell r="B1320" t="str">
            <v>76-PT-095B</v>
          </cell>
          <cell r="E1320" t="str">
            <v>FUEL GAS TO BURNERS</v>
          </cell>
          <cell r="G1320" t="str">
            <v>0 - 4 kg/cm²</v>
          </cell>
        </row>
        <row r="1321">
          <cell r="B1321" t="str">
            <v>76-PT-095C</v>
          </cell>
          <cell r="E1321" t="str">
            <v>FUEL GAS TO BURNERS</v>
          </cell>
          <cell r="G1321" t="str">
            <v>0 - 4 kg/cm²</v>
          </cell>
        </row>
        <row r="1322">
          <cell r="B1322" t="str">
            <v>76-PT-099A</v>
          </cell>
          <cell r="E1322" t="str">
            <v>PURGE GAS TO BURNERS</v>
          </cell>
          <cell r="G1322" t="str">
            <v>0 - 0,4 kg/cm²</v>
          </cell>
        </row>
        <row r="1323">
          <cell r="B1323" t="str">
            <v>76-PT-099B</v>
          </cell>
          <cell r="E1323" t="str">
            <v>PURGE GAS TO BURNERS</v>
          </cell>
          <cell r="G1323" t="str">
            <v>0 - 0,4 kg/cm²</v>
          </cell>
        </row>
        <row r="1324">
          <cell r="B1324" t="str">
            <v>76-PT-099C</v>
          </cell>
          <cell r="E1324" t="str">
            <v>PURGE GAS TO BURNERS</v>
          </cell>
          <cell r="G1324" t="str">
            <v>0 - 0,4 kg/cm²</v>
          </cell>
        </row>
        <row r="1325">
          <cell r="B1325" t="str">
            <v>76-PT-112</v>
          </cell>
          <cell r="E1325" t="str">
            <v>BFW TO E-7605</v>
          </cell>
          <cell r="G1325" t="str">
            <v>0 - 100 kg/cm²</v>
          </cell>
        </row>
        <row r="1326">
          <cell r="B1326" t="str">
            <v>76-PT-133</v>
          </cell>
          <cell r="E1326" t="str">
            <v>BFW TO E-7605</v>
          </cell>
          <cell r="G1326" t="str">
            <v>0 - 100 kg/cm²</v>
          </cell>
        </row>
        <row r="1327">
          <cell r="B1327" t="str">
            <v>76-PT-176</v>
          </cell>
          <cell r="E1327" t="str">
            <v>PURGE GAS TO F-7601</v>
          </cell>
          <cell r="G1327" t="str">
            <v>0 - 1,5 kg/cm²</v>
          </cell>
        </row>
        <row r="1328">
          <cell r="B1328" t="str">
            <v>76-PT-205</v>
          </cell>
          <cell r="E1328" t="str">
            <v>DES. NAPHTHA TO V-7601</v>
          </cell>
          <cell r="G1328" t="str">
            <v>0 - 10 kg/cm2</v>
          </cell>
        </row>
        <row r="1329">
          <cell r="B1329" t="str">
            <v>76-PT-720</v>
          </cell>
          <cell r="E1329" t="str">
            <v>K-7601- V1FP FEED PREHEATING</v>
          </cell>
          <cell r="G1329" t="str">
            <v>0 - 15 kg/cm2</v>
          </cell>
        </row>
        <row r="1330">
          <cell r="B1330" t="str">
            <v>76-PT-729</v>
          </cell>
          <cell r="E1330" t="str">
            <v>PRELUBE OIL PUMPFP FEED PREHEATING</v>
          </cell>
          <cell r="G1330" t="str">
            <v>0 - 15 kg/cm2</v>
          </cell>
        </row>
        <row r="1331">
          <cell r="B1331" t="str">
            <v>76-PT-800</v>
          </cell>
          <cell r="E1331" t="str">
            <v>COMPRESSOR K-76N2B N0 PURGE</v>
          </cell>
          <cell r="G1331" t="str">
            <v>0 - 30 kg/cm²</v>
          </cell>
        </row>
        <row r="1332">
          <cell r="B1332" t="str">
            <v>76-PT-800A</v>
          </cell>
          <cell r="E1332" t="str">
            <v>SUCTION PRESSURE</v>
          </cell>
          <cell r="G1332" t="str">
            <v>0 - 30 kg/cm²</v>
          </cell>
          <cell r="H1332">
            <v>3.9980000000000002</v>
          </cell>
          <cell r="I1332">
            <v>7.9970000000000008</v>
          </cell>
          <cell r="J1332">
            <v>11.994999999999999</v>
          </cell>
          <cell r="K1332">
            <v>15.994999999999999</v>
          </cell>
          <cell r="L1332">
            <v>19.995000000000001</v>
          </cell>
          <cell r="O1332">
            <v>3.9980000000000002</v>
          </cell>
          <cell r="P1332">
            <v>11.994999999999999</v>
          </cell>
          <cell r="Q1332">
            <v>19.995000000000001</v>
          </cell>
          <cell r="R1332">
            <v>44733</v>
          </cell>
          <cell r="S1332" t="str">
            <v>ΝΑΙ</v>
          </cell>
        </row>
        <row r="1333">
          <cell r="B1333" t="str">
            <v>76-PT-800B</v>
          </cell>
          <cell r="E1333" t="str">
            <v>SUCTION PRESSURE</v>
          </cell>
          <cell r="G1333" t="str">
            <v>0 - 30 kg/cm²</v>
          </cell>
          <cell r="H1333">
            <v>4.0019999999999998</v>
          </cell>
          <cell r="I1333">
            <v>8.0020000000000007</v>
          </cell>
          <cell r="J1333">
            <v>12.002000000000001</v>
          </cell>
          <cell r="K1333">
            <v>16.004000000000001</v>
          </cell>
          <cell r="L1333">
            <v>20.004999999999999</v>
          </cell>
          <cell r="O1333">
            <v>4.0019999999999998</v>
          </cell>
          <cell r="P1333">
            <v>12.002000000000001</v>
          </cell>
          <cell r="Q1333">
            <v>20.004999999999999</v>
          </cell>
          <cell r="R1333">
            <v>44733</v>
          </cell>
          <cell r="S1333" t="str">
            <v>ΝΑΙ</v>
          </cell>
          <cell r="U1333" t="str">
            <v>Δεν έχει O-RING</v>
          </cell>
        </row>
        <row r="1334">
          <cell r="B1334" t="str">
            <v>76-PT-800C</v>
          </cell>
          <cell r="E1334" t="str">
            <v>SUCTION PRESSURE</v>
          </cell>
          <cell r="G1334" t="str">
            <v>0 - 30 kg/cm²</v>
          </cell>
          <cell r="H1334">
            <v>3.996</v>
          </cell>
          <cell r="I1334">
            <v>7.9970000000000008</v>
          </cell>
          <cell r="J1334">
            <v>11.997</v>
          </cell>
          <cell r="K1334">
            <v>15.997</v>
          </cell>
          <cell r="L1334">
            <v>19.997</v>
          </cell>
          <cell r="O1334">
            <v>3.996</v>
          </cell>
          <cell r="P1334">
            <v>11.997</v>
          </cell>
          <cell r="Q1334">
            <v>19.997</v>
          </cell>
          <cell r="R1334">
            <v>44733</v>
          </cell>
          <cell r="S1334" t="str">
            <v>ΝΑΙ</v>
          </cell>
        </row>
        <row r="1335">
          <cell r="B1335" t="str">
            <v>76-PT-803</v>
          </cell>
          <cell r="E1335" t="str">
            <v>COMPRESSOR DISCHARGE PRESSURE</v>
          </cell>
          <cell r="G1335" t="str">
            <v>0 - 50 kg/cm²</v>
          </cell>
          <cell r="H1335">
            <v>3.996</v>
          </cell>
          <cell r="I1335">
            <v>7.9930000000000003</v>
          </cell>
          <cell r="J1335">
            <v>11.99</v>
          </cell>
          <cell r="K1335">
            <v>15.988</v>
          </cell>
          <cell r="L1335">
            <v>19.984999999999999</v>
          </cell>
          <cell r="O1335">
            <v>3.996</v>
          </cell>
          <cell r="P1335">
            <v>11.99</v>
          </cell>
          <cell r="Q1335">
            <v>19.984999999999999</v>
          </cell>
          <cell r="R1335">
            <v>44802</v>
          </cell>
          <cell r="S1335" t="str">
            <v>ΝΑΙ</v>
          </cell>
          <cell r="U1335">
            <v>3051</v>
          </cell>
        </row>
        <row r="1336">
          <cell r="B1336" t="str">
            <v>76-PT-805</v>
          </cell>
          <cell r="E1336" t="str">
            <v>COMPRESSOR K-76N2B N0 PURGE</v>
          </cell>
        </row>
        <row r="1337">
          <cell r="B1337" t="str">
            <v>76-PT-808</v>
          </cell>
          <cell r="E1337" t="str">
            <v>CYLINDER B HE VALVE PNEUMATIC PRESSURE</v>
          </cell>
          <cell r="G1337" t="str">
            <v>0 - 10 kg/cm2</v>
          </cell>
        </row>
        <row r="1338">
          <cell r="B1338" t="str">
            <v>76-PT-809</v>
          </cell>
          <cell r="E1338" t="str">
            <v>LUBE OIL PRESSURE</v>
          </cell>
          <cell r="G1338" t="str">
            <v>0 - 10 kg/cm2</v>
          </cell>
          <cell r="H1338">
            <v>3.9849999999999999</v>
          </cell>
          <cell r="I1338">
            <v>7.9829999999999997</v>
          </cell>
          <cell r="J1338">
            <v>11.981</v>
          </cell>
          <cell r="K1338">
            <v>15.981</v>
          </cell>
          <cell r="L1338">
            <v>19.981000000000002</v>
          </cell>
          <cell r="O1338">
            <v>3.9849999999999999</v>
          </cell>
          <cell r="P1338">
            <v>11.981</v>
          </cell>
          <cell r="Q1338">
            <v>19.981000000000002</v>
          </cell>
          <cell r="R1338">
            <v>44733</v>
          </cell>
          <cell r="S1338" t="str">
            <v>ΝΑΙ</v>
          </cell>
        </row>
        <row r="1339">
          <cell r="B1339" t="str">
            <v>76-PT-811A</v>
          </cell>
          <cell r="E1339" t="str">
            <v>LUBE OIL PRESSURE</v>
          </cell>
          <cell r="G1339" t="str">
            <v>0 - 10 kg/cm2</v>
          </cell>
          <cell r="H1339">
            <v>4.0090000000000003</v>
          </cell>
          <cell r="I1339">
            <v>8.0060000000000002</v>
          </cell>
          <cell r="J1339">
            <v>12.003</v>
          </cell>
          <cell r="K1339">
            <v>16.003</v>
          </cell>
          <cell r="L1339">
            <v>20.003</v>
          </cell>
          <cell r="O1339">
            <v>4.0090000000000003</v>
          </cell>
          <cell r="P1339">
            <v>12.003</v>
          </cell>
          <cell r="Q1339">
            <v>20.003</v>
          </cell>
          <cell r="R1339">
            <v>44729</v>
          </cell>
          <cell r="S1339" t="str">
            <v>ΝΑΙ</v>
          </cell>
          <cell r="U1339" t="str">
            <v>Λείπει το O-RING</v>
          </cell>
        </row>
        <row r="1340">
          <cell r="B1340" t="str">
            <v>76-PT-811B</v>
          </cell>
          <cell r="E1340" t="str">
            <v>LUBE OIL PRESSURE</v>
          </cell>
          <cell r="G1340" t="str">
            <v>0 - 10 kg/cm2</v>
          </cell>
          <cell r="H1340">
            <v>4</v>
          </cell>
          <cell r="I1340">
            <v>7.9980000000000002</v>
          </cell>
          <cell r="J1340">
            <v>11.996</v>
          </cell>
          <cell r="K1340">
            <v>15.997</v>
          </cell>
          <cell r="L1340">
            <v>19.997</v>
          </cell>
          <cell r="O1340">
            <v>4</v>
          </cell>
          <cell r="P1340">
            <v>11.996</v>
          </cell>
          <cell r="Q1340">
            <v>19.997</v>
          </cell>
          <cell r="R1340">
            <v>44729</v>
          </cell>
          <cell r="S1340" t="str">
            <v>ΝΑΙ</v>
          </cell>
          <cell r="U1340" t="str">
            <v>Λείπει το O-RING</v>
          </cell>
        </row>
        <row r="1341">
          <cell r="B1341" t="str">
            <v>76-PT-811C</v>
          </cell>
          <cell r="E1341" t="str">
            <v>LUBE OIL PRESSURE</v>
          </cell>
          <cell r="G1341" t="str">
            <v>0 - 10 kg/cm2</v>
          </cell>
          <cell r="H1341">
            <v>4.0030000000000001</v>
          </cell>
          <cell r="I1341">
            <v>8</v>
          </cell>
          <cell r="J1341">
            <v>11.996</v>
          </cell>
          <cell r="K1341">
            <v>15.994999999999999</v>
          </cell>
          <cell r="L1341">
            <v>19.992999999999999</v>
          </cell>
          <cell r="O1341">
            <v>4.0030000000000001</v>
          </cell>
          <cell r="P1341">
            <v>11.996</v>
          </cell>
          <cell r="Q1341">
            <v>19.992999999999999</v>
          </cell>
          <cell r="R1341">
            <v>44729</v>
          </cell>
          <cell r="S1341" t="str">
            <v>ΝΑΙ</v>
          </cell>
          <cell r="U1341" t="str">
            <v>Λείπει το O-RING</v>
          </cell>
        </row>
        <row r="1342">
          <cell r="B1342" t="str">
            <v>76-PT-815</v>
          </cell>
          <cell r="E1342" t="str">
            <v>CYLINDER A CE VALVE PNEUMATIC PRESSURE</v>
          </cell>
          <cell r="G1342" t="str">
            <v>0 - 10 kg/cm2</v>
          </cell>
          <cell r="H1342">
            <v>4</v>
          </cell>
          <cell r="I1342">
            <v>7.9990000000000006</v>
          </cell>
          <cell r="J1342">
            <v>11.997</v>
          </cell>
          <cell r="K1342">
            <v>15.994</v>
          </cell>
          <cell r="L1342">
            <v>19.991</v>
          </cell>
          <cell r="O1342">
            <v>4</v>
          </cell>
          <cell r="P1342">
            <v>11.997</v>
          </cell>
          <cell r="Q1342">
            <v>19.991</v>
          </cell>
          <cell r="R1342">
            <v>44733</v>
          </cell>
          <cell r="S1342" t="str">
            <v>ΝΑΙ</v>
          </cell>
        </row>
        <row r="1343">
          <cell r="B1343" t="str">
            <v>76-PT-816</v>
          </cell>
          <cell r="E1343" t="str">
            <v>CYLINDER A HE VALVE PNEUMATIC PRESSURE</v>
          </cell>
          <cell r="G1343" t="str">
            <v>0 - 10 kg/cm2</v>
          </cell>
          <cell r="H1343">
            <v>4</v>
          </cell>
          <cell r="I1343">
            <v>7.9969999999999999</v>
          </cell>
          <cell r="J1343">
            <v>11.994</v>
          </cell>
          <cell r="K1343">
            <v>15.993</v>
          </cell>
          <cell r="L1343">
            <v>19.992000000000001</v>
          </cell>
          <cell r="O1343">
            <v>4</v>
          </cell>
          <cell r="P1343">
            <v>11.994</v>
          </cell>
          <cell r="Q1343">
            <v>19.992000000000001</v>
          </cell>
          <cell r="R1343">
            <v>44733</v>
          </cell>
          <cell r="S1343" t="str">
            <v>ΝΑΙ</v>
          </cell>
        </row>
        <row r="1344">
          <cell r="B1344" t="str">
            <v>76-PT-817</v>
          </cell>
          <cell r="E1344" t="str">
            <v>CYLINDER B CE VALVE PNEUMATIC PRESSURE</v>
          </cell>
          <cell r="G1344" t="str">
            <v>0 - 10 kg/cm2</v>
          </cell>
          <cell r="H1344">
            <v>4.0030000000000001</v>
          </cell>
          <cell r="I1344">
            <v>8.0019999999999989</v>
          </cell>
          <cell r="J1344">
            <v>12</v>
          </cell>
          <cell r="K1344">
            <v>16</v>
          </cell>
          <cell r="L1344">
            <v>20</v>
          </cell>
          <cell r="O1344">
            <v>4.0030000000000001</v>
          </cell>
          <cell r="P1344">
            <v>12</v>
          </cell>
          <cell r="Q1344">
            <v>20</v>
          </cell>
          <cell r="R1344">
            <v>44733</v>
          </cell>
          <cell r="S1344" t="str">
            <v>ΝΑΙ</v>
          </cell>
        </row>
        <row r="1345">
          <cell r="B1345" t="str">
            <v>76-PT-818</v>
          </cell>
          <cell r="E1345" t="str">
            <v>CYLINDER B HE VALVE PNEUMATIC PRESSURE</v>
          </cell>
          <cell r="G1345" t="str">
            <v>0 - 10 kg/cm2</v>
          </cell>
          <cell r="H1345">
            <v>4</v>
          </cell>
          <cell r="I1345">
            <v>8.0009999999999994</v>
          </cell>
          <cell r="J1345">
            <v>12.002000000000001</v>
          </cell>
          <cell r="K1345">
            <v>16.002000000000002</v>
          </cell>
          <cell r="L1345">
            <v>20.001000000000001</v>
          </cell>
          <cell r="O1345">
            <v>4</v>
          </cell>
          <cell r="P1345">
            <v>12.002000000000001</v>
          </cell>
          <cell r="Q1345">
            <v>20.001000000000001</v>
          </cell>
          <cell r="R1345">
            <v>44733</v>
          </cell>
          <cell r="S1345" t="str">
            <v>ΝΑΙ</v>
          </cell>
        </row>
        <row r="1346">
          <cell r="B1346" t="str">
            <v>76-PT-820</v>
          </cell>
          <cell r="E1346" t="str">
            <v>COMPRESSOR K-7602A NO PURGE</v>
          </cell>
          <cell r="G1346" t="str">
            <v>0 - 4 kg/cm²</v>
          </cell>
          <cell r="H1346">
            <v>3.9940000000000002</v>
          </cell>
          <cell r="I1346">
            <v>7.9880000000000004</v>
          </cell>
          <cell r="J1346">
            <v>11.981999999999999</v>
          </cell>
          <cell r="K1346">
            <v>15.981</v>
          </cell>
          <cell r="L1346">
            <v>19.98</v>
          </cell>
          <cell r="O1346">
            <v>3.9940000000000002</v>
          </cell>
          <cell r="P1346">
            <v>11.981999999999999</v>
          </cell>
          <cell r="Q1346">
            <v>19.98</v>
          </cell>
          <cell r="R1346">
            <v>44729</v>
          </cell>
          <cell r="S1346" t="str">
            <v>ΝΑΙ</v>
          </cell>
        </row>
        <row r="1347">
          <cell r="B1347" t="str">
            <v>76-PT-821</v>
          </cell>
          <cell r="E1347" t="str">
            <v>COMPRESSOR K-7601A N2 PURGE</v>
          </cell>
          <cell r="G1347" t="str">
            <v>0 - 4 kg/cm²</v>
          </cell>
          <cell r="H1347">
            <v>3.9990000000000001</v>
          </cell>
          <cell r="I1347">
            <v>7.9990000000000006</v>
          </cell>
          <cell r="J1347">
            <v>11.997999999999999</v>
          </cell>
          <cell r="K1347">
            <v>15.994999999999999</v>
          </cell>
          <cell r="L1347">
            <v>19.992000000000001</v>
          </cell>
          <cell r="O1347">
            <v>3.9990000000000001</v>
          </cell>
          <cell r="P1347">
            <v>11.997999999999999</v>
          </cell>
          <cell r="Q1347">
            <v>19.992000000000001</v>
          </cell>
          <cell r="R1347">
            <v>44729</v>
          </cell>
          <cell r="S1347" t="str">
            <v>ΝΑΙ</v>
          </cell>
        </row>
        <row r="1348">
          <cell r="B1348" t="str">
            <v>76-PT-822</v>
          </cell>
          <cell r="G1348" t="str">
            <v>0 - 10 kg/cm2</v>
          </cell>
          <cell r="H1348">
            <v>4</v>
          </cell>
          <cell r="I1348">
            <v>7.9990000000000006</v>
          </cell>
          <cell r="J1348">
            <v>11.997</v>
          </cell>
          <cell r="K1348">
            <v>15.994</v>
          </cell>
          <cell r="L1348">
            <v>19.991</v>
          </cell>
          <cell r="O1348">
            <v>4</v>
          </cell>
          <cell r="P1348">
            <v>11.997</v>
          </cell>
          <cell r="Q1348">
            <v>19.991</v>
          </cell>
          <cell r="R1348">
            <v>44733</v>
          </cell>
          <cell r="S1348" t="str">
            <v>ΝΑΙ</v>
          </cell>
        </row>
        <row r="1349">
          <cell r="B1349" t="str">
            <v>76-PT-850A</v>
          </cell>
          <cell r="E1349" t="str">
            <v>SUCTION PRESSURE</v>
          </cell>
          <cell r="G1349" t="str">
            <v>0 - 30 kg/cm²</v>
          </cell>
          <cell r="H1349">
            <v>3.9969999999999999</v>
          </cell>
          <cell r="I1349">
            <v>7.9950000000000001</v>
          </cell>
          <cell r="J1349">
            <v>11.993</v>
          </cell>
          <cell r="K1349">
            <v>15.991999999999999</v>
          </cell>
          <cell r="L1349">
            <v>19.989999999999998</v>
          </cell>
          <cell r="O1349">
            <v>3.9969999999999999</v>
          </cell>
          <cell r="P1349">
            <v>11.993</v>
          </cell>
          <cell r="Q1349">
            <v>19.989999999999998</v>
          </cell>
          <cell r="R1349">
            <v>44732</v>
          </cell>
          <cell r="S1349" t="str">
            <v>ΝΑΙ</v>
          </cell>
        </row>
        <row r="1350">
          <cell r="B1350" t="str">
            <v>76-PT-850B</v>
          </cell>
          <cell r="E1350" t="str">
            <v>SUCTION PRESSURE</v>
          </cell>
          <cell r="G1350" t="str">
            <v>0 - 30 kg/cm²</v>
          </cell>
          <cell r="H1350">
            <v>4</v>
          </cell>
          <cell r="I1350">
            <v>7.9989999999999997</v>
          </cell>
          <cell r="J1350">
            <v>11.997999999999999</v>
          </cell>
          <cell r="K1350">
            <v>15.997</v>
          </cell>
          <cell r="L1350">
            <v>19.995000000000001</v>
          </cell>
          <cell r="O1350">
            <v>4</v>
          </cell>
          <cell r="P1350">
            <v>11.997999999999999</v>
          </cell>
          <cell r="Q1350">
            <v>19.995000000000001</v>
          </cell>
          <cell r="R1350">
            <v>44732</v>
          </cell>
          <cell r="S1350" t="str">
            <v>ΝΑΙ</v>
          </cell>
        </row>
        <row r="1351">
          <cell r="B1351" t="str">
            <v>76-PT-850C</v>
          </cell>
          <cell r="E1351" t="str">
            <v>SUCTION PTESSUTE</v>
          </cell>
          <cell r="G1351" t="str">
            <v>0 - 30 kg/cm²</v>
          </cell>
          <cell r="H1351">
            <v>3.9990000000000001</v>
          </cell>
          <cell r="I1351">
            <v>7.9960000000000004</v>
          </cell>
          <cell r="J1351">
            <v>11.992000000000001</v>
          </cell>
          <cell r="K1351">
            <v>15.991999999999999</v>
          </cell>
          <cell r="L1351">
            <v>19.991</v>
          </cell>
          <cell r="O1351">
            <v>3.9990000000000001</v>
          </cell>
          <cell r="P1351">
            <v>11.992000000000001</v>
          </cell>
          <cell r="Q1351">
            <v>19.991</v>
          </cell>
          <cell r="R1351">
            <v>44732</v>
          </cell>
          <cell r="S1351" t="str">
            <v>ΝΑΙ</v>
          </cell>
        </row>
        <row r="1352">
          <cell r="B1352" t="str">
            <v>76-PT-853</v>
          </cell>
          <cell r="E1352" t="str">
            <v>COMPRESSOR K-7601B  OUTLET</v>
          </cell>
          <cell r="G1352" t="str">
            <v>0 - 50 kg/cm²</v>
          </cell>
        </row>
        <row r="1353">
          <cell r="B1353" t="str">
            <v>76-PT-859</v>
          </cell>
          <cell r="E1353" t="str">
            <v>LUBE OIL PRESSURE</v>
          </cell>
          <cell r="G1353" t="str">
            <v>0 - 10 kg/cm2</v>
          </cell>
          <cell r="H1353">
            <v>3.9950000000000001</v>
          </cell>
          <cell r="I1353">
            <v>7.9950000000000001</v>
          </cell>
          <cell r="J1353">
            <v>11.994999999999999</v>
          </cell>
          <cell r="K1353">
            <v>15.997</v>
          </cell>
          <cell r="L1353">
            <v>19.998999999999999</v>
          </cell>
          <cell r="O1353">
            <v>3.9950000000000001</v>
          </cell>
          <cell r="P1353">
            <v>11.994999999999999</v>
          </cell>
          <cell r="Q1353">
            <v>19.998999999999999</v>
          </cell>
          <cell r="R1353">
            <v>44732</v>
          </cell>
          <cell r="S1353" t="str">
            <v>ΝΑΙ</v>
          </cell>
        </row>
        <row r="1354">
          <cell r="B1354" t="str">
            <v>76-PT-860</v>
          </cell>
          <cell r="E1354" t="str">
            <v>CYLINDER B CE VALVE PNEUMATIC PRESSURE</v>
          </cell>
          <cell r="G1354" t="str">
            <v>0 - 10 kg/cm2</v>
          </cell>
        </row>
        <row r="1355">
          <cell r="B1355" t="str">
            <v>76-PT-861A</v>
          </cell>
          <cell r="E1355" t="str">
            <v>LUBE OIL PRESSURE</v>
          </cell>
          <cell r="G1355" t="str">
            <v>0 - 10 kg/cm2</v>
          </cell>
          <cell r="H1355">
            <v>4</v>
          </cell>
          <cell r="I1355">
            <v>7.9950000000000001</v>
          </cell>
          <cell r="J1355">
            <v>11.99</v>
          </cell>
          <cell r="K1355">
            <v>15.989000000000001</v>
          </cell>
          <cell r="L1355">
            <v>19.988</v>
          </cell>
          <cell r="O1355">
            <v>4</v>
          </cell>
          <cell r="P1355">
            <v>11.99</v>
          </cell>
          <cell r="Q1355">
            <v>19.988</v>
          </cell>
          <cell r="R1355">
            <v>44732</v>
          </cell>
          <cell r="S1355" t="str">
            <v>ΝΑΙ</v>
          </cell>
          <cell r="U1355" t="str">
            <v>Λείπει το O-RING</v>
          </cell>
        </row>
        <row r="1356">
          <cell r="B1356" t="str">
            <v>76-PT-861B</v>
          </cell>
          <cell r="E1356" t="str">
            <v>LUBE OIL PRESSURE</v>
          </cell>
          <cell r="G1356" t="str">
            <v>0 - 10 kg/cm2</v>
          </cell>
          <cell r="H1356">
            <v>3.9830000000000001</v>
          </cell>
          <cell r="I1356">
            <v>7.9829999999999997</v>
          </cell>
          <cell r="J1356">
            <v>11.983000000000001</v>
          </cell>
          <cell r="K1356">
            <v>15.982999999999999</v>
          </cell>
          <cell r="L1356">
            <v>19.981999999999999</v>
          </cell>
          <cell r="O1356">
            <v>3.9830000000000001</v>
          </cell>
          <cell r="P1356">
            <v>11.983000000000001</v>
          </cell>
          <cell r="Q1356">
            <v>19.981999999999999</v>
          </cell>
          <cell r="R1356">
            <v>44732</v>
          </cell>
          <cell r="S1356" t="str">
            <v>ΝΑΙ</v>
          </cell>
        </row>
        <row r="1357">
          <cell r="B1357" t="str">
            <v>76-PT-861C</v>
          </cell>
          <cell r="E1357" t="str">
            <v>LUBE OIL PRESSURE</v>
          </cell>
          <cell r="G1357" t="str">
            <v>0 - 10 kg/cm2</v>
          </cell>
          <cell r="H1357">
            <v>4.0090000000000003</v>
          </cell>
          <cell r="I1357">
            <v>8.0030000000000001</v>
          </cell>
          <cell r="J1357">
            <v>11.997</v>
          </cell>
          <cell r="K1357">
            <v>15.997</v>
          </cell>
          <cell r="L1357">
            <v>19.997</v>
          </cell>
          <cell r="O1357">
            <v>4.0090000000000003</v>
          </cell>
          <cell r="P1357">
            <v>11.997</v>
          </cell>
          <cell r="Q1357">
            <v>19.997</v>
          </cell>
          <cell r="R1357">
            <v>44732</v>
          </cell>
          <cell r="S1357" t="str">
            <v>ΝΑΙ</v>
          </cell>
        </row>
        <row r="1358">
          <cell r="B1358" t="str">
            <v>76-PT-865</v>
          </cell>
          <cell r="E1358" t="str">
            <v>CYLINDER A CE VALVE PNEUMATIC PRESSURE</v>
          </cell>
          <cell r="G1358" t="str">
            <v>0 - 10 kg/cm2</v>
          </cell>
          <cell r="H1358">
            <v>4000</v>
          </cell>
          <cell r="I1358">
            <v>2006</v>
          </cell>
          <cell r="J1358">
            <v>11.999000000000001</v>
          </cell>
          <cell r="K1358">
            <v>15.999000000000001</v>
          </cell>
          <cell r="L1358">
            <v>19.998999999999999</v>
          </cell>
          <cell r="O1358">
            <v>4000</v>
          </cell>
          <cell r="P1358">
            <v>11.999000000000001</v>
          </cell>
          <cell r="Q1358">
            <v>19.998999999999999</v>
          </cell>
          <cell r="R1358">
            <v>44732</v>
          </cell>
          <cell r="S1358" t="str">
            <v>ΝΑΙ</v>
          </cell>
        </row>
        <row r="1359">
          <cell r="B1359" t="str">
            <v>76-PT-866</v>
          </cell>
          <cell r="E1359" t="str">
            <v>CYLINDER A HE VALVE PNEUMATIC PRESSURE</v>
          </cell>
          <cell r="G1359" t="str">
            <v>0 - 10 kg/cm2</v>
          </cell>
          <cell r="H1359">
            <v>4</v>
          </cell>
          <cell r="I1359">
            <v>7.9980000000000002</v>
          </cell>
          <cell r="J1359">
            <v>11.994999999999999</v>
          </cell>
          <cell r="K1359">
            <v>15.991</v>
          </cell>
          <cell r="L1359">
            <v>19.986999999999998</v>
          </cell>
          <cell r="O1359">
            <v>4</v>
          </cell>
          <cell r="P1359">
            <v>11.994999999999999</v>
          </cell>
          <cell r="Q1359">
            <v>19.986999999999998</v>
          </cell>
          <cell r="R1359">
            <v>44732</v>
          </cell>
          <cell r="S1359" t="str">
            <v>ΝΑΙ</v>
          </cell>
        </row>
        <row r="1360">
          <cell r="B1360" t="str">
            <v>76-PT-867</v>
          </cell>
          <cell r="E1360" t="str">
            <v>CYLINDER B CE VALVE PNEUMATIC PRESSURE</v>
          </cell>
          <cell r="G1360" t="str">
            <v>0 - 10 kg/cm2</v>
          </cell>
          <cell r="H1360">
            <v>3.9910000000000001</v>
          </cell>
          <cell r="I1360">
            <v>7.9910000000000005</v>
          </cell>
          <cell r="J1360">
            <v>11.99</v>
          </cell>
          <cell r="K1360">
            <v>15.988</v>
          </cell>
          <cell r="L1360">
            <v>19.986000000000001</v>
          </cell>
          <cell r="O1360">
            <v>3.9910000000000001</v>
          </cell>
          <cell r="P1360">
            <v>11.99</v>
          </cell>
          <cell r="Q1360">
            <v>19.986000000000001</v>
          </cell>
          <cell r="R1360">
            <v>44733</v>
          </cell>
          <cell r="S1360" t="str">
            <v>ΝΑΙ</v>
          </cell>
          <cell r="U1360" t="str">
            <v>Δεν κλείνει τελείως το καπάκι</v>
          </cell>
        </row>
        <row r="1361">
          <cell r="B1361" t="str">
            <v>76-PT-868</v>
          </cell>
          <cell r="E1361" t="str">
            <v>CYLINDER B HE VALVE PNEUMATIC PRESSURE</v>
          </cell>
          <cell r="G1361" t="str">
            <v>0 - 10 kg/cm2</v>
          </cell>
          <cell r="H1361">
            <v>4.0060000000000002</v>
          </cell>
          <cell r="I1361">
            <v>8.0060000000000002</v>
          </cell>
          <cell r="J1361">
            <v>12.005000000000001</v>
          </cell>
          <cell r="K1361">
            <v>16.007000000000001</v>
          </cell>
          <cell r="L1361">
            <v>20.009</v>
          </cell>
          <cell r="O1361">
            <v>4.0060000000000002</v>
          </cell>
          <cell r="P1361">
            <v>12.005000000000001</v>
          </cell>
          <cell r="Q1361">
            <v>20.009</v>
          </cell>
          <cell r="R1361">
            <v>44733</v>
          </cell>
          <cell r="S1361" t="str">
            <v>ΝΑΙ</v>
          </cell>
          <cell r="U1361" t="str">
            <v>Αλλαγή ονόματος απο HART</v>
          </cell>
        </row>
        <row r="1362">
          <cell r="B1362" t="str">
            <v>76-PT-870</v>
          </cell>
          <cell r="E1362" t="str">
            <v>COMPRESSOR K-7601B N2 PURGE</v>
          </cell>
          <cell r="G1362" t="str">
            <v>0 - 4 kg/cm²</v>
          </cell>
        </row>
        <row r="1363">
          <cell r="B1363" t="str">
            <v>76-PT-871</v>
          </cell>
          <cell r="E1363" t="str">
            <v>COMPRESSOR K-7601B N2 PURGE</v>
          </cell>
          <cell r="G1363" t="str">
            <v>0 - 4 kg/cm²</v>
          </cell>
          <cell r="O1363">
            <v>4.0019999999999998</v>
          </cell>
          <cell r="P1363">
            <v>11.997999999999999</v>
          </cell>
          <cell r="Q1363">
            <v>19.998999999999999</v>
          </cell>
        </row>
        <row r="1364">
          <cell r="B1364" t="str">
            <v>76-PT-872</v>
          </cell>
          <cell r="E1364" t="str">
            <v>CYLINDER A HE VALVE PNEUOATIC PRESSURE</v>
          </cell>
          <cell r="G1364" t="str">
            <v>0 - 10 kg/cm2</v>
          </cell>
          <cell r="H1364">
            <v>4</v>
          </cell>
          <cell r="I1364">
            <v>7.9970000000000008</v>
          </cell>
          <cell r="J1364">
            <v>11.993</v>
          </cell>
          <cell r="K1364">
            <v>15.991999999999999</v>
          </cell>
          <cell r="L1364">
            <v>19.989999999999998</v>
          </cell>
          <cell r="O1364">
            <v>4</v>
          </cell>
          <cell r="P1364">
            <v>11.993</v>
          </cell>
          <cell r="Q1364">
            <v>19.989999999999998</v>
          </cell>
          <cell r="R1364">
            <v>44733</v>
          </cell>
          <cell r="S1364" t="str">
            <v>ΝΑΙ</v>
          </cell>
          <cell r="U1364" t="str">
            <v>Αλλαγή ονόματος απο HART</v>
          </cell>
        </row>
        <row r="1365">
          <cell r="B1365" t="str">
            <v>76-PT-900</v>
          </cell>
          <cell r="C1365" t="str">
            <v>ROSEMOUNT 3051</v>
          </cell>
          <cell r="E1365" t="str">
            <v>NG to HPU</v>
          </cell>
          <cell r="G1365" t="str">
            <v>0 - 50 kg/cm²</v>
          </cell>
        </row>
        <row r="1366">
          <cell r="B1366" t="str">
            <v>770-PT-7710</v>
          </cell>
          <cell r="E1366" t="str">
            <v>LPS to Fuels</v>
          </cell>
          <cell r="G1366" t="str">
            <v>0 - 5 kg/cm²</v>
          </cell>
        </row>
        <row r="1367">
          <cell r="B1367" t="str">
            <v>77-FT-005A</v>
          </cell>
          <cell r="E1367" t="str">
            <v>Combustion Air from K-7701A or B</v>
          </cell>
          <cell r="F1367" t="str">
            <v>0 - 150 mmH2O</v>
          </cell>
        </row>
        <row r="1368">
          <cell r="B1368" t="str">
            <v>77-FT-005B</v>
          </cell>
          <cell r="E1368" t="str">
            <v>Combustion Air from K-7701A or B</v>
          </cell>
          <cell r="F1368" t="str">
            <v>0 - 150 mmH2O</v>
          </cell>
        </row>
        <row r="1369">
          <cell r="B1369" t="str">
            <v>77-FT-005C</v>
          </cell>
          <cell r="E1369" t="str">
            <v>Combustion Air from K-7701A or B</v>
          </cell>
          <cell r="F1369" t="str">
            <v>0 - 150 mmH2O</v>
          </cell>
        </row>
        <row r="1370">
          <cell r="B1370" t="str">
            <v>77-FT-006</v>
          </cell>
          <cell r="E1370" t="str">
            <v>Nitrogen to Claus Burner</v>
          </cell>
          <cell r="F1370" t="str">
            <v>0 - 2500 mmH2O</v>
          </cell>
        </row>
        <row r="1371">
          <cell r="B1371" t="str">
            <v>77-FT-007A</v>
          </cell>
          <cell r="E1371" t="str">
            <v>Amine Acid Gas to Claus Burner</v>
          </cell>
          <cell r="F1371" t="str">
            <v>0 - 150 mmH2O</v>
          </cell>
        </row>
        <row r="1372">
          <cell r="B1372" t="str">
            <v>77-FT-007B</v>
          </cell>
          <cell r="E1372" t="str">
            <v>Amine Acid Gas to Claus Burner</v>
          </cell>
          <cell r="F1372" t="str">
            <v>0 - 150 mmH2O</v>
          </cell>
        </row>
        <row r="1373">
          <cell r="B1373" t="str">
            <v>77-FT-007C</v>
          </cell>
          <cell r="E1373" t="str">
            <v>Amine Acid Gas to Claus Burner</v>
          </cell>
          <cell r="F1373" t="str">
            <v>0 - 150 mmH2O</v>
          </cell>
        </row>
        <row r="1374">
          <cell r="B1374" t="str">
            <v>77-FT-037</v>
          </cell>
          <cell r="E1374" t="str">
            <v>TGT Tail Gas to C-7702</v>
          </cell>
          <cell r="F1374" t="str">
            <v>0 - 150 mmH2O</v>
          </cell>
        </row>
        <row r="1375">
          <cell r="B1375" t="str">
            <v>77-FT-046</v>
          </cell>
          <cell r="E1375" t="str">
            <v>Sweep air to J-7701A/B</v>
          </cell>
          <cell r="F1375" t="str">
            <v>0 - 300 mmH2O</v>
          </cell>
        </row>
        <row r="1376">
          <cell r="B1376" t="str">
            <v>77-FT-048</v>
          </cell>
          <cell r="E1376" t="str">
            <v>Plant Air to E-7712</v>
          </cell>
          <cell r="F1376" t="str">
            <v>0 - 2500 mmH2O</v>
          </cell>
        </row>
        <row r="1377">
          <cell r="B1377" t="str">
            <v>77-FT-085</v>
          </cell>
          <cell r="E1377" t="str">
            <v>Saturated HP Steam</v>
          </cell>
          <cell r="F1377" t="str">
            <v>0 - 1250 mmH2O</v>
          </cell>
        </row>
        <row r="1378">
          <cell r="B1378" t="str">
            <v>77-FT-088</v>
          </cell>
          <cell r="E1378" t="str">
            <v>Combustion Air to B-7702</v>
          </cell>
          <cell r="F1378" t="str">
            <v>0 - 150 mmH2O</v>
          </cell>
        </row>
        <row r="1379">
          <cell r="B1379" t="str">
            <v>77-PDT-463</v>
          </cell>
          <cell r="E1379" t="str">
            <v>S-7791 A</v>
          </cell>
        </row>
        <row r="1380">
          <cell r="B1380" t="str">
            <v>77-PDT-467</v>
          </cell>
          <cell r="E1380" t="str">
            <v>S-7791 B</v>
          </cell>
        </row>
        <row r="1381">
          <cell r="B1381" t="str">
            <v>77-PT-010A</v>
          </cell>
          <cell r="E1381" t="str">
            <v>Fuel Gas from V-7701</v>
          </cell>
          <cell r="G1381" t="str">
            <v>0 - 6 kg/cm²</v>
          </cell>
        </row>
        <row r="1382">
          <cell r="B1382" t="str">
            <v>77-PT-010B</v>
          </cell>
          <cell r="E1382" t="str">
            <v>Fuel Gas from V-7701</v>
          </cell>
          <cell r="G1382" t="str">
            <v>0 - 6 kg/cm²</v>
          </cell>
        </row>
        <row r="1383">
          <cell r="B1383" t="str">
            <v>77-PT-010C</v>
          </cell>
          <cell r="E1383" t="str">
            <v>Fuel Gas from V-7701</v>
          </cell>
          <cell r="G1383" t="str">
            <v>0 - 6 kg/cm²</v>
          </cell>
        </row>
        <row r="1384">
          <cell r="B1384" t="str">
            <v>77-PT-018A</v>
          </cell>
          <cell r="E1384" t="str">
            <v>Combustion Air from K-7701A or B</v>
          </cell>
          <cell r="G1384" t="str">
            <v>0 - 1,6 kg/cm²</v>
          </cell>
        </row>
        <row r="1385">
          <cell r="B1385" t="str">
            <v>77-PT-018B</v>
          </cell>
          <cell r="E1385" t="str">
            <v>Combustion Air from K-7701A or B</v>
          </cell>
          <cell r="G1385" t="str">
            <v>0 - 1,6 kg/cm²</v>
          </cell>
        </row>
        <row r="1386">
          <cell r="B1386" t="str">
            <v>77-PT-018C</v>
          </cell>
          <cell r="E1386" t="str">
            <v>Combustion Air from K-7701A or B</v>
          </cell>
          <cell r="G1386" t="str">
            <v>0 - 1,6 kg/cm²</v>
          </cell>
        </row>
        <row r="1387">
          <cell r="B1387" t="str">
            <v>77-PT-023A</v>
          </cell>
          <cell r="E1387" t="str">
            <v>F-7701 Thermal Reactor</v>
          </cell>
          <cell r="G1387" t="str">
            <v>0 - 1,6 kg/cm²</v>
          </cell>
        </row>
        <row r="1388">
          <cell r="B1388" t="str">
            <v>77-PT-023B</v>
          </cell>
          <cell r="E1388" t="str">
            <v>F-7701 Thermal Reactor</v>
          </cell>
          <cell r="G1388" t="str">
            <v>0 - 1,6 kg/cm²</v>
          </cell>
        </row>
        <row r="1389">
          <cell r="B1389" t="str">
            <v>77-PT-023C</v>
          </cell>
          <cell r="E1389" t="str">
            <v>F-7701 Thermal Reactor</v>
          </cell>
          <cell r="G1389" t="str">
            <v>0 - 1,6 kg/cm²</v>
          </cell>
        </row>
        <row r="1390">
          <cell r="B1390" t="str">
            <v>77-PT-055</v>
          </cell>
          <cell r="E1390" t="str">
            <v>Air from E-7712</v>
          </cell>
          <cell r="G1390" t="str">
            <v>0 - 1,6 kg/cm²</v>
          </cell>
        </row>
        <row r="1391">
          <cell r="B1391" t="str">
            <v>77-PT-066</v>
          </cell>
          <cell r="E1391" t="str">
            <v>Pilot Gas to F-7702</v>
          </cell>
          <cell r="G1391" t="str">
            <v>0 - 6 kg/cm²</v>
          </cell>
        </row>
        <row r="1392">
          <cell r="B1392" t="str">
            <v>77-PT-076</v>
          </cell>
        </row>
        <row r="1393">
          <cell r="B1393" t="str">
            <v>77-PT-092</v>
          </cell>
          <cell r="E1393" t="str">
            <v>Process Gas to E-7707</v>
          </cell>
          <cell r="G1393" t="str">
            <v>0 - 0,6 kg/cm²</v>
          </cell>
        </row>
        <row r="1394">
          <cell r="B1394" t="str">
            <v>77-PT-103</v>
          </cell>
          <cell r="E1394" t="str">
            <v>Quench Water to S-7701A/B</v>
          </cell>
          <cell r="G1394" t="str">
            <v>0 - 12 kg/cm2</v>
          </cell>
        </row>
        <row r="1395">
          <cell r="B1395" t="str">
            <v>77-PT-104</v>
          </cell>
          <cell r="E1395" t="str">
            <v>Rich MDEA to B.L.</v>
          </cell>
          <cell r="G1395" t="str">
            <v>0 - 12 kg/cm2</v>
          </cell>
        </row>
        <row r="1396">
          <cell r="B1396" t="str">
            <v>77-PT-109</v>
          </cell>
          <cell r="E1396" t="str">
            <v>X-7707 HP Steam Desuperheater</v>
          </cell>
          <cell r="G1396" t="str">
            <v>0 - 60 kg/cm²</v>
          </cell>
        </row>
        <row r="1397">
          <cell r="B1397" t="str">
            <v>77-PT-160</v>
          </cell>
          <cell r="E1397" t="str">
            <v>Fuel Gas to F-7702</v>
          </cell>
          <cell r="G1397" t="str">
            <v>0 - 6 kg/cm²</v>
          </cell>
        </row>
        <row r="1398">
          <cell r="B1398" t="str">
            <v>77-PT-614</v>
          </cell>
          <cell r="E1398" t="str">
            <v>CW DISTR</v>
          </cell>
          <cell r="G1398" t="str">
            <v>0 - 10 kg/cm2</v>
          </cell>
        </row>
        <row r="1399">
          <cell r="B1399" t="str">
            <v>78-FT-501</v>
          </cell>
          <cell r="E1399" t="str">
            <v>FG to Users</v>
          </cell>
          <cell r="F1399" t="str">
            <v>0 - 2500 mmH2O</v>
          </cell>
        </row>
        <row r="1400">
          <cell r="B1400" t="str">
            <v>78-PT-132A</v>
          </cell>
          <cell r="E1400" t="str">
            <v>K-7831A</v>
          </cell>
          <cell r="G1400" t="str">
            <v>0 - 17 kg/cm2</v>
          </cell>
        </row>
        <row r="1401">
          <cell r="B1401" t="str">
            <v>78-PT-132B</v>
          </cell>
          <cell r="E1401" t="str">
            <v>K-7831B</v>
          </cell>
          <cell r="G1401" t="str">
            <v>0 - 17 kg/cm2</v>
          </cell>
        </row>
        <row r="1402">
          <cell r="B1402" t="str">
            <v>78-PT-133A</v>
          </cell>
          <cell r="E1402" t="str">
            <v>K-7831A</v>
          </cell>
          <cell r="G1402" t="str">
            <v>(-1) - (+5) barg</v>
          </cell>
        </row>
        <row r="1403">
          <cell r="B1403" t="str">
            <v>78-PT-612</v>
          </cell>
          <cell r="E1403" t="str">
            <v>FO FROM P-7851 A/B</v>
          </cell>
          <cell r="G1403" t="str">
            <v>0 - 25 kg/cm²</v>
          </cell>
        </row>
        <row r="1404">
          <cell r="B1404" t="str">
            <v>78-PT-801</v>
          </cell>
        </row>
        <row r="1405">
          <cell r="B1405" t="str">
            <v>78-PT-860</v>
          </cell>
        </row>
        <row r="1406">
          <cell r="B1406" t="str">
            <v>78-PT-887</v>
          </cell>
        </row>
        <row r="1407">
          <cell r="B1407" t="str">
            <v>78-PT-903</v>
          </cell>
        </row>
        <row r="1408">
          <cell r="B1408" t="str">
            <v>79-PT-008</v>
          </cell>
          <cell r="E1408" t="str">
            <v>HP BFW TO REFINERY</v>
          </cell>
          <cell r="G1408" t="str">
            <v>0 - 100 kg/cm²</v>
          </cell>
        </row>
        <row r="1409">
          <cell r="B1409" t="str">
            <v>79-PT-013</v>
          </cell>
          <cell r="E1409" t="str">
            <v>MP BFW TO REFINERY</v>
          </cell>
          <cell r="G1409" t="str">
            <v>0 - 60 kg/cm²</v>
          </cell>
        </row>
        <row r="1410">
          <cell r="B1410" t="str">
            <v>83-PT-036A</v>
          </cell>
          <cell r="E1410" t="str">
            <v>SUA FM C-8301 TO E-8303</v>
          </cell>
          <cell r="G1410" t="str">
            <v>0 - 4 kg/cm²</v>
          </cell>
        </row>
        <row r="1411">
          <cell r="B1411" t="str">
            <v>83-PT-036B</v>
          </cell>
          <cell r="E1411" t="str">
            <v>SUA FM C-8301 TO E-8303</v>
          </cell>
          <cell r="G1411" t="str">
            <v>0 - 4 kg/cm²</v>
          </cell>
        </row>
        <row r="1412">
          <cell r="B1412" t="str">
            <v>83-PT-036C</v>
          </cell>
          <cell r="E1412" t="str">
            <v>SUA FM C-8301 TO E-8303</v>
          </cell>
          <cell r="G1412" t="str">
            <v>0 - 4 kg/cm²</v>
          </cell>
        </row>
        <row r="1413">
          <cell r="B1413" t="str">
            <v>83-PT-063</v>
          </cell>
          <cell r="E1413" t="str">
            <v>P-8302A/B REFLUX PUMPS</v>
          </cell>
          <cell r="G1413" t="str">
            <v>0 - 7 kg/cm²</v>
          </cell>
        </row>
        <row r="1414">
          <cell r="B1414" t="str">
            <v>860-PT-862</v>
          </cell>
          <cell r="E1414" t="str">
            <v>In pipeline 3 F-8602</v>
          </cell>
          <cell r="G1414" t="str">
            <v>0 - 16 kg/cm2</v>
          </cell>
        </row>
        <row r="1415">
          <cell r="B1415" t="str">
            <v>860-PT-951</v>
          </cell>
          <cell r="G1415" t="str">
            <v>0 - 10 kg/cm2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61"/>
  <sheetViews>
    <sheetView tabSelected="1" zoomScale="85" zoomScaleNormal="85" zoomScaleSheetLayoutView="100" workbookViewId="0">
      <selection activeCell="B48" sqref="B48"/>
    </sheetView>
  </sheetViews>
  <sheetFormatPr baseColWidth="8" defaultColWidth="3.28515625" defaultRowHeight="12.75"/>
  <cols>
    <col width="3.85546875" customWidth="1" min="4" max="4"/>
    <col width="4" customWidth="1" min="5" max="5"/>
    <col width="3.85546875" customWidth="1" min="7" max="7"/>
    <col width="3.85546875" customWidth="1" min="11" max="11"/>
    <col width="4.28515625" customWidth="1" min="20" max="20"/>
    <col width="4.42578125" customWidth="1" min="21" max="21"/>
    <col width="4" customWidth="1" min="22" max="22"/>
    <col width="4.42578125" bestFit="1" customWidth="1" min="23" max="23"/>
    <col width="2.7109375" customWidth="1" min="27" max="27"/>
    <col width="5.42578125" customWidth="1" min="28" max="28"/>
    <col width="3.5703125" customWidth="1" min="30" max="30"/>
    <col width="2.42578125" customWidth="1" min="31" max="31"/>
  </cols>
  <sheetData>
    <row r="1" ht="16.5" customHeight="1">
      <c r="A1" s="137" t="n"/>
      <c r="B1" s="138" t="n"/>
      <c r="C1" s="138" t="n"/>
      <c r="D1" s="138" t="n"/>
      <c r="E1" s="138" t="n"/>
      <c r="F1" s="138" t="n"/>
      <c r="G1" s="138" t="n"/>
      <c r="H1" s="138" t="n"/>
      <c r="I1" s="138" t="n"/>
      <c r="J1" s="138" t="n"/>
      <c r="K1" s="138" t="n"/>
      <c r="L1" s="138" t="n"/>
      <c r="M1" s="138" t="n"/>
      <c r="N1" s="138" t="n"/>
      <c r="O1" s="138" t="n"/>
      <c r="P1" s="138" t="n"/>
      <c r="Q1" s="138" t="n"/>
      <c r="R1" s="138" t="n"/>
      <c r="S1" s="138" t="n"/>
      <c r="T1" s="138" t="n"/>
      <c r="U1" s="138" t="n"/>
      <c r="V1" s="138" t="n"/>
      <c r="W1" s="138" t="n"/>
      <c r="X1" s="138" t="n"/>
      <c r="Y1" s="138" t="n"/>
      <c r="Z1" s="138" t="n"/>
      <c r="AA1" s="138" t="n"/>
      <c r="AB1" s="138" t="n"/>
      <c r="AC1" s="138" t="n"/>
      <c r="AD1" s="138" t="n"/>
      <c r="AE1" s="139" t="n"/>
    </row>
    <row r="2" ht="15.75" customHeight="1">
      <c r="A2" s="32" t="n"/>
      <c r="AE2" s="37" t="n"/>
    </row>
    <row r="3" ht="19.5" customHeight="1">
      <c r="A3" s="140" t="n"/>
      <c r="B3" s="141" t="n"/>
      <c r="C3" s="141" t="n"/>
      <c r="D3" s="141" t="n"/>
      <c r="E3" s="141" t="n"/>
      <c r="F3" s="141" t="n"/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1" t="n"/>
      <c r="AD3" s="141" t="n"/>
      <c r="AE3" s="142" t="n"/>
    </row>
    <row r="4" ht="15.75" customHeight="1">
      <c r="A4" s="143" t="inlineStr">
        <is>
          <t>ΠΙΣΤΟΠΟΙΗΤΙΚΟ ΕΛΕΓΧΟΥ/ΔΙΑΚΡΙΒΩΣΗΣ ΟΡΓΑΝΟΥ</t>
        </is>
      </c>
      <c r="B4" s="144" t="n"/>
      <c r="C4" s="144" t="n"/>
      <c r="D4" s="144" t="n"/>
      <c r="E4" s="144" t="n"/>
      <c r="F4" s="144" t="n"/>
      <c r="G4" s="144" t="n"/>
      <c r="H4" s="144" t="n"/>
      <c r="I4" s="144" t="n"/>
      <c r="J4" s="144" t="n"/>
      <c r="K4" s="144" t="n"/>
      <c r="L4" s="144" t="n"/>
      <c r="M4" s="144" t="n"/>
      <c r="N4" s="144" t="n"/>
      <c r="O4" s="144" t="n"/>
      <c r="P4" s="144" t="n"/>
      <c r="Q4" s="144" t="n"/>
      <c r="R4" s="144" t="n"/>
      <c r="S4" s="144" t="n"/>
      <c r="T4" s="144" t="n"/>
      <c r="U4" s="144" t="n"/>
      <c r="V4" s="144" t="n"/>
      <c r="W4" s="144" t="n"/>
      <c r="X4" s="144" t="n"/>
      <c r="Y4" s="144" t="n"/>
      <c r="Z4" s="144" t="n"/>
      <c r="AA4" s="144" t="n"/>
      <c r="AB4" s="144" t="n"/>
      <c r="AC4" s="144" t="n"/>
      <c r="AD4" s="144" t="n"/>
      <c r="AE4" s="145" t="n"/>
    </row>
    <row r="5" ht="14.25" customHeight="1">
      <c r="A5" s="32" t="n"/>
      <c r="AE5" s="37" t="n"/>
    </row>
    <row r="6" ht="18" customHeight="1" thickBot="1">
      <c r="A6" s="146" t="inlineStr">
        <is>
          <t>CERTIFICATE OF INSPECTION/CALIBRATION</t>
        </is>
      </c>
      <c r="B6" s="147" t="n"/>
      <c r="C6" s="147" t="n"/>
      <c r="D6" s="147" t="n"/>
      <c r="E6" s="147" t="n"/>
      <c r="F6" s="147" t="n"/>
      <c r="G6" s="147" t="n"/>
      <c r="H6" s="147" t="n"/>
      <c r="I6" s="147" t="n"/>
      <c r="J6" s="147" t="n"/>
      <c r="K6" s="147" t="n"/>
      <c r="L6" s="147" t="n"/>
      <c r="M6" s="147" t="n"/>
      <c r="N6" s="147" t="n"/>
      <c r="O6" s="147" t="n"/>
      <c r="P6" s="147" t="n"/>
      <c r="Q6" s="147" t="n"/>
      <c r="R6" s="147" t="n"/>
      <c r="S6" s="147" t="n"/>
      <c r="T6" s="147" t="n"/>
      <c r="U6" s="147" t="n"/>
      <c r="V6" s="147" t="n"/>
      <c r="W6" s="147" t="n"/>
      <c r="X6" s="147" t="n"/>
      <c r="Y6" s="147" t="n"/>
      <c r="Z6" s="147" t="n"/>
      <c r="AA6" s="147" t="n"/>
      <c r="AB6" s="147" t="n"/>
      <c r="AC6" s="147" t="n"/>
      <c r="AD6" s="147" t="n"/>
      <c r="AE6" s="148" t="n"/>
    </row>
    <row r="7" ht="14.25" customHeight="1" thickTop="1">
      <c r="A7" s="149" t="inlineStr">
        <is>
          <t>Tag No</t>
        </is>
      </c>
      <c r="B7" s="150" t="n"/>
      <c r="C7" s="150" t="n"/>
      <c r="D7" s="150" t="n"/>
      <c r="E7" s="151" t="inlineStr">
        <is>
          <t>:</t>
        </is>
      </c>
      <c r="F7" s="46" t="inlineStr">
        <is>
          <t>15AT801</t>
        </is>
      </c>
      <c r="G7" s="47" t="n"/>
      <c r="H7" s="47" t="n"/>
      <c r="I7" s="47" t="n"/>
      <c r="J7" s="47" t="n"/>
      <c r="K7" s="47" t="n"/>
      <c r="L7" s="47" t="n"/>
      <c r="M7" s="47" t="n"/>
      <c r="N7" s="47" t="n"/>
      <c r="O7" s="47" t="n"/>
      <c r="P7" s="47" t="n"/>
      <c r="Q7" s="2" t="n"/>
      <c r="R7" s="136" t="inlineStr">
        <is>
          <t>Manufacturer</t>
        </is>
      </c>
      <c r="S7" s="144" t="n"/>
      <c r="T7" s="144" t="n"/>
      <c r="U7" s="144" t="n"/>
      <c r="V7" s="144" t="n"/>
      <c r="W7" s="144" t="n"/>
      <c r="X7" s="3" t="inlineStr">
        <is>
          <t>:</t>
        </is>
      </c>
      <c r="Y7" s="17" t="n"/>
      <c r="Z7" s="89" t="inlineStr">
        <is>
          <t>Rosemount</t>
        </is>
      </c>
      <c r="AA7" s="152" t="n"/>
      <c r="AB7" s="152" t="n"/>
      <c r="AC7" s="152" t="n"/>
      <c r="AD7" s="152" t="n"/>
      <c r="AE7" s="24" t="n"/>
    </row>
    <row r="8" ht="14.25" customHeight="1">
      <c r="A8" s="153" t="n"/>
      <c r="B8" s="154" t="n"/>
      <c r="C8" s="154" t="n"/>
      <c r="D8" s="154" t="n"/>
      <c r="E8" s="141" t="n"/>
      <c r="F8" s="45" t="n"/>
      <c r="G8" s="45" t="n"/>
      <c r="H8" s="45" t="n"/>
      <c r="I8" s="45" t="n"/>
      <c r="J8" s="45" t="n"/>
      <c r="K8" s="45" t="n"/>
      <c r="L8" s="45" t="n"/>
      <c r="M8" s="45" t="n"/>
      <c r="N8" s="45" t="n"/>
      <c r="O8" s="45" t="n"/>
      <c r="P8" s="45" t="n"/>
      <c r="Q8" s="3" t="n"/>
      <c r="R8" s="94" t="inlineStr">
        <is>
          <t>Model No</t>
        </is>
      </c>
      <c r="X8" s="3" t="inlineStr">
        <is>
          <t>:</t>
        </is>
      </c>
      <c r="Y8" s="83" t="n"/>
      <c r="Z8" s="89" t="n">
        <v>3051</v>
      </c>
      <c r="AA8" s="152" t="n"/>
      <c r="AB8" s="152" t="n"/>
      <c r="AC8" s="152" t="n"/>
      <c r="AD8" s="152" t="n"/>
      <c r="AE8" s="25" t="n"/>
    </row>
    <row r="9" ht="13.5" customHeight="1">
      <c r="A9" s="155" t="inlineStr">
        <is>
          <t>Service Description</t>
        </is>
      </c>
      <c r="B9" s="144" t="n"/>
      <c r="C9" s="144" t="n"/>
      <c r="D9" s="144" t="n"/>
      <c r="E9" s="151" t="inlineStr">
        <is>
          <t>:</t>
        </is>
      </c>
      <c r="F9" s="156" t="inlineStr">
        <is>
          <t>FUEL GAS FROM V-1502 (H2S)</t>
        </is>
      </c>
      <c r="G9" s="157" t="n"/>
      <c r="H9" s="157" t="n"/>
      <c r="I9" s="157" t="n"/>
      <c r="J9" s="157" t="n"/>
      <c r="K9" s="157" t="n"/>
      <c r="L9" s="157" t="n"/>
      <c r="M9" s="157" t="n"/>
      <c r="N9" s="157" t="n"/>
      <c r="O9" s="157" t="n"/>
      <c r="P9" s="157" t="n"/>
      <c r="Q9" s="3" t="n"/>
      <c r="R9" s="94" t="inlineStr">
        <is>
          <t>Serial No</t>
        </is>
      </c>
      <c r="X9" s="3" t="inlineStr">
        <is>
          <t>:</t>
        </is>
      </c>
      <c r="Z9" s="89" t="n"/>
      <c r="AA9" s="152" t="n"/>
      <c r="AB9" s="152" t="n"/>
      <c r="AC9" s="152" t="n"/>
      <c r="AD9" s="152" t="n"/>
      <c r="AE9" s="25" t="n"/>
    </row>
    <row r="10" ht="14.25" customHeight="1">
      <c r="A10" s="140" t="n"/>
      <c r="B10" s="141" t="n"/>
      <c r="C10" s="141" t="n"/>
      <c r="D10" s="141" t="n"/>
      <c r="E10" s="141" t="n"/>
      <c r="F10" s="154" t="n"/>
      <c r="G10" s="154" t="n"/>
      <c r="H10" s="154" t="n"/>
      <c r="I10" s="154" t="n"/>
      <c r="J10" s="154" t="n"/>
      <c r="K10" s="154" t="n"/>
      <c r="L10" s="154" t="n"/>
      <c r="M10" s="154" t="n"/>
      <c r="N10" s="154" t="n"/>
      <c r="O10" s="154" t="n"/>
      <c r="P10" s="154" t="n"/>
      <c r="Q10" s="3" t="n"/>
      <c r="R10" s="94" t="inlineStr">
        <is>
          <t>Accuracy (% of span)</t>
        </is>
      </c>
      <c r="X10" s="3" t="inlineStr">
        <is>
          <t>:</t>
        </is>
      </c>
      <c r="Y10" s="3" t="n"/>
      <c r="Z10" s="89" t="n">
        <v>0.075</v>
      </c>
      <c r="AA10" s="152" t="n"/>
      <c r="AB10" s="152" t="n"/>
      <c r="AC10" s="152" t="n"/>
      <c r="AD10" s="152" t="n"/>
      <c r="AE10" s="25" t="n"/>
    </row>
    <row r="11" ht="14.25" customHeight="1">
      <c r="A11" s="26" t="n"/>
      <c r="B11" s="4" t="n"/>
      <c r="C11" s="4" t="n"/>
      <c r="D11" s="4" t="n"/>
      <c r="E11" s="19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3" t="n"/>
      <c r="R11" s="94" t="inlineStr">
        <is>
          <t>Range</t>
        </is>
      </c>
      <c r="X11" s="3" t="inlineStr">
        <is>
          <t>:</t>
        </is>
      </c>
      <c r="Y11" s="3" t="n"/>
      <c r="Z11" s="43" t="n">
        <v>0</v>
      </c>
      <c r="AA11" s="33" t="inlineStr">
        <is>
          <t>-</t>
        </is>
      </c>
      <c r="AB11" s="44" t="n">
        <v>5000</v>
      </c>
      <c r="AC11" s="89" t="inlineStr">
        <is>
          <t>mmH2O</t>
        </is>
      </c>
      <c r="AD11" s="152" t="n"/>
      <c r="AE11" s="25" t="n"/>
    </row>
    <row r="12" ht="14.25" customHeight="1" thickBot="1">
      <c r="A12" s="26" t="n"/>
      <c r="B12" s="4" t="n"/>
      <c r="C12" s="4" t="n"/>
      <c r="D12" s="4" t="n"/>
      <c r="E12" s="4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3" t="n"/>
      <c r="R12" s="3" t="n"/>
      <c r="S12" s="3" t="n"/>
      <c r="T12" s="3" t="n"/>
      <c r="U12" s="3" t="n"/>
      <c r="V12" s="3" t="n"/>
      <c r="W12" s="94" t="n"/>
      <c r="X12" s="94" t="n"/>
      <c r="Y12" s="94" t="n"/>
      <c r="Z12" s="3" t="n"/>
      <c r="AA12" s="3" t="n"/>
      <c r="AB12" s="3" t="n"/>
      <c r="AC12" s="3" t="n"/>
      <c r="AD12" s="3" t="n"/>
      <c r="AE12" s="25" t="n"/>
    </row>
    <row r="13" ht="13.5" customHeight="1" thickBot="1">
      <c r="A13" s="158" t="inlineStr">
        <is>
          <t>1. INSTRUMENT VISUAL CHECK</t>
        </is>
      </c>
      <c r="B13" s="159" t="n"/>
      <c r="C13" s="159" t="n"/>
      <c r="D13" s="159" t="n"/>
      <c r="E13" s="159" t="n"/>
      <c r="F13" s="159" t="n"/>
      <c r="G13" s="159" t="n"/>
      <c r="H13" s="159" t="n"/>
      <c r="I13" s="159" t="n"/>
      <c r="J13" s="159" t="n"/>
      <c r="K13" s="159" t="n"/>
      <c r="L13" s="159" t="n"/>
      <c r="M13" s="159" t="n"/>
      <c r="N13" s="159" t="n"/>
      <c r="O13" s="159" t="n"/>
      <c r="P13" s="159" t="n"/>
      <c r="Q13" s="159" t="n"/>
      <c r="R13" s="159" t="n"/>
      <c r="S13" s="159" t="n"/>
      <c r="T13" s="159" t="n"/>
      <c r="U13" s="159" t="n"/>
      <c r="V13" s="159" t="n"/>
      <c r="W13" s="159" t="n"/>
      <c r="X13" s="159" t="n"/>
      <c r="Y13" s="159" t="n"/>
      <c r="Z13" s="159" t="n"/>
      <c r="AA13" s="159" t="n"/>
      <c r="AB13" s="159" t="n"/>
      <c r="AC13" s="159" t="n"/>
      <c r="AD13" s="159" t="n"/>
      <c r="AE13" s="160" t="n"/>
    </row>
    <row r="14" ht="13.5" customHeight="1">
      <c r="A14" s="27" t="inlineStr">
        <is>
          <t xml:space="preserve"> 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inlineStr">
        <is>
          <t xml:space="preserve"> </t>
        </is>
      </c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25" t="n"/>
    </row>
    <row r="15" ht="14.25" customHeight="1">
      <c r="A15" s="93" t="inlineStr">
        <is>
          <t>Instrument Type</t>
        </is>
      </c>
      <c r="H15" s="3" t="inlineStr">
        <is>
          <t>:</t>
        </is>
      </c>
      <c r="I15" s="7" t="n"/>
      <c r="J15" s="92" t="inlineStr">
        <is>
          <t>DP Transmitter (Flow)</t>
        </is>
      </c>
      <c r="K15" s="141" t="n"/>
      <c r="L15" s="141" t="n"/>
      <c r="M15" s="141" t="n"/>
      <c r="N15" s="141" t="n"/>
      <c r="O15" s="7" t="n"/>
      <c r="P15" s="7" t="n"/>
      <c r="Q15" s="94" t="inlineStr">
        <is>
          <t>Process Connection</t>
        </is>
      </c>
      <c r="X15" s="3" t="inlineStr">
        <is>
          <t>:</t>
        </is>
      </c>
      <c r="Y15" s="7" t="n"/>
      <c r="Z15" s="92" t="inlineStr">
        <is>
          <t>TUBING</t>
        </is>
      </c>
      <c r="AA15" s="141" t="n"/>
      <c r="AB15" s="141" t="n"/>
      <c r="AC15" s="141" t="n"/>
      <c r="AD15" s="141" t="n"/>
      <c r="AE15" s="25" t="n"/>
    </row>
    <row r="16" ht="14.25" customHeight="1">
      <c r="A16" s="93" t="inlineStr">
        <is>
          <t>Equipment</t>
        </is>
      </c>
      <c r="H16" s="3" t="inlineStr">
        <is>
          <t>:</t>
        </is>
      </c>
      <c r="I16" s="7" t="n"/>
      <c r="J16" s="89" t="inlineStr">
        <is>
          <t>NO</t>
        </is>
      </c>
      <c r="K16" s="152" t="n"/>
      <c r="L16" s="152" t="n"/>
      <c r="M16" s="152" t="n"/>
      <c r="N16" s="152" t="n"/>
      <c r="O16" s="7" t="n"/>
      <c r="P16" s="7" t="n"/>
      <c r="Q16" s="94" t="inlineStr">
        <is>
          <t>Dimensions</t>
        </is>
      </c>
      <c r="X16" s="3" t="inlineStr">
        <is>
          <t>:</t>
        </is>
      </c>
      <c r="Y16" s="7" t="n"/>
      <c r="Z16" s="89" t="inlineStr">
        <is>
          <t>12 mm</t>
        </is>
      </c>
      <c r="AA16" s="152" t="n"/>
      <c r="AB16" s="152" t="n"/>
      <c r="AC16" s="152" t="n"/>
      <c r="AD16" s="152" t="n"/>
      <c r="AE16" s="25" t="n"/>
    </row>
    <row r="17" ht="14.25" customHeight="1">
      <c r="A17" s="93" t="inlineStr">
        <is>
          <t>Interval (days)</t>
        </is>
      </c>
      <c r="H17" s="3" t="inlineStr">
        <is>
          <t>:</t>
        </is>
      </c>
      <c r="I17" s="7" t="n"/>
      <c r="J17" s="89" t="inlineStr">
        <is>
          <t>YES</t>
        </is>
      </c>
      <c r="K17" s="152" t="n"/>
      <c r="L17" s="152" t="n"/>
      <c r="M17" s="152" t="n"/>
      <c r="N17" s="152" t="n"/>
      <c r="O17" s="7" t="n"/>
      <c r="P17" s="7" t="n"/>
      <c r="Q17" s="94" t="inlineStr">
        <is>
          <t>Enclosure Rating / ATEX</t>
        </is>
      </c>
      <c r="X17" s="3" t="inlineStr">
        <is>
          <t>:</t>
        </is>
      </c>
      <c r="Y17" s="7" t="n"/>
      <c r="Z17" s="89" t="inlineStr">
        <is>
          <t>Ex d IIC</t>
        </is>
      </c>
      <c r="AA17" s="152" t="n"/>
      <c r="AB17" s="152" t="n"/>
      <c r="AC17" s="152" t="n"/>
      <c r="AD17" s="152" t="n"/>
      <c r="AE17" s="25" t="n"/>
    </row>
    <row r="18" ht="14.25" customHeight="1">
      <c r="A18" s="93" t="inlineStr">
        <is>
          <t>Output Signal</t>
        </is>
      </c>
      <c r="H18" s="3" t="inlineStr">
        <is>
          <t>:</t>
        </is>
      </c>
      <c r="I18" s="7" t="n"/>
      <c r="J18" s="89" t="inlineStr">
        <is>
          <t>mA</t>
        </is>
      </c>
      <c r="K18" s="152" t="n"/>
      <c r="L18" s="152" t="n"/>
      <c r="M18" s="152" t="n"/>
      <c r="N18" s="152" t="n"/>
      <c r="O18" s="7" t="n"/>
      <c r="P18" s="7" t="n"/>
      <c r="Q18" s="94" t="inlineStr">
        <is>
          <t>Cable</t>
        </is>
      </c>
      <c r="X18" s="3" t="inlineStr">
        <is>
          <t>:</t>
        </is>
      </c>
      <c r="Y18" s="7" t="n"/>
      <c r="Z18" s="92" t="inlineStr">
        <is>
          <t>1x2x1,3 armoured</t>
        </is>
      </c>
      <c r="AA18" s="141" t="n"/>
      <c r="AB18" s="141" t="n"/>
      <c r="AC18" s="141" t="n"/>
      <c r="AD18" s="141" t="n"/>
      <c r="AE18" s="25" t="n"/>
    </row>
    <row r="19" ht="14.25" customHeight="1" thickBot="1">
      <c r="A19" s="27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inlineStr">
        <is>
          <t xml:space="preserve"> </t>
        </is>
      </c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25" t="n"/>
    </row>
    <row r="20" ht="13.5" customHeight="1" thickBot="1">
      <c r="A20" s="158" t="inlineStr">
        <is>
          <t>2. FIELD CALIBRATION RECORD</t>
        </is>
      </c>
      <c r="B20" s="159" t="n"/>
      <c r="C20" s="159" t="n"/>
      <c r="D20" s="159" t="n"/>
      <c r="E20" s="159" t="n"/>
      <c r="F20" s="159" t="n"/>
      <c r="G20" s="159" t="n"/>
      <c r="H20" s="159" t="n"/>
      <c r="I20" s="159" t="n"/>
      <c r="J20" s="159" t="n"/>
      <c r="K20" s="159" t="n"/>
      <c r="L20" s="159" t="n"/>
      <c r="M20" s="159" t="n"/>
      <c r="N20" s="159" t="n"/>
      <c r="O20" s="159" t="n"/>
      <c r="P20" s="159" t="n"/>
      <c r="Q20" s="159" t="n"/>
      <c r="R20" s="159" t="n"/>
      <c r="S20" s="159" t="n"/>
      <c r="T20" s="159" t="n"/>
      <c r="U20" s="159" t="n"/>
      <c r="V20" s="159" t="n"/>
      <c r="W20" s="159" t="n"/>
      <c r="X20" s="159" t="n"/>
      <c r="Y20" s="159" t="n"/>
      <c r="Z20" s="159" t="n"/>
      <c r="AA20" s="159" t="n"/>
      <c r="AB20" s="159" t="n"/>
      <c r="AC20" s="159" t="n"/>
      <c r="AD20" s="159" t="n"/>
      <c r="AE20" s="160" t="n"/>
    </row>
    <row r="21" ht="14.25" customHeight="1">
      <c r="A21" s="28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10" t="n"/>
      <c r="M21" s="3" t="n"/>
      <c r="N21" s="3" t="n"/>
      <c r="O21" s="7" t="n"/>
      <c r="P21" s="7" t="n"/>
      <c r="Q21" s="7" t="n"/>
      <c r="R21" s="7" t="n"/>
      <c r="S21" s="7" t="n"/>
      <c r="T21" s="7" t="n"/>
      <c r="U21" s="7" t="n"/>
      <c r="V21" s="7" t="n"/>
      <c r="W21" s="11" t="n"/>
      <c r="X21" s="3" t="n"/>
      <c r="Y21" s="20" t="n"/>
      <c r="Z21" s="20" t="n"/>
      <c r="AA21" s="20" t="n"/>
      <c r="AB21" s="20" t="n"/>
      <c r="AC21" s="20" t="n"/>
      <c r="AD21" s="20" t="n"/>
      <c r="AE21" s="29" t="n"/>
    </row>
    <row r="22" ht="14.25" customHeight="1">
      <c r="A22" s="30" t="inlineStr">
        <is>
          <t>2a. BEFORE CALIBRATION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10" t="n"/>
      <c r="M22" s="3" t="n"/>
      <c r="N22" s="3" t="n"/>
      <c r="O22" s="7" t="n"/>
      <c r="P22" s="7" t="n"/>
      <c r="Q22" s="7" t="n"/>
      <c r="R22" s="23" t="inlineStr">
        <is>
          <t>2b. AFTER CALIBRATION</t>
        </is>
      </c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10" t="n"/>
      <c r="AD22" s="3" t="n"/>
      <c r="AE22" s="25" t="n"/>
    </row>
    <row r="23" ht="14.25" customHeight="1">
      <c r="A23" s="100" t="inlineStr">
        <is>
          <t xml:space="preserve">INPUT </t>
        </is>
      </c>
      <c r="B23" s="141" t="n"/>
      <c r="C23" s="141" t="n"/>
      <c r="D23" s="141" t="n"/>
      <c r="E23" s="7" t="n"/>
      <c r="F23" s="7" t="n"/>
      <c r="G23" s="92" t="inlineStr">
        <is>
          <t>OUTPUT</t>
        </is>
      </c>
      <c r="H23" s="141" t="n"/>
      <c r="I23" s="141" t="n"/>
      <c r="J23" s="7" t="n"/>
      <c r="K23" s="92" t="inlineStr">
        <is>
          <t>% Error</t>
        </is>
      </c>
      <c r="L23" s="141" t="n"/>
      <c r="M23" s="7" t="n"/>
      <c r="N23" s="7" t="n"/>
      <c r="O23" s="7" t="n"/>
      <c r="P23" s="7" t="n"/>
      <c r="R23" s="92" t="inlineStr">
        <is>
          <t xml:space="preserve">INPUT </t>
        </is>
      </c>
      <c r="S23" s="141" t="n"/>
      <c r="T23" s="141" t="n"/>
      <c r="U23" s="141" t="n"/>
      <c r="V23" s="7" t="n"/>
      <c r="W23" s="7" t="n"/>
      <c r="X23" s="92" t="inlineStr">
        <is>
          <t>OUTPUT</t>
        </is>
      </c>
      <c r="Y23" s="141" t="n"/>
      <c r="Z23" s="141" t="n"/>
      <c r="AA23" s="7" t="n"/>
      <c r="AB23" s="92" t="inlineStr">
        <is>
          <t>% Error</t>
        </is>
      </c>
      <c r="AC23" s="141" t="n"/>
      <c r="AD23" s="7" t="n"/>
      <c r="AE23" s="25" t="n"/>
    </row>
    <row r="24" ht="14.25" customHeight="1">
      <c r="A24" s="101">
        <f>Z11</f>
        <v/>
      </c>
      <c r="C24" s="83">
        <f>AC11</f>
        <v/>
      </c>
      <c r="E24" s="34" t="n">
        <v>0</v>
      </c>
      <c r="F24" s="12" t="inlineStr">
        <is>
          <t>%</t>
        </is>
      </c>
      <c r="G24" s="124" t="n">
        <v>4</v>
      </c>
      <c r="H24" s="157" t="n"/>
      <c r="I24" s="7" t="inlineStr">
        <is>
          <t>mA</t>
        </is>
      </c>
      <c r="J24" s="12" t="n"/>
      <c r="K24" s="96">
        <f>(G24-4)/16</f>
        <v/>
      </c>
      <c r="M24" s="7" t="n"/>
      <c r="N24" s="7" t="n"/>
      <c r="O24" s="12" t="n"/>
      <c r="P24" s="12" t="n"/>
      <c r="R24" s="98">
        <f>Z11</f>
        <v/>
      </c>
      <c r="S24" s="144" t="n"/>
      <c r="T24" s="83">
        <f>AC11</f>
        <v/>
      </c>
      <c r="V24" s="34" t="n">
        <v>0</v>
      </c>
      <c r="W24" s="12" t="inlineStr">
        <is>
          <t>%</t>
        </is>
      </c>
      <c r="X24" s="99" t="n">
        <v>4</v>
      </c>
      <c r="Y24" s="157" t="n"/>
      <c r="Z24" s="7" t="inlineStr">
        <is>
          <t>mA</t>
        </is>
      </c>
      <c r="AA24" s="12" t="n"/>
      <c r="AB24" s="96">
        <f>(X24-4)/16</f>
        <v/>
      </c>
      <c r="AD24" s="7" t="n"/>
      <c r="AE24" s="25" t="n"/>
    </row>
    <row r="25" ht="14.25" customHeight="1">
      <c r="A25" s="101">
        <f>(ABS(AB11-Z11))*0.25</f>
        <v/>
      </c>
      <c r="C25" s="83">
        <f>AC11</f>
        <v/>
      </c>
      <c r="E25" s="34" t="n">
        <v>25</v>
      </c>
      <c r="F25" s="12" t="inlineStr">
        <is>
          <t>%</t>
        </is>
      </c>
      <c r="G25" s="102" t="n">
        <v>8</v>
      </c>
      <c r="I25" s="7" t="inlineStr">
        <is>
          <t>mA</t>
        </is>
      </c>
      <c r="J25" s="12" t="n"/>
      <c r="K25" s="96">
        <f>(G25-8)/16</f>
        <v/>
      </c>
      <c r="M25" s="7" t="n"/>
      <c r="N25" s="7" t="n"/>
      <c r="O25" s="12" t="n"/>
      <c r="P25" s="12" t="n"/>
      <c r="R25" s="97">
        <f>(ABS(AB11-Z11))*0.25</f>
        <v/>
      </c>
      <c r="T25" s="83">
        <f>AC11</f>
        <v/>
      </c>
      <c r="V25" s="34" t="n">
        <v>25</v>
      </c>
      <c r="W25" s="12" t="inlineStr">
        <is>
          <t>%</t>
        </is>
      </c>
      <c r="X25" s="95" t="n">
        <v>8</v>
      </c>
      <c r="Z25" s="7" t="inlineStr">
        <is>
          <t>mA</t>
        </is>
      </c>
      <c r="AA25" s="12" t="n"/>
      <c r="AB25" s="96">
        <f>(X25-8)/16</f>
        <v/>
      </c>
      <c r="AD25" s="7" t="n"/>
      <c r="AE25" s="25" t="n"/>
    </row>
    <row r="26" ht="14.25" customHeight="1">
      <c r="A26" s="101">
        <f>(ABS(AB11-Z11))*0.5</f>
        <v/>
      </c>
      <c r="C26" s="83">
        <f>AC11</f>
        <v/>
      </c>
      <c r="E26" s="34" t="n">
        <v>50</v>
      </c>
      <c r="F26" s="12" t="inlineStr">
        <is>
          <t>%</t>
        </is>
      </c>
      <c r="G26" s="102" t="n">
        <v>12</v>
      </c>
      <c r="I26" s="7" t="inlineStr">
        <is>
          <t>mA</t>
        </is>
      </c>
      <c r="J26" s="12" t="n"/>
      <c r="K26" s="96">
        <f>(G26-12)/16</f>
        <v/>
      </c>
      <c r="M26" s="7" t="n"/>
      <c r="N26" s="7" t="n"/>
      <c r="O26" s="12" t="n"/>
      <c r="P26" s="12" t="n"/>
      <c r="R26" s="97">
        <f>(ABS(AB11-Z11))*0.5</f>
        <v/>
      </c>
      <c r="T26" s="83">
        <f>AC11</f>
        <v/>
      </c>
      <c r="V26" s="34" t="n">
        <v>50</v>
      </c>
      <c r="W26" s="12" t="inlineStr">
        <is>
          <t>%</t>
        </is>
      </c>
      <c r="X26" s="95" t="n">
        <v>12</v>
      </c>
      <c r="Z26" s="7" t="inlineStr">
        <is>
          <t>mA</t>
        </is>
      </c>
      <c r="AA26" s="12" t="n"/>
      <c r="AB26" s="96">
        <f>(X26-12)/16</f>
        <v/>
      </c>
      <c r="AD26" s="7" t="n"/>
      <c r="AE26" s="25" t="n"/>
    </row>
    <row r="27" ht="14.25" customHeight="1">
      <c r="A27" s="101">
        <f>(ABS(AB11-Z11))*0.75</f>
        <v/>
      </c>
      <c r="C27" s="83">
        <f>AC11</f>
        <v/>
      </c>
      <c r="E27" s="34" t="n">
        <v>75</v>
      </c>
      <c r="F27" s="12" t="inlineStr">
        <is>
          <t>%</t>
        </is>
      </c>
      <c r="G27" s="95" t="n">
        <v>16.01</v>
      </c>
      <c r="I27" s="7" t="inlineStr">
        <is>
          <t>mA</t>
        </is>
      </c>
      <c r="J27" s="12" t="n"/>
      <c r="K27" s="96">
        <f>(G27-16)/16</f>
        <v/>
      </c>
      <c r="M27" s="7" t="n"/>
      <c r="N27" s="7" t="n"/>
      <c r="O27" s="12" t="n"/>
      <c r="P27" s="12" t="n"/>
      <c r="R27" s="97">
        <f>(ABS(AB11-Z11))*0.75</f>
        <v/>
      </c>
      <c r="T27" s="83">
        <f>AC11</f>
        <v/>
      </c>
      <c r="V27" s="34" t="n">
        <v>75</v>
      </c>
      <c r="W27" s="12" t="inlineStr">
        <is>
          <t>%</t>
        </is>
      </c>
      <c r="X27" s="95" t="n">
        <v>16</v>
      </c>
      <c r="Z27" s="7" t="inlineStr">
        <is>
          <t>mA</t>
        </is>
      </c>
      <c r="AA27" s="12" t="n"/>
      <c r="AB27" s="96">
        <f>(X27-16)/16</f>
        <v/>
      </c>
      <c r="AD27" s="7" t="n"/>
      <c r="AE27" s="25" t="n"/>
    </row>
    <row r="28" ht="14.25" customHeight="1">
      <c r="A28" s="101">
        <f>AB11</f>
        <v/>
      </c>
      <c r="C28" s="83">
        <f>AC11</f>
        <v/>
      </c>
      <c r="E28" s="97" t="n">
        <v>100</v>
      </c>
      <c r="F28" s="12" t="inlineStr">
        <is>
          <t>%</t>
        </is>
      </c>
      <c r="G28" s="95" t="n">
        <v>20.01</v>
      </c>
      <c r="I28" s="7" t="inlineStr">
        <is>
          <t>mA</t>
        </is>
      </c>
      <c r="J28" s="12" t="n"/>
      <c r="K28" s="96">
        <f>(G28-20)/16</f>
        <v/>
      </c>
      <c r="M28" s="7" t="n"/>
      <c r="N28" s="7" t="n"/>
      <c r="O28" s="12" t="n"/>
      <c r="P28" s="12" t="n"/>
      <c r="R28" s="97">
        <f>AB11</f>
        <v/>
      </c>
      <c r="T28" s="83">
        <f>AC11</f>
        <v/>
      </c>
      <c r="V28" s="97" t="n">
        <v>100</v>
      </c>
      <c r="W28" s="12" t="inlineStr">
        <is>
          <t>%</t>
        </is>
      </c>
      <c r="X28" s="95" t="n">
        <v>20</v>
      </c>
      <c r="Z28" s="7" t="inlineStr">
        <is>
          <t>mA</t>
        </is>
      </c>
      <c r="AA28" s="12" t="n"/>
      <c r="AB28" s="96">
        <f>(X28-20)/16</f>
        <v/>
      </c>
      <c r="AD28" s="7" t="n"/>
      <c r="AE28" s="25" t="n"/>
    </row>
    <row r="29" ht="14.25" customHeight="1">
      <c r="A29" s="27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3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  <c r="AC29" s="12" t="n"/>
      <c r="AD29" s="12" t="n"/>
      <c r="AE29" s="25" t="n"/>
    </row>
    <row r="30" ht="14.25" customHeight="1">
      <c r="A30" s="27" t="inlineStr">
        <is>
          <t xml:space="preserve">Linearity : </t>
        </is>
      </c>
      <c r="B30" s="3" t="n"/>
      <c r="C30" s="3" t="n"/>
      <c r="D30" s="3" t="n"/>
      <c r="E30" s="3" t="n"/>
      <c r="F30" s="7" t="inlineStr">
        <is>
          <t>PASS</t>
        </is>
      </c>
      <c r="G30" s="7" t="n"/>
      <c r="H30" s="13" t="inlineStr">
        <is>
          <t>X</t>
        </is>
      </c>
      <c r="I30" s="97" t="n"/>
      <c r="J30" s="7" t="inlineStr">
        <is>
          <t>REJECT</t>
        </is>
      </c>
      <c r="K30" s="7" t="n"/>
      <c r="L30" s="7" t="n"/>
      <c r="M30" s="15" t="n"/>
      <c r="O30" s="7" t="n"/>
      <c r="P30" s="7" t="n"/>
      <c r="Q30" s="7" t="n"/>
      <c r="R30" s="3" t="inlineStr">
        <is>
          <t xml:space="preserve">Linearity : </t>
        </is>
      </c>
      <c r="S30" s="3" t="n"/>
      <c r="T30" s="3" t="n"/>
      <c r="U30" s="3" t="n"/>
      <c r="V30" s="3" t="n"/>
      <c r="W30" s="7" t="inlineStr">
        <is>
          <t>PASS</t>
        </is>
      </c>
      <c r="X30" s="7" t="n"/>
      <c r="Y30" s="13" t="inlineStr">
        <is>
          <t>X</t>
        </is>
      </c>
      <c r="Z30" s="97" t="n"/>
      <c r="AA30" s="7" t="inlineStr">
        <is>
          <t>REJECT</t>
        </is>
      </c>
      <c r="AB30" s="7" t="n"/>
      <c r="AC30" s="7" t="n"/>
      <c r="AD30" s="15" t="n"/>
      <c r="AE30" s="25" t="n"/>
    </row>
    <row r="31" ht="14.25" customHeight="1">
      <c r="A31" s="27" t="inlineStr">
        <is>
          <t xml:space="preserve">Repeatability : </t>
        </is>
      </c>
      <c r="B31" s="3" t="n"/>
      <c r="C31" s="3" t="n"/>
      <c r="D31" s="3" t="n"/>
      <c r="E31" s="3" t="n"/>
      <c r="F31" s="7" t="inlineStr">
        <is>
          <t>PASS</t>
        </is>
      </c>
      <c r="G31" s="7" t="n"/>
      <c r="H31" s="13" t="inlineStr">
        <is>
          <t>X</t>
        </is>
      </c>
      <c r="I31" s="97" t="n"/>
      <c r="J31" s="7" t="inlineStr">
        <is>
          <t>REJECT</t>
        </is>
      </c>
      <c r="K31" s="7" t="n"/>
      <c r="L31" s="7" t="n"/>
      <c r="M31" s="15" t="n"/>
      <c r="O31" s="7" t="n"/>
      <c r="P31" s="7" t="n"/>
      <c r="Q31" s="7" t="n"/>
      <c r="R31" s="3" t="inlineStr">
        <is>
          <t xml:space="preserve">Repeatability : </t>
        </is>
      </c>
      <c r="S31" s="3" t="n"/>
      <c r="T31" s="3" t="n"/>
      <c r="U31" s="3" t="n"/>
      <c r="V31" s="3" t="n"/>
      <c r="W31" s="7" t="inlineStr">
        <is>
          <t>PASS</t>
        </is>
      </c>
      <c r="X31" s="7" t="n"/>
      <c r="Y31" s="13" t="inlineStr">
        <is>
          <t>X</t>
        </is>
      </c>
      <c r="Z31" s="97" t="n"/>
      <c r="AA31" s="7" t="inlineStr">
        <is>
          <t>REJECT</t>
        </is>
      </c>
      <c r="AB31" s="7" t="n"/>
      <c r="AC31" s="7" t="n"/>
      <c r="AD31" s="15" t="n"/>
      <c r="AE31" s="25" t="n"/>
    </row>
    <row r="32" ht="13.5" customHeight="1">
      <c r="A32" s="27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2" t="n"/>
      <c r="Z32" s="3" t="n"/>
      <c r="AA32" s="3" t="n"/>
      <c r="AB32" s="3" t="n"/>
      <c r="AC32" s="3" t="n"/>
      <c r="AD32" s="3" t="n"/>
      <c r="AE32" s="25" t="n"/>
    </row>
    <row r="33" ht="14.25" customHeight="1">
      <c r="A33" s="93" t="inlineStr">
        <is>
          <t>Test Equipment Used</t>
        </is>
      </c>
      <c r="K33" s="35" t="inlineStr">
        <is>
          <t>:</t>
        </is>
      </c>
      <c r="M33" s="90" t="n"/>
      <c r="N33" s="141" t="n"/>
      <c r="O33" s="141" t="n"/>
      <c r="P33" s="141" t="n"/>
      <c r="Q33" s="141" t="n"/>
      <c r="R33" s="141" t="n"/>
      <c r="S33" s="141" t="n"/>
      <c r="T33" s="141" t="n"/>
      <c r="U33" s="141" t="n"/>
      <c r="V33" s="90" t="inlineStr">
        <is>
          <t>Cal. Certificate</t>
        </is>
      </c>
      <c r="W33" s="141" t="n"/>
      <c r="X33" s="141" t="n"/>
      <c r="Y33" s="141" t="n"/>
      <c r="Z33" s="36" t="inlineStr">
        <is>
          <t>:</t>
        </is>
      </c>
      <c r="AA33" s="60" t="n"/>
      <c r="AB33" s="141" t="n"/>
      <c r="AC33" s="141" t="n"/>
      <c r="AE33" s="37" t="n"/>
    </row>
    <row r="34" ht="14.25" customHeight="1">
      <c r="A34" s="27" t="n"/>
      <c r="B34" s="7" t="n"/>
      <c r="C34" s="7" t="n"/>
      <c r="D34" s="7" t="n"/>
      <c r="E34" s="7" t="n"/>
      <c r="F34" s="7" t="n"/>
      <c r="K34" s="38" t="n"/>
      <c r="M34" s="80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80" t="inlineStr">
        <is>
          <t>Cal. Certificate</t>
        </is>
      </c>
      <c r="W34" s="152" t="n"/>
      <c r="X34" s="152" t="n"/>
      <c r="Y34" s="152" t="n"/>
      <c r="Z34" s="36" t="inlineStr">
        <is>
          <t>:</t>
        </is>
      </c>
      <c r="AA34" s="91" t="n"/>
      <c r="AB34" s="152" t="n"/>
      <c r="AC34" s="152" t="n"/>
      <c r="AE34" s="37" t="n"/>
    </row>
    <row r="35" ht="14.25" customHeight="1">
      <c r="A35" s="27" t="n"/>
      <c r="B35" s="7" t="n"/>
      <c r="C35" s="7" t="n"/>
      <c r="D35" s="7" t="n"/>
      <c r="E35" s="7" t="n"/>
      <c r="F35" s="7" t="n"/>
      <c r="K35" s="38" t="n"/>
      <c r="M35" s="80" t="n"/>
      <c r="N35" s="152" t="n"/>
      <c r="O35" s="152" t="n"/>
      <c r="P35" s="152" t="n"/>
      <c r="Q35" s="152" t="n"/>
      <c r="R35" s="152" t="n"/>
      <c r="S35" s="152" t="n"/>
      <c r="T35" s="152" t="n"/>
      <c r="U35" s="152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E35" s="37" t="n"/>
    </row>
    <row r="36" ht="14.25" customHeight="1">
      <c r="A36" s="81" t="inlineStr">
        <is>
          <t>Test Equipment Calibration Validity</t>
        </is>
      </c>
      <c r="K36" s="35" t="inlineStr">
        <is>
          <t>:</t>
        </is>
      </c>
      <c r="M36" s="88" t="n"/>
      <c r="N36" s="152" t="n"/>
      <c r="O36" s="152" t="n"/>
      <c r="P36" s="152" t="n"/>
      <c r="Q36" s="152" t="n"/>
      <c r="R36" s="152" t="n"/>
      <c r="S36" s="152" t="n"/>
      <c r="T36" s="152" t="n"/>
      <c r="U36" s="152" t="n"/>
      <c r="V36" s="7" t="n"/>
      <c r="W36" s="7" t="n"/>
      <c r="AE36" s="37" t="n"/>
    </row>
    <row r="37" ht="14.25" customHeight="1">
      <c r="A37" s="81" t="inlineStr">
        <is>
          <t>Test Equipment Range</t>
        </is>
      </c>
      <c r="K37" s="35" t="inlineStr">
        <is>
          <t>:</t>
        </is>
      </c>
      <c r="M37" s="89" t="n"/>
      <c r="N37" s="152" t="n"/>
      <c r="O37" s="152" t="n"/>
      <c r="P37" s="152" t="n"/>
      <c r="Q37" s="152" t="n"/>
      <c r="R37" s="152" t="n"/>
      <c r="S37" s="152" t="n"/>
      <c r="T37" s="152" t="n"/>
      <c r="U37" s="152" t="n"/>
      <c r="V37" s="7" t="n"/>
      <c r="W37" s="7" t="n"/>
      <c r="AE37" s="37" t="n"/>
    </row>
    <row r="38" ht="15" customHeight="1" thickBot="1">
      <c r="A38" s="31" t="n"/>
      <c r="B38" s="12" t="n"/>
      <c r="C38" s="12" t="n"/>
      <c r="D38" s="12" t="n"/>
      <c r="E38" s="12" t="n"/>
      <c r="F38" s="12" t="n"/>
      <c r="G38" s="3" t="n"/>
      <c r="H38" s="3" t="n"/>
      <c r="I38" s="3" t="n"/>
      <c r="J38" s="3" t="n"/>
      <c r="K38" s="3" t="n"/>
      <c r="L38" s="10" t="n"/>
      <c r="M38" s="3" t="n"/>
      <c r="N38" s="3" t="n"/>
      <c r="O38" s="7" t="n"/>
      <c r="P38" s="7" t="n"/>
      <c r="Q38" s="7" t="n"/>
      <c r="R38" s="7" t="n"/>
      <c r="S38" s="7" t="n"/>
      <c r="T38" s="7" t="n"/>
      <c r="U38" s="3" t="n"/>
      <c r="V38" s="3" t="n"/>
      <c r="W38" s="3" t="n"/>
      <c r="AE38" s="37" t="n"/>
    </row>
    <row r="39" ht="15.75" customHeight="1" thickBot="1">
      <c r="A39" s="8" t="inlineStr">
        <is>
          <t>3. INSTALLATION  INSPECTION REPORT</t>
        </is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21" t="n"/>
      <c r="AA39" s="21" t="n"/>
      <c r="AB39" s="21" t="n"/>
      <c r="AC39" s="21" t="n"/>
      <c r="AD39" s="21" t="n"/>
      <c r="AE39" s="22" t="n"/>
    </row>
    <row r="40" ht="14.25" customHeight="1">
      <c r="A40" s="27" t="n"/>
      <c r="B40" s="12" t="n"/>
      <c r="C40" s="12" t="n"/>
      <c r="D40" s="12" t="n"/>
      <c r="E40" s="12" t="n"/>
      <c r="F40" s="12" t="n"/>
      <c r="G40" s="3" t="n"/>
      <c r="H40" s="3" t="n"/>
      <c r="I40" s="3" t="n"/>
      <c r="J40" s="3" t="n"/>
      <c r="K40" s="3" t="n"/>
      <c r="L40" s="10" t="n"/>
      <c r="M40" s="3" t="n"/>
      <c r="N40" s="3" t="n"/>
      <c r="O40" s="7" t="n"/>
      <c r="P40" s="7" t="n"/>
      <c r="Q40" s="7" t="n"/>
      <c r="R40" s="7" t="n"/>
      <c r="S40" s="7" t="n"/>
      <c r="T40" s="7" t="n"/>
      <c r="U40" s="3" t="n"/>
      <c r="V40" s="3" t="n"/>
      <c r="W40" s="3" t="n"/>
      <c r="AE40" s="37" t="n"/>
    </row>
    <row r="41" ht="14.25" customHeight="1">
      <c r="A41" s="27" t="n"/>
      <c r="B41" s="7" t="inlineStr">
        <is>
          <t>Manifold Correct</t>
        </is>
      </c>
      <c r="C41" s="7" t="n"/>
      <c r="D41" s="3" t="n"/>
      <c r="E41" s="3" t="n"/>
      <c r="F41" s="3" t="n"/>
      <c r="G41" s="42" t="inlineStr">
        <is>
          <t>YES</t>
        </is>
      </c>
      <c r="H41" s="3" t="n"/>
      <c r="I41" s="3" t="n"/>
      <c r="J41" s="3" t="n"/>
      <c r="K41" s="3" t="n"/>
      <c r="L41" s="3" t="n"/>
      <c r="M41" s="7" t="inlineStr">
        <is>
          <t>Cable Glanded</t>
        </is>
      </c>
      <c r="N41" s="3" t="n"/>
      <c r="O41" s="3" t="n"/>
      <c r="P41" s="3" t="n"/>
      <c r="Q41" s="3" t="n"/>
      <c r="R41" s="3" t="n"/>
      <c r="S41" s="3" t="n"/>
      <c r="T41" s="42" t="inlineStr">
        <is>
          <t>YES</t>
        </is>
      </c>
      <c r="U41" s="3" t="n"/>
      <c r="V41" s="3" t="n"/>
      <c r="W41" s="84" t="inlineStr">
        <is>
          <t>Area Classification</t>
        </is>
      </c>
      <c r="AB41" s="3" t="n"/>
      <c r="AC41" s="3" t="n"/>
      <c r="AD41" s="3" t="n"/>
      <c r="AE41" s="25" t="n"/>
    </row>
    <row r="42" ht="14.25" customHeight="1">
      <c r="A42" s="27" t="n"/>
      <c r="B42" s="7" t="inlineStr">
        <is>
          <t>Ferrules Correct</t>
        </is>
      </c>
      <c r="C42" s="7" t="n"/>
      <c r="D42" s="3" t="n"/>
      <c r="E42" s="3" t="n"/>
      <c r="F42" s="3" t="n"/>
      <c r="G42" s="42" t="inlineStr">
        <is>
          <t>YES</t>
        </is>
      </c>
      <c r="H42" s="3" t="n"/>
      <c r="I42" s="3" t="n"/>
      <c r="J42" s="3" t="n"/>
      <c r="K42" s="3" t="n"/>
      <c r="L42" s="3" t="n"/>
      <c r="M42" s="7" t="inlineStr">
        <is>
          <t>Cable Cores Terminated</t>
        </is>
      </c>
      <c r="N42" s="3" t="n"/>
      <c r="O42" s="3" t="n"/>
      <c r="P42" s="3" t="n"/>
      <c r="Q42" s="3" t="n"/>
      <c r="R42" s="3" t="n"/>
      <c r="S42" s="3" t="n"/>
      <c r="T42" s="42" t="inlineStr">
        <is>
          <t>YES</t>
        </is>
      </c>
      <c r="U42" s="3" t="n"/>
      <c r="V42" s="3" t="n"/>
      <c r="W42" s="83" t="inlineStr">
        <is>
          <t>Division/Zone</t>
        </is>
      </c>
      <c r="Z42" s="3" t="inlineStr">
        <is>
          <t>:</t>
        </is>
      </c>
      <c r="AA42" s="56" t="inlineStr">
        <is>
          <t>Zone 1</t>
        </is>
      </c>
      <c r="AB42" s="141" t="n"/>
      <c r="AC42" s="141" t="n"/>
      <c r="AD42" s="3" t="n"/>
      <c r="AE42" s="25" t="n"/>
    </row>
    <row r="43" ht="14.25" customHeight="1">
      <c r="A43" s="27" t="n"/>
      <c r="B43" s="7" t="inlineStr">
        <is>
          <t>Mounting Correct</t>
        </is>
      </c>
      <c r="C43" s="7" t="n"/>
      <c r="D43" s="3" t="n"/>
      <c r="E43" s="3" t="n"/>
      <c r="F43" s="3" t="n"/>
      <c r="G43" s="42" t="inlineStr">
        <is>
          <t>YES</t>
        </is>
      </c>
      <c r="H43" s="3" t="n"/>
      <c r="I43" s="3" t="n"/>
      <c r="J43" s="3" t="n"/>
      <c r="K43" s="3" t="n"/>
      <c r="L43" s="3" t="n"/>
      <c r="M43" s="7" t="inlineStr">
        <is>
          <t>Cable Tag Installed</t>
        </is>
      </c>
      <c r="N43" s="3" t="n"/>
      <c r="O43" s="3" t="n"/>
      <c r="P43" s="3" t="n"/>
      <c r="Q43" s="3" t="n"/>
      <c r="R43" s="3" t="n"/>
      <c r="S43" s="3" t="n"/>
      <c r="T43" s="42" t="inlineStr">
        <is>
          <t>YES</t>
        </is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25" t="n"/>
    </row>
    <row r="44" ht="14.25" customHeight="1">
      <c r="A44" s="27" t="n"/>
      <c r="B44" s="7" t="inlineStr">
        <is>
          <t xml:space="preserve">Fixings Secure </t>
        </is>
      </c>
      <c r="C44" s="7" t="n"/>
      <c r="D44" s="3" t="n"/>
      <c r="E44" s="3" t="n"/>
      <c r="F44" s="3" t="n"/>
      <c r="G44" s="42" t="inlineStr">
        <is>
          <t>YES</t>
        </is>
      </c>
      <c r="H44" s="3" t="n"/>
      <c r="I44" s="3" t="n"/>
      <c r="J44" s="3" t="n"/>
      <c r="K44" s="3" t="n"/>
      <c r="L44" s="3" t="n"/>
      <c r="M44" s="7" t="inlineStr">
        <is>
          <t>Cable Shroud Fitted</t>
        </is>
      </c>
      <c r="N44" s="3" t="n"/>
      <c r="O44" s="3" t="n"/>
      <c r="P44" s="3" t="n"/>
      <c r="Q44" s="3" t="n"/>
      <c r="R44" s="3" t="n"/>
      <c r="S44" s="3" t="n"/>
      <c r="T44" s="42" t="inlineStr">
        <is>
          <t>YES</t>
        </is>
      </c>
      <c r="U44" s="3" t="n"/>
      <c r="V44" s="85" t="inlineStr">
        <is>
          <t>The installation is correct and ready for operation</t>
        </is>
      </c>
      <c r="AE44" s="25" t="n"/>
    </row>
    <row r="45" ht="14.25" customHeight="1">
      <c r="A45" s="27" t="n"/>
      <c r="B45" s="7" t="inlineStr">
        <is>
          <t>Tag Fitted</t>
        </is>
      </c>
      <c r="C45" s="7" t="n"/>
      <c r="D45" s="3" t="n"/>
      <c r="E45" s="3" t="n"/>
      <c r="F45" s="3" t="n"/>
      <c r="G45" s="42" t="inlineStr">
        <is>
          <t>YES</t>
        </is>
      </c>
      <c r="H45" s="3" t="n"/>
      <c r="I45" s="3" t="n"/>
      <c r="J45" s="3" t="n"/>
      <c r="K45" s="16" t="inlineStr">
        <is>
          <t xml:space="preserve"> </t>
        </is>
      </c>
      <c r="L45" s="3" t="n"/>
      <c r="M45" s="7" t="inlineStr">
        <is>
          <t>S/S Tube Clipped</t>
        </is>
      </c>
      <c r="N45" s="3" t="n"/>
      <c r="O45" s="3" t="n"/>
      <c r="P45" s="3" t="n"/>
      <c r="Q45" s="3" t="n"/>
      <c r="R45" s="3" t="n"/>
      <c r="S45" s="3" t="n"/>
      <c r="T45" s="42" t="inlineStr">
        <is>
          <t>YES</t>
        </is>
      </c>
      <c r="U45" s="3" t="n"/>
      <c r="AC45" s="161" t="inlineStr">
        <is>
          <t>YES</t>
        </is>
      </c>
      <c r="AD45" s="162" t="n"/>
      <c r="AE45" s="25" t="n"/>
    </row>
    <row r="46" ht="13.5" customHeight="1">
      <c r="A46" s="27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25" t="n"/>
    </row>
    <row r="47" ht="13.5" customHeight="1">
      <c r="A47" s="27" t="n"/>
      <c r="B47" s="11" t="inlineStr">
        <is>
          <t>COMMENTS</t>
        </is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25" t="n"/>
    </row>
    <row r="48" ht="13.5" customHeight="1">
      <c r="A48" s="27" t="n"/>
      <c r="B48" s="48" t="inlineStr">
        <is>
          <t>ttttttttttttt</t>
        </is>
      </c>
      <c r="C48" s="48" t="n"/>
      <c r="D48" s="48" t="n"/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3" t="n"/>
      <c r="AE48" s="25" t="n"/>
      <c r="AF48" s="1" t="n"/>
    </row>
    <row r="49" ht="13.5" customHeight="1">
      <c r="A49" s="27" t="n"/>
      <c r="B49" s="60" t="n"/>
      <c r="C49" s="141" t="n"/>
      <c r="D49" s="141" t="n"/>
      <c r="E49" s="141" t="n"/>
      <c r="F49" s="141" t="n"/>
      <c r="G49" s="141" t="n"/>
      <c r="H49" s="141" t="n"/>
      <c r="I49" s="141" t="n"/>
      <c r="J49" s="141" t="n"/>
      <c r="K49" s="141" t="n"/>
      <c r="L49" s="141" t="n"/>
      <c r="M49" s="141" t="n"/>
      <c r="N49" s="141" t="n"/>
      <c r="O49" s="141" t="n"/>
      <c r="P49" s="141" t="n"/>
      <c r="Q49" s="141" t="n"/>
      <c r="R49" s="141" t="n"/>
      <c r="S49" s="141" t="n"/>
      <c r="T49" s="141" t="n"/>
      <c r="U49" s="141" t="n"/>
      <c r="V49" s="141" t="n"/>
      <c r="W49" s="141" t="n"/>
      <c r="X49" s="141" t="n"/>
      <c r="Y49" s="141" t="n"/>
      <c r="Z49" s="141" t="n"/>
      <c r="AA49" s="141" t="n"/>
      <c r="AB49" s="141" t="n"/>
      <c r="AC49" s="141" t="n"/>
      <c r="AD49" s="3" t="n"/>
      <c r="AE49" s="25" t="n"/>
      <c r="AF49" s="1" t="n"/>
    </row>
    <row r="50" ht="12" customHeight="1" thickBot="1">
      <c r="A50" s="27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3" t="n"/>
      <c r="AA50" s="3" t="n"/>
      <c r="AB50" s="3" t="n"/>
      <c r="AC50" s="3" t="n"/>
      <c r="AD50" s="3" t="n"/>
      <c r="AE50" s="25" t="n"/>
      <c r="AF50" s="1" t="n"/>
    </row>
    <row r="51" ht="14.25" customFormat="1" customHeight="1" s="1" thickBot="1">
      <c r="A51" s="8" t="inlineStr">
        <is>
          <t>4. CALIBRATION</t>
        </is>
      </c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21" t="n"/>
      <c r="AA51" s="21" t="n"/>
      <c r="AB51" s="21" t="n"/>
      <c r="AC51" s="21" t="n"/>
      <c r="AD51" s="21" t="n"/>
      <c r="AE51" s="22" t="n"/>
    </row>
    <row r="52" ht="9" customFormat="1" customHeight="1" s="1">
      <c r="A52" s="32" t="n"/>
      <c r="AE52" s="37" t="n"/>
    </row>
    <row r="53" ht="13.5" customFormat="1" customHeight="1" s="1">
      <c r="A53" s="27" t="n"/>
      <c r="B53" s="3" t="n"/>
      <c r="C53" s="3" t="n"/>
      <c r="D53" s="3" t="n"/>
      <c r="E53" s="3" t="n"/>
      <c r="F53" s="3" t="n"/>
      <c r="G53" s="3" t="n"/>
      <c r="H53" s="3" t="n"/>
      <c r="I53" s="61" t="inlineStr">
        <is>
          <t>Date</t>
        </is>
      </c>
      <c r="J53" s="141" t="n"/>
      <c r="K53" s="141" t="n"/>
      <c r="L53" s="141" t="n"/>
      <c r="M53" s="3" t="n"/>
      <c r="N53" s="3" t="n"/>
      <c r="O53" s="61" t="inlineStr">
        <is>
          <t>Name</t>
        </is>
      </c>
      <c r="P53" s="141" t="n"/>
      <c r="Q53" s="141" t="n"/>
      <c r="R53" s="141" t="n"/>
      <c r="S53" s="141" t="n"/>
      <c r="T53" s="141" t="n"/>
      <c r="U53" s="141" t="n"/>
      <c r="V53" s="3" t="n"/>
      <c r="W53" s="3" t="n"/>
      <c r="X53" s="61" t="inlineStr">
        <is>
          <t>Signature</t>
        </is>
      </c>
      <c r="Y53" s="141" t="n"/>
      <c r="Z53" s="141" t="n"/>
      <c r="AA53" s="141" t="n"/>
      <c r="AB53" s="141" t="n"/>
      <c r="AC53" s="141" t="n"/>
      <c r="AE53" s="37" t="n"/>
    </row>
    <row r="54" ht="13.5" customHeight="1">
      <c r="A54" s="58" t="inlineStr">
        <is>
          <t>Contractor</t>
        </is>
      </c>
      <c r="F54" s="3" t="n"/>
      <c r="G54" s="3" t="n"/>
      <c r="H54" s="3" t="n"/>
      <c r="I54" s="163" t="n">
        <v>44806</v>
      </c>
      <c r="J54" s="157" t="n"/>
      <c r="K54" s="157" t="n"/>
      <c r="L54" s="164" t="n"/>
      <c r="M54" s="3" t="n"/>
      <c r="N54" s="3" t="n"/>
      <c r="O54" s="165" t="inlineStr">
        <is>
          <t>KAPOIOS</t>
        </is>
      </c>
      <c r="P54" s="157" t="n"/>
      <c r="Q54" s="157" t="n"/>
      <c r="R54" s="157" t="n"/>
      <c r="S54" s="157" t="n"/>
      <c r="T54" s="157" t="n"/>
      <c r="U54" s="164" t="n"/>
      <c r="V54" s="3" t="n"/>
      <c r="W54" s="3" t="n"/>
      <c r="X54" s="161" t="n"/>
      <c r="Y54" s="144" t="n"/>
      <c r="Z54" s="144" t="n"/>
      <c r="AA54" s="144" t="n"/>
      <c r="AB54" s="144" t="n"/>
      <c r="AC54" s="166" t="n"/>
      <c r="AE54" s="37" t="n"/>
    </row>
    <row r="55" ht="13.5" customHeight="1">
      <c r="A55" s="32" t="n"/>
      <c r="F55" s="3" t="n"/>
      <c r="G55" s="3" t="n"/>
      <c r="H55" s="3" t="n"/>
      <c r="I55" s="167" t="n"/>
      <c r="L55" s="168" t="n"/>
      <c r="M55" s="3" t="n"/>
      <c r="N55" s="3" t="n"/>
      <c r="O55" s="167" t="n"/>
      <c r="U55" s="168" t="n"/>
      <c r="V55" s="3" t="n"/>
      <c r="W55" s="3" t="n"/>
      <c r="X55" s="169" t="n"/>
      <c r="AC55" s="170" t="n"/>
      <c r="AE55" s="37" t="n"/>
    </row>
    <row r="56" ht="13.5" customHeight="1">
      <c r="A56" s="32" t="n"/>
      <c r="F56" s="3" t="n"/>
      <c r="G56" s="3" t="n"/>
      <c r="H56" s="3" t="n"/>
      <c r="I56" s="171" t="n"/>
      <c r="J56" s="154" t="n"/>
      <c r="K56" s="154" t="n"/>
      <c r="L56" s="172" t="n"/>
      <c r="M56" s="3" t="n"/>
      <c r="N56" s="3" t="n"/>
      <c r="O56" s="171" t="n"/>
      <c r="P56" s="154" t="n"/>
      <c r="Q56" s="154" t="n"/>
      <c r="R56" s="154" t="n"/>
      <c r="S56" s="154" t="n"/>
      <c r="T56" s="154" t="n"/>
      <c r="U56" s="172" t="n"/>
      <c r="V56" s="3" t="n"/>
      <c r="W56" s="3" t="n"/>
      <c r="X56" s="173" t="n"/>
      <c r="Y56" s="141" t="n"/>
      <c r="Z56" s="141" t="n"/>
      <c r="AA56" s="141" t="n"/>
      <c r="AB56" s="141" t="n"/>
      <c r="AC56" s="174" t="n"/>
      <c r="AE56" s="37" t="n"/>
    </row>
    <row r="57" ht="5.25" customHeight="1">
      <c r="A57" s="27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E57" s="37" t="n"/>
    </row>
    <row r="58" ht="13.5" customHeight="1">
      <c r="A58" s="58" t="inlineStr">
        <is>
          <t>WE</t>
        </is>
      </c>
      <c r="F58" s="3" t="n"/>
      <c r="G58" s="3" t="n"/>
      <c r="H58" s="3" t="n"/>
      <c r="I58" s="161" t="n"/>
      <c r="J58" s="144" t="n"/>
      <c r="K58" s="144" t="n"/>
      <c r="L58" s="166" t="n"/>
      <c r="M58" s="3" t="n"/>
      <c r="N58" s="3" t="n"/>
      <c r="O58" s="161" t="n"/>
      <c r="P58" s="144" t="n"/>
      <c r="Q58" s="144" t="n"/>
      <c r="R58" s="144" t="n"/>
      <c r="S58" s="144" t="n"/>
      <c r="T58" s="144" t="n"/>
      <c r="U58" s="166" t="n"/>
      <c r="V58" s="3" t="n"/>
      <c r="W58" s="3" t="n"/>
      <c r="X58" s="161" t="n"/>
      <c r="Y58" s="144" t="n"/>
      <c r="Z58" s="144" t="n"/>
      <c r="AA58" s="144" t="n"/>
      <c r="AB58" s="144" t="n"/>
      <c r="AC58" s="166" t="n"/>
      <c r="AE58" s="37" t="n"/>
    </row>
    <row r="59" ht="13.5" customHeight="1">
      <c r="A59" s="32" t="n"/>
      <c r="F59" s="3" t="n"/>
      <c r="G59" s="3" t="n"/>
      <c r="H59" s="3" t="n"/>
      <c r="I59" s="169" t="n"/>
      <c r="L59" s="170" t="n"/>
      <c r="M59" s="3" t="n"/>
      <c r="N59" s="3" t="n"/>
      <c r="O59" s="169" t="n"/>
      <c r="U59" s="170" t="n"/>
      <c r="V59" s="3" t="n"/>
      <c r="W59" s="3" t="n"/>
      <c r="X59" s="169" t="n"/>
      <c r="AC59" s="170" t="n"/>
      <c r="AE59" s="37" t="n"/>
    </row>
    <row r="60" ht="13.5" customHeight="1">
      <c r="A60" s="32" t="n"/>
      <c r="F60" s="3" t="n"/>
      <c r="G60" s="3" t="n"/>
      <c r="H60" s="3" t="n"/>
      <c r="I60" s="173" t="n"/>
      <c r="J60" s="141" t="n"/>
      <c r="K60" s="141" t="n"/>
      <c r="L60" s="174" t="n"/>
      <c r="M60" s="3" t="n"/>
      <c r="N60" s="3" t="n"/>
      <c r="O60" s="173" t="n"/>
      <c r="P60" s="141" t="n"/>
      <c r="Q60" s="141" t="n"/>
      <c r="R60" s="141" t="n"/>
      <c r="S60" s="141" t="n"/>
      <c r="T60" s="141" t="n"/>
      <c r="U60" s="174" t="n"/>
      <c r="V60" s="3" t="n"/>
      <c r="W60" s="3" t="n"/>
      <c r="X60" s="173" t="n"/>
      <c r="Y60" s="141" t="n"/>
      <c r="Z60" s="141" t="n"/>
      <c r="AA60" s="141" t="n"/>
      <c r="AB60" s="141" t="n"/>
      <c r="AC60" s="174" t="n"/>
      <c r="AE60" s="37" t="n"/>
    </row>
    <row r="61" ht="10.5" customHeight="1" thickBot="1">
      <c r="A61" s="39" t="n"/>
      <c r="B61" s="40" t="n"/>
      <c r="C61" s="40" t="n"/>
      <c r="D61" s="40" t="n"/>
      <c r="E61" s="40" t="n"/>
      <c r="F61" s="40" t="n"/>
      <c r="G61" s="40" t="n"/>
      <c r="H61" s="40" t="n"/>
      <c r="I61" s="40" t="n"/>
      <c r="J61" s="40" t="n"/>
      <c r="K61" s="40" t="n"/>
      <c r="L61" s="40" t="n"/>
      <c r="M61" s="40" t="n"/>
      <c r="N61" s="40" t="n"/>
      <c r="O61" s="40" t="n"/>
      <c r="P61" s="40" t="n"/>
      <c r="Q61" s="40" t="n"/>
      <c r="R61" s="40" t="n"/>
      <c r="S61" s="40" t="n"/>
      <c r="T61" s="40" t="n"/>
      <c r="U61" s="40" t="n"/>
      <c r="V61" s="40" t="n"/>
      <c r="W61" s="40" t="n"/>
      <c r="X61" s="40" t="n"/>
      <c r="Y61" s="40" t="n"/>
      <c r="Z61" s="40" t="n"/>
      <c r="AA61" s="40" t="n"/>
      <c r="AB61" s="40" t="n"/>
      <c r="AC61" s="40" t="n"/>
      <c r="AD61" s="40" t="n"/>
      <c r="AE61" s="41" t="n"/>
    </row>
  </sheetData>
  <mergeCells count="111">
    <mergeCell ref="Z18:AD18"/>
    <mergeCell ref="A15:G15"/>
    <mergeCell ref="Z15:AD15"/>
    <mergeCell ref="Z16:AD16"/>
    <mergeCell ref="Z17:AD17"/>
    <mergeCell ref="A1:AE3"/>
    <mergeCell ref="A4:AE5"/>
    <mergeCell ref="A6:AE6"/>
    <mergeCell ref="J16:N16"/>
    <mergeCell ref="J15:N15"/>
    <mergeCell ref="J17:N17"/>
    <mergeCell ref="A13:AE13"/>
    <mergeCell ref="A9:D10"/>
    <mergeCell ref="A7:D8"/>
    <mergeCell ref="Z7:AD7"/>
    <mergeCell ref="Z8:AD8"/>
    <mergeCell ref="Z10:AD10"/>
    <mergeCell ref="Z9:AD9"/>
    <mergeCell ref="E7:E8"/>
    <mergeCell ref="E9:E10"/>
    <mergeCell ref="F9:P10"/>
    <mergeCell ref="R7:W7"/>
    <mergeCell ref="AC11:AD11"/>
    <mergeCell ref="A28:B28"/>
    <mergeCell ref="K25:L25"/>
    <mergeCell ref="K26:L26"/>
    <mergeCell ref="K27:L27"/>
    <mergeCell ref="K28:L28"/>
    <mergeCell ref="R8:W8"/>
    <mergeCell ref="R9:W9"/>
    <mergeCell ref="R10:W10"/>
    <mergeCell ref="R11:W11"/>
    <mergeCell ref="G25:H25"/>
    <mergeCell ref="G26:H26"/>
    <mergeCell ref="G27:H27"/>
    <mergeCell ref="G28:H28"/>
    <mergeCell ref="T25:U25"/>
    <mergeCell ref="A16:G16"/>
    <mergeCell ref="A17:G17"/>
    <mergeCell ref="A18:G18"/>
    <mergeCell ref="Q15:W15"/>
    <mergeCell ref="Q16:W16"/>
    <mergeCell ref="Q17:W17"/>
    <mergeCell ref="Q18:W18"/>
    <mergeCell ref="J18:N18"/>
    <mergeCell ref="A20:AE20"/>
    <mergeCell ref="K24:L24"/>
    <mergeCell ref="X25:Y25"/>
    <mergeCell ref="AB25:AC25"/>
    <mergeCell ref="R26:S26"/>
    <mergeCell ref="T26:U26"/>
    <mergeCell ref="X26:Y26"/>
    <mergeCell ref="AB26:AC26"/>
    <mergeCell ref="R27:S27"/>
    <mergeCell ref="A23:D23"/>
    <mergeCell ref="C24:D24"/>
    <mergeCell ref="C25:D25"/>
    <mergeCell ref="C26:D26"/>
    <mergeCell ref="C27:D27"/>
    <mergeCell ref="A24:B24"/>
    <mergeCell ref="A25:B25"/>
    <mergeCell ref="A26:B26"/>
    <mergeCell ref="A27:B27"/>
    <mergeCell ref="G24:H24"/>
    <mergeCell ref="V33:Y33"/>
    <mergeCell ref="V34:Y34"/>
    <mergeCell ref="AA33:AC33"/>
    <mergeCell ref="AA34:AC34"/>
    <mergeCell ref="X23:Z23"/>
    <mergeCell ref="G23:I23"/>
    <mergeCell ref="K23:L23"/>
    <mergeCell ref="AB23:AC23"/>
    <mergeCell ref="A33:J33"/>
    <mergeCell ref="M33:U33"/>
    <mergeCell ref="T27:U27"/>
    <mergeCell ref="X27:Y27"/>
    <mergeCell ref="AB27:AC27"/>
    <mergeCell ref="R28:S28"/>
    <mergeCell ref="T28:U28"/>
    <mergeCell ref="X28:Y28"/>
    <mergeCell ref="AB28:AC28"/>
    <mergeCell ref="C28:D28"/>
    <mergeCell ref="R23:U23"/>
    <mergeCell ref="R24:S24"/>
    <mergeCell ref="T24:U24"/>
    <mergeCell ref="X24:Y24"/>
    <mergeCell ref="AB24:AC24"/>
    <mergeCell ref="R25:S25"/>
    <mergeCell ref="M34:U34"/>
    <mergeCell ref="M35:U35"/>
    <mergeCell ref="A36:J36"/>
    <mergeCell ref="A37:J37"/>
    <mergeCell ref="AA42:AC42"/>
    <mergeCell ref="W42:Y42"/>
    <mergeCell ref="W41:AA41"/>
    <mergeCell ref="O53:U53"/>
    <mergeCell ref="X53:AC53"/>
    <mergeCell ref="V44:AB45"/>
    <mergeCell ref="AC45:AD45"/>
    <mergeCell ref="M36:U36"/>
    <mergeCell ref="M37:U37"/>
    <mergeCell ref="O58:U60"/>
    <mergeCell ref="X54:AC56"/>
    <mergeCell ref="X58:AC60"/>
    <mergeCell ref="A58:E60"/>
    <mergeCell ref="I58:L60"/>
    <mergeCell ref="B49:AC49"/>
    <mergeCell ref="I53:L53"/>
    <mergeCell ref="A54:E56"/>
    <mergeCell ref="I54:L56"/>
    <mergeCell ref="O54:U56"/>
  </mergeCells>
  <conditionalFormatting sqref="G41:G45 T41:T46 AC45">
    <cfRule type="containsText" priority="3" operator="containsText" dxfId="1" text="NO">
      <formula>NOT(ISERROR(SEARCH("NO",G41)))</formula>
    </cfRule>
    <cfRule type="containsText" priority="4" operator="containsText" dxfId="0" text="YES">
      <formula>NOT(ISERROR(SEARCH("YES",G41)))</formula>
    </cfRule>
  </conditionalFormatting>
  <dataValidations count="9">
    <dataValidation sqref="AC11:AD11" showErrorMessage="1" showInputMessage="1" allowBlank="1" error="Not valid unit" type="list" errorStyle="information">
      <formula1>"kg/cm2, mbar, mmH2O, barg, bara, mmHg"</formula1>
    </dataValidation>
    <dataValidation sqref="Z7:AD7" showErrorMessage="1" showInputMessage="1" allowBlank="1" error="Not valid manufacturer" type="list" errorStyle="information">
      <formula1>"Rosemount, ABB, Emerson Process, Honeywell, Taylor, Foxboro, Endress &amp; Hauser"</formula1>
    </dataValidation>
    <dataValidation sqref="J15:N15" showErrorMessage="1" showInputMessage="1" allowBlank="1" error="Not valid type" type="list" errorStyle="information">
      <formula1>"DP Transmitter (Flow), DP Transmitter, Pressure Transmitter"</formula1>
    </dataValidation>
    <dataValidation sqref="J16:N17" showErrorMessage="1" showInputMessage="1" allowBlank="1" error="Not valid input" type="list" errorStyle="information">
      <formula1>"YES, NO"</formula1>
    </dataValidation>
    <dataValidation sqref="J18:N18" showErrorMessage="1" showInputMessage="1" allowBlank="1" error="Not valid input" type="list" errorStyle="information">
      <formula1>"mA"</formula1>
    </dataValidation>
    <dataValidation sqref="Z15:AD15" showErrorMessage="1" showInputMessage="1" allowBlank="1" error="Not valid input" type="list" errorStyle="information">
      <formula1>"PIPING, TUBING"</formula1>
    </dataValidation>
    <dataValidation sqref="I24:I28 Z24:Z28" showErrorMessage="1" showInputMessage="1" allowBlank="1" error="Not valid input" type="list" errorStyle="information">
      <formula1>"mA"</formula1>
    </dataValidation>
    <dataValidation sqref="G41:G45 T41:T45 AC45" showErrorMessage="1" showInputMessage="1" allowBlank="1" error="Not valid input" type="list" errorStyle="information">
      <formula1>"YES,NO"</formula1>
    </dataValidation>
    <dataValidation sqref="AA42:AC42" showErrorMessage="1" showInputMessage="1" allowBlank="1" error="Invalid Input" type="list" errorStyle="information">
      <formula1>"Zone 1, Zone 2, Zone 0"</formula1>
    </dataValidation>
  </dataValidations>
  <printOptions horizontalCentered="1" verticalCentered="1"/>
  <pageMargins left="0" right="0" top="0" bottom="0.2755905511811024" header="0" footer="0.3149606299212598"/>
  <pageSetup orientation="portrait" paperSize="9" scale="73" horizont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Dimitris</dc:creator>
  <dcterms:created xsi:type="dcterms:W3CDTF">2003-12-09T15:09:47Z</dcterms:created>
  <dcterms:modified xsi:type="dcterms:W3CDTF">2023-01-29T20:12:35Z</dcterms:modified>
  <cp:lastModifiedBy>ALEXIOS NIKOLOPOULOS</cp:lastModifiedBy>
  <cp:lastPrinted>2023-01-29T09:31:33Z</cp:lastPrinted>
</cp:coreProperties>
</file>