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D:\system\Desktop\"/>
    </mc:Choice>
  </mc:AlternateContent>
  <xr:revisionPtr revIDLastSave="0" documentId="13_ncr:1_{D680115C-074F-42C1-9DB8-E6F0377A59F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50" i="1" l="1"/>
  <c r="J49" i="1"/>
  <c r="J48" i="1"/>
  <c r="J26" i="1"/>
  <c r="J25" i="1"/>
  <c r="J24" i="1"/>
  <c r="J23" i="1"/>
  <c r="J13" i="1"/>
  <c r="J12" i="1"/>
  <c r="J11" i="1"/>
  <c r="J10" i="1"/>
  <c r="J9" i="1"/>
  <c r="J4" i="1"/>
</calcChain>
</file>

<file path=xl/sharedStrings.xml><?xml version="1.0" encoding="utf-8"?>
<sst xmlns="http://schemas.openxmlformats.org/spreadsheetml/2006/main" count="264" uniqueCount="44">
  <si>
    <t xml:space="preserve">Blue Highlighted cell -Mandatory </t>
  </si>
  <si>
    <t>Green Cell-Optional</t>
  </si>
  <si>
    <t>EUR</t>
  </si>
  <si>
    <t>Forex-Sell</t>
  </si>
  <si>
    <t>Type</t>
  </si>
  <si>
    <t>Company Name</t>
  </si>
  <si>
    <t>Bank Name</t>
  </si>
  <si>
    <t>Currency</t>
  </si>
  <si>
    <t>Open Amount</t>
  </si>
  <si>
    <t>Start Date</t>
  </si>
  <si>
    <t>From Date</t>
  </si>
  <si>
    <t>To Date</t>
  </si>
  <si>
    <t>Spot</t>
  </si>
  <si>
    <t>Premium</t>
  </si>
  <si>
    <t>Bank Margin</t>
  </si>
  <si>
    <t>Reference No</t>
  </si>
  <si>
    <t>FP22000517</t>
  </si>
  <si>
    <t>FP22000515</t>
  </si>
  <si>
    <t>FP22000535</t>
  </si>
  <si>
    <t>FP22000510</t>
  </si>
  <si>
    <t>FP22000520</t>
  </si>
  <si>
    <t>FP22000533</t>
  </si>
  <si>
    <t>FP22000524</t>
  </si>
  <si>
    <t>FP22000511</t>
  </si>
  <si>
    <t>FP22000538</t>
  </si>
  <si>
    <t>FP22005218</t>
  </si>
  <si>
    <t>FP22005220</t>
  </si>
  <si>
    <t>FP22011828</t>
  </si>
  <si>
    <t>FP22011829</t>
  </si>
  <si>
    <t>FP22011826</t>
  </si>
  <si>
    <t>FP22011825</t>
  </si>
  <si>
    <t>FP22011915</t>
  </si>
  <si>
    <t>FP22011914</t>
  </si>
  <si>
    <t>FP22013052</t>
  </si>
  <si>
    <t>FP22013051</t>
  </si>
  <si>
    <t>FP22013136</t>
  </si>
  <si>
    <t>FP22017763</t>
  </si>
  <si>
    <t>FP22017757</t>
  </si>
  <si>
    <t>FP22018253</t>
  </si>
  <si>
    <t>FP22018252</t>
  </si>
  <si>
    <t>FP22007570</t>
  </si>
  <si>
    <t>USD</t>
  </si>
  <si>
    <t>AXIS</t>
  </si>
  <si>
    <t>kr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</si>
</sst>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yyyy\-mm\-dd;@"/>
    <numFmt numFmtId="165" formatCode="[$-409]d\-mmm\-yy;@"/>
  </numFmts>
  <fonts count="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4">
    <xf numFmtId="0" fontId="0" fillId="0" borderId="0" xfId="0"/>
    <xf numFmtId="0" fontId="0" fillId="0" borderId="1" xfId="0" applyBorder="1" applyAlignment="1">
      <alignment vertical="top"/>
    </xf>
    <xf numFmtId="0" fontId="0" fillId="0" borderId="1" xfId="0" applyBorder="1"/>
    <xf numFmtId="0" fontId="0" fillId="2" borderId="0" xfId="0" applyFill="1"/>
    <xf numFmtId="0" fontId="0" fillId="3" borderId="0" xfId="0" applyFill="1"/>
    <xf numFmtId="0" fontId="0" fillId="4" borderId="0" xfId="0" applyFill="1"/>
    <xf numFmtId="43" fontId="2" fillId="0" borderId="1" xfId="1" applyFont="1" applyFill="1" applyBorder="1" applyAlignment="1">
      <alignment horizontal="center"/>
    </xf>
    <xf numFmtId="164" fontId="0" fillId="0" borderId="1" xfId="0" applyNumberFormat="1" applyBorder="1"/>
    <xf numFmtId="164" fontId="0" fillId="5" borderId="1" xfId="0" applyNumberFormat="1" applyFill="1" applyBorder="1"/>
    <xf numFmtId="43" fontId="2" fillId="0" borderId="1" xfId="1" applyFont="1" applyFill="1" applyBorder="1"/>
    <xf numFmtId="43" fontId="2" fillId="5" borderId="1" xfId="1" applyFont="1" applyFill="1" applyBorder="1"/>
    <xf numFmtId="165" fontId="0" fillId="0" borderId="1" xfId="0" applyNumberFormat="1" applyBorder="1"/>
    <xf numFmtId="0" fontId="0" fillId="0" borderId="1" xfId="0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</cellXfs>
  <cellStyles count="2">
    <cellStyle name="Comma 2 2 2" xfId="1" xr:uid="{EF17E3B5-8EC5-4D8C-ACD1-8C55649AD3A2}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3"/>
  <sheetViews>
    <sheetView tabSelected="1" zoomScaleNormal="100" workbookViewId="0">
      <selection activeCell="B2" sqref="A2:XFD2"/>
    </sheetView>
  </sheetViews>
  <sheetFormatPr defaultRowHeight="15" x14ac:dyDescent="0.25"/>
  <cols>
    <col min="1" max="1" width="12.140625" customWidth="1"/>
    <col min="2" max="2" width="16.140625" customWidth="1"/>
    <col min="3" max="3" width="18.28515625" bestFit="1" customWidth="1"/>
    <col min="4" max="4" width="29" bestFit="1" customWidth="1"/>
    <col min="5" max="5" width="13" customWidth="1"/>
    <col min="6" max="6" width="13.42578125" customWidth="1"/>
    <col min="7" max="7" width="16.7109375" customWidth="1"/>
    <col min="8" max="8" width="10.7109375" bestFit="1" customWidth="1"/>
    <col min="9" max="9" width="10.42578125" bestFit="1" customWidth="1"/>
    <col min="12" max="12" width="11.85546875" bestFit="1" customWidth="1"/>
  </cols>
  <sheetData>
    <row r="1" spans="1:12" x14ac:dyDescent="0.25">
      <c r="A1" t="s">
        <v>0</v>
      </c>
    </row>
    <row r="2" spans="1:12" x14ac:dyDescent="0.25">
      <c r="A2" t="s">
        <v>1</v>
      </c>
    </row>
    <row r="3" spans="1:12" x14ac:dyDescent="0.25">
      <c r="A3" s="4" t="s">
        <v>4</v>
      </c>
      <c r="B3" s="5" t="s">
        <v>15</v>
      </c>
      <c r="C3" s="3" t="s">
        <v>5</v>
      </c>
      <c r="D3" s="3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3" t="s">
        <v>11</v>
      </c>
      <c r="J3" s="4" t="s">
        <v>12</v>
      </c>
      <c r="K3" s="4" t="s">
        <v>13</v>
      </c>
      <c r="L3" s="4" t="s">
        <v>14</v>
      </c>
    </row>
    <row r="4" spans="1:12" x14ac:dyDescent="0.25">
      <c r="A4" s="1" t="s">
        <v>3</v>
      </c>
      <c r="B4" s="1" t="s">
        <v>16</v>
      </c>
      <c r="C4" s="1" t="s">
        <v>43</v>
      </c>
      <c r="D4" s="6" t="s">
        <v>42</v>
      </c>
      <c r="E4" s="1" t="s">
        <v>2</v>
      </c>
      <c r="F4" s="9">
        <v>23102.06</v>
      </c>
      <c r="G4" s="7">
        <v>44575</v>
      </c>
      <c r="H4" s="11">
        <v>44680</v>
      </c>
      <c r="I4" s="11">
        <v>44680</v>
      </c>
      <c r="J4" s="12">
        <f>86.2-0.1</f>
        <v>86.100000000000009</v>
      </c>
      <c r="K4" s="2">
        <v>0</v>
      </c>
      <c r="L4" s="2">
        <v>0</v>
      </c>
    </row>
    <row r="5" spans="1:12" x14ac:dyDescent="0.25">
      <c r="A5" s="1" t="s">
        <v>3</v>
      </c>
      <c r="B5" t="s">
        <v>17</v>
      </c>
      <c r="C5" s="1" t="s">
        <v>43</v>
      </c>
      <c r="D5" s="6" t="s">
        <v>42</v>
      </c>
      <c r="E5" t="s">
        <v>41</v>
      </c>
      <c r="F5" s="9">
        <v>39068.49</v>
      </c>
      <c r="G5" s="7">
        <v>44575</v>
      </c>
      <c r="H5" s="11">
        <v>44680</v>
      </c>
      <c r="I5" s="11">
        <v>44680</v>
      </c>
      <c r="J5" s="12">
        <v>75</v>
      </c>
      <c r="K5" s="2">
        <v>0</v>
      </c>
      <c r="L5" s="2">
        <v>0</v>
      </c>
    </row>
    <row r="6" spans="1:12" x14ac:dyDescent="0.25">
      <c r="A6" s="1" t="s">
        <v>3</v>
      </c>
      <c r="B6" t="s">
        <v>17</v>
      </c>
      <c r="C6" s="1" t="s">
        <v>43</v>
      </c>
      <c r="D6" s="6" t="s">
        <v>42</v>
      </c>
      <c r="E6" t="s">
        <v>41</v>
      </c>
      <c r="F6" s="9">
        <v>20000</v>
      </c>
      <c r="G6" s="7">
        <v>44575</v>
      </c>
      <c r="H6" s="11">
        <v>44680</v>
      </c>
      <c r="I6" s="11">
        <v>44680</v>
      </c>
      <c r="J6" s="12">
        <v>75</v>
      </c>
      <c r="K6" s="2">
        <v>0</v>
      </c>
      <c r="L6" s="2">
        <v>0</v>
      </c>
    </row>
    <row r="7" spans="1:12" x14ac:dyDescent="0.25">
      <c r="A7" s="1" t="s">
        <v>3</v>
      </c>
      <c r="B7" t="s">
        <v>18</v>
      </c>
      <c r="C7" s="1" t="s">
        <v>43</v>
      </c>
      <c r="D7" s="6" t="s">
        <v>42</v>
      </c>
      <c r="E7" t="s">
        <v>41</v>
      </c>
      <c r="F7" s="9">
        <v>50000</v>
      </c>
      <c r="G7" s="7">
        <v>44575</v>
      </c>
      <c r="H7" s="11">
        <v>44680</v>
      </c>
      <c r="I7" s="11">
        <v>44680</v>
      </c>
      <c r="J7" s="12">
        <v>75</v>
      </c>
      <c r="K7" s="2">
        <v>0</v>
      </c>
      <c r="L7" s="2">
        <v>0</v>
      </c>
    </row>
    <row r="8" spans="1:12" x14ac:dyDescent="0.25">
      <c r="A8" s="1" t="s">
        <v>3</v>
      </c>
      <c r="B8" t="s">
        <v>17</v>
      </c>
      <c r="C8" s="1" t="s">
        <v>43</v>
      </c>
      <c r="D8" s="6" t="s">
        <v>42</v>
      </c>
      <c r="E8" t="s">
        <v>41</v>
      </c>
      <c r="F8" s="9">
        <v>19225</v>
      </c>
      <c r="G8" s="7">
        <v>44575</v>
      </c>
      <c r="H8" s="11">
        <v>44680</v>
      </c>
      <c r="I8" s="11">
        <v>44680</v>
      </c>
      <c r="J8" s="12">
        <v>75</v>
      </c>
      <c r="K8" s="2">
        <v>0</v>
      </c>
      <c r="L8" s="2">
        <v>0</v>
      </c>
    </row>
    <row r="9" spans="1:12" x14ac:dyDescent="0.25">
      <c r="A9" s="1" t="s">
        <v>3</v>
      </c>
      <c r="B9" t="s">
        <v>19</v>
      </c>
      <c r="C9" s="1" t="s">
        <v>43</v>
      </c>
      <c r="D9" s="6" t="s">
        <v>42</v>
      </c>
      <c r="E9" t="s">
        <v>2</v>
      </c>
      <c r="F9" s="9">
        <v>50000</v>
      </c>
      <c r="G9" s="7">
        <v>44575</v>
      </c>
      <c r="H9" s="11">
        <v>44712</v>
      </c>
      <c r="I9" s="11">
        <v>44712</v>
      </c>
      <c r="J9" s="12">
        <f>86.64-0.1</f>
        <v>86.54</v>
      </c>
      <c r="K9" s="2">
        <v>0</v>
      </c>
      <c r="L9" s="2">
        <v>0</v>
      </c>
    </row>
    <row r="10" spans="1:12" x14ac:dyDescent="0.25">
      <c r="A10" s="1" t="s">
        <v>3</v>
      </c>
      <c r="B10" t="s">
        <v>20</v>
      </c>
      <c r="C10" s="1" t="s">
        <v>43</v>
      </c>
      <c r="D10" s="6" t="s">
        <v>42</v>
      </c>
      <c r="E10" t="s">
        <v>41</v>
      </c>
      <c r="F10" s="9">
        <v>100000</v>
      </c>
      <c r="G10" s="7">
        <v>44575</v>
      </c>
      <c r="H10" s="11">
        <v>44712</v>
      </c>
      <c r="I10" s="11">
        <v>44712</v>
      </c>
      <c r="J10" s="12">
        <f>75.31-0.1</f>
        <v>75.210000000000008</v>
      </c>
      <c r="K10" s="2">
        <v>0</v>
      </c>
      <c r="L10" s="2">
        <v>0</v>
      </c>
    </row>
    <row r="11" spans="1:12" x14ac:dyDescent="0.25">
      <c r="A11" s="1" t="s">
        <v>3</v>
      </c>
      <c r="B11" t="s">
        <v>21</v>
      </c>
      <c r="C11" s="1" t="s">
        <v>43</v>
      </c>
      <c r="D11" s="6" t="s">
        <v>42</v>
      </c>
      <c r="E11" t="s">
        <v>41</v>
      </c>
      <c r="F11" s="9">
        <v>9957</v>
      </c>
      <c r="G11" s="7">
        <v>44575</v>
      </c>
      <c r="H11" s="11">
        <v>44712</v>
      </c>
      <c r="I11" s="11">
        <v>44712</v>
      </c>
      <c r="J11" s="12">
        <f>75.31-0.1</f>
        <v>75.210000000000008</v>
      </c>
      <c r="K11" s="2">
        <v>0</v>
      </c>
      <c r="L11" s="2">
        <v>0</v>
      </c>
    </row>
    <row r="12" spans="1:12" x14ac:dyDescent="0.25">
      <c r="A12" s="1" t="s">
        <v>3</v>
      </c>
      <c r="B12" t="s">
        <v>21</v>
      </c>
      <c r="C12" s="1" t="s">
        <v>43</v>
      </c>
      <c r="D12" s="6" t="s">
        <v>42</v>
      </c>
      <c r="E12" t="s">
        <v>41</v>
      </c>
      <c r="F12" s="9">
        <v>90011.31</v>
      </c>
      <c r="G12" s="7">
        <v>44575</v>
      </c>
      <c r="H12" s="11">
        <v>44712</v>
      </c>
      <c r="I12" s="11">
        <v>44712</v>
      </c>
      <c r="J12" s="12">
        <f>75.31-0.1</f>
        <v>75.210000000000008</v>
      </c>
      <c r="K12" s="2">
        <v>0</v>
      </c>
      <c r="L12" s="2">
        <v>0</v>
      </c>
    </row>
    <row r="13" spans="1:12" x14ac:dyDescent="0.25">
      <c r="A13" s="1" t="s">
        <v>3</v>
      </c>
      <c r="B13" t="s">
        <v>21</v>
      </c>
      <c r="C13" s="1" t="s">
        <v>43</v>
      </c>
      <c r="D13" s="6" t="s">
        <v>42</v>
      </c>
      <c r="E13" t="s">
        <v>41</v>
      </c>
      <c r="F13" s="9">
        <v>50031.69</v>
      </c>
      <c r="G13" s="7">
        <v>44575</v>
      </c>
      <c r="H13" s="11">
        <v>44712</v>
      </c>
      <c r="I13" s="11">
        <v>44712</v>
      </c>
      <c r="J13" s="12">
        <f>75.31-0.1</f>
        <v>75.210000000000008</v>
      </c>
      <c r="K13" s="2">
        <v>0</v>
      </c>
      <c r="L13" s="2">
        <v>0</v>
      </c>
    </row>
    <row r="14" spans="1:12" x14ac:dyDescent="0.25">
      <c r="A14" s="1" t="s">
        <v>3</v>
      </c>
      <c r="B14" t="s">
        <v>22</v>
      </c>
      <c r="C14" s="1" t="s">
        <v>43</v>
      </c>
      <c r="D14" s="6" t="s">
        <v>42</v>
      </c>
      <c r="E14" t="s">
        <v>2</v>
      </c>
      <c r="F14" s="9">
        <v>9783.68</v>
      </c>
      <c r="G14" s="7">
        <v>44575</v>
      </c>
      <c r="H14" s="11">
        <v>44742</v>
      </c>
      <c r="I14" s="11">
        <v>44742</v>
      </c>
      <c r="J14" s="12">
        <v>87.07</v>
      </c>
      <c r="K14" s="2">
        <v>0</v>
      </c>
      <c r="L14" s="2">
        <v>0</v>
      </c>
    </row>
    <row r="15" spans="1:12" x14ac:dyDescent="0.25">
      <c r="A15" s="1" t="s">
        <v>3</v>
      </c>
      <c r="B15" t="s">
        <v>23</v>
      </c>
      <c r="C15" s="1" t="s">
        <v>43</v>
      </c>
      <c r="D15" s="6" t="s">
        <v>42</v>
      </c>
      <c r="E15" t="s">
        <v>41</v>
      </c>
      <c r="F15" s="9">
        <v>15163.9</v>
      </c>
      <c r="G15" s="7">
        <v>44575</v>
      </c>
      <c r="H15" s="11">
        <v>44742</v>
      </c>
      <c r="I15" s="11">
        <v>44742</v>
      </c>
      <c r="J15" s="12">
        <v>75.61</v>
      </c>
      <c r="K15" s="2">
        <v>0</v>
      </c>
      <c r="L15" s="2">
        <v>0</v>
      </c>
    </row>
    <row r="16" spans="1:12" x14ac:dyDescent="0.25">
      <c r="A16" s="1" t="s">
        <v>3</v>
      </c>
      <c r="B16" t="s">
        <v>22</v>
      </c>
      <c r="C16" s="1" t="s">
        <v>43</v>
      </c>
      <c r="D16" s="6" t="s">
        <v>42</v>
      </c>
      <c r="E16" t="s">
        <v>2</v>
      </c>
      <c r="F16" s="9">
        <v>20347.48</v>
      </c>
      <c r="G16" s="7">
        <v>44575</v>
      </c>
      <c r="H16" s="11">
        <v>44742</v>
      </c>
      <c r="I16" s="11">
        <v>44742</v>
      </c>
      <c r="J16" s="12">
        <v>87.07</v>
      </c>
      <c r="K16" s="2">
        <v>0</v>
      </c>
      <c r="L16" s="2">
        <v>0</v>
      </c>
    </row>
    <row r="17" spans="1:12" x14ac:dyDescent="0.25">
      <c r="A17" s="1" t="s">
        <v>3</v>
      </c>
      <c r="B17" t="s">
        <v>22</v>
      </c>
      <c r="C17" s="1" t="s">
        <v>43</v>
      </c>
      <c r="D17" s="6" t="s">
        <v>42</v>
      </c>
      <c r="E17" t="s">
        <v>2</v>
      </c>
      <c r="F17" s="9">
        <v>19868.84</v>
      </c>
      <c r="G17" s="7">
        <v>44575</v>
      </c>
      <c r="H17" s="11">
        <v>44742</v>
      </c>
      <c r="I17" s="11">
        <v>44742</v>
      </c>
      <c r="J17" s="12">
        <v>87.07</v>
      </c>
      <c r="K17" s="2">
        <v>0</v>
      </c>
      <c r="L17" s="2">
        <v>0</v>
      </c>
    </row>
    <row r="18" spans="1:12" x14ac:dyDescent="0.25">
      <c r="A18" s="1" t="s">
        <v>3</v>
      </c>
      <c r="B18" t="s">
        <v>24</v>
      </c>
      <c r="C18" s="1" t="s">
        <v>43</v>
      </c>
      <c r="D18" s="6" t="s">
        <v>42</v>
      </c>
      <c r="E18" t="s">
        <v>41</v>
      </c>
      <c r="F18" s="9">
        <v>91408.61</v>
      </c>
      <c r="G18" s="7">
        <v>44575</v>
      </c>
      <c r="H18" s="11">
        <v>44742</v>
      </c>
      <c r="I18" s="11">
        <v>44742</v>
      </c>
      <c r="J18" s="12">
        <v>75.61</v>
      </c>
      <c r="K18" s="2">
        <v>0</v>
      </c>
      <c r="L18" s="2">
        <v>0</v>
      </c>
    </row>
    <row r="19" spans="1:12" x14ac:dyDescent="0.25">
      <c r="A19" s="1" t="s">
        <v>3</v>
      </c>
      <c r="B19" t="s">
        <v>23</v>
      </c>
      <c r="C19" s="1" t="s">
        <v>43</v>
      </c>
      <c r="D19" s="6" t="s">
        <v>42</v>
      </c>
      <c r="E19" t="s">
        <v>41</v>
      </c>
      <c r="F19" s="9">
        <v>30557.040000000001</v>
      </c>
      <c r="G19" s="7">
        <v>44575</v>
      </c>
      <c r="H19" s="11">
        <v>44742</v>
      </c>
      <c r="I19" s="11">
        <v>44742</v>
      </c>
      <c r="J19" s="12">
        <v>75.61</v>
      </c>
      <c r="K19" s="2">
        <v>0</v>
      </c>
      <c r="L19" s="2">
        <v>0</v>
      </c>
    </row>
    <row r="20" spans="1:12" x14ac:dyDescent="0.25">
      <c r="A20" s="1" t="s">
        <v>3</v>
      </c>
      <c r="B20" t="s">
        <v>23</v>
      </c>
      <c r="C20" s="1" t="s">
        <v>43</v>
      </c>
      <c r="D20" s="6" t="s">
        <v>42</v>
      </c>
      <c r="E20" t="s">
        <v>41</v>
      </c>
      <c r="F20" s="9">
        <v>28192.18</v>
      </c>
      <c r="G20" s="7">
        <v>44575</v>
      </c>
      <c r="H20" s="11">
        <v>44742</v>
      </c>
      <c r="I20" s="11">
        <v>44742</v>
      </c>
      <c r="J20" s="12">
        <v>75.61</v>
      </c>
      <c r="K20" s="2">
        <v>0</v>
      </c>
      <c r="L20" s="2">
        <v>0</v>
      </c>
    </row>
    <row r="21" spans="1:12" x14ac:dyDescent="0.25">
      <c r="A21" s="1" t="s">
        <v>3</v>
      </c>
      <c r="B21" t="s">
        <v>23</v>
      </c>
      <c r="C21" s="1" t="s">
        <v>43</v>
      </c>
      <c r="D21" s="6" t="s">
        <v>42</v>
      </c>
      <c r="E21" t="s">
        <v>41</v>
      </c>
      <c r="F21" s="9">
        <v>26086.880000000001</v>
      </c>
      <c r="G21" s="7">
        <v>44575</v>
      </c>
      <c r="H21" s="11">
        <v>44742</v>
      </c>
      <c r="I21" s="11">
        <v>44742</v>
      </c>
      <c r="J21" s="12">
        <v>75.61</v>
      </c>
      <c r="K21" s="2">
        <v>0</v>
      </c>
      <c r="L21" s="2">
        <v>0</v>
      </c>
    </row>
    <row r="22" spans="1:12" x14ac:dyDescent="0.25">
      <c r="A22" s="1" t="s">
        <v>3</v>
      </c>
      <c r="B22" t="s">
        <v>24</v>
      </c>
      <c r="C22" s="1" t="s">
        <v>43</v>
      </c>
      <c r="D22" s="6" t="s">
        <v>42</v>
      </c>
      <c r="E22" t="s">
        <v>41</v>
      </c>
      <c r="F22" s="9">
        <v>58591.39</v>
      </c>
      <c r="G22" s="7">
        <v>44575</v>
      </c>
      <c r="H22" s="11">
        <v>44742</v>
      </c>
      <c r="I22" s="11">
        <v>44742</v>
      </c>
      <c r="J22" s="12">
        <v>75.61</v>
      </c>
      <c r="K22" s="2">
        <v>0</v>
      </c>
      <c r="L22" s="2">
        <v>0</v>
      </c>
    </row>
    <row r="23" spans="1:12" x14ac:dyDescent="0.25">
      <c r="A23" s="1" t="s">
        <v>3</v>
      </c>
      <c r="B23" t="s">
        <v>25</v>
      </c>
      <c r="C23" s="1" t="s">
        <v>43</v>
      </c>
      <c r="D23" s="6" t="s">
        <v>42</v>
      </c>
      <c r="E23" t="s">
        <v>41</v>
      </c>
      <c r="F23" s="9">
        <v>50000</v>
      </c>
      <c r="G23" s="7">
        <v>44617</v>
      </c>
      <c r="H23" s="11">
        <v>44680</v>
      </c>
      <c r="I23" s="11">
        <v>44680</v>
      </c>
      <c r="J23" s="12">
        <f>75.78-0.1</f>
        <v>75.680000000000007</v>
      </c>
      <c r="K23" s="2">
        <v>0</v>
      </c>
      <c r="L23" s="2">
        <v>0</v>
      </c>
    </row>
    <row r="24" spans="1:12" x14ac:dyDescent="0.25">
      <c r="A24" s="1" t="s">
        <v>3</v>
      </c>
      <c r="B24" t="s">
        <v>25</v>
      </c>
      <c r="C24" s="1" t="s">
        <v>43</v>
      </c>
      <c r="D24" s="6" t="s">
        <v>42</v>
      </c>
      <c r="E24" t="s">
        <v>41</v>
      </c>
      <c r="F24" s="9">
        <v>50000</v>
      </c>
      <c r="G24" s="7">
        <v>44617</v>
      </c>
      <c r="H24" s="11">
        <v>44680</v>
      </c>
      <c r="I24" s="11">
        <v>44680</v>
      </c>
      <c r="J24" s="12">
        <f>75.78-0.1</f>
        <v>75.680000000000007</v>
      </c>
      <c r="K24" s="2">
        <v>0</v>
      </c>
      <c r="L24" s="2">
        <v>0</v>
      </c>
    </row>
    <row r="25" spans="1:12" x14ac:dyDescent="0.25">
      <c r="A25" s="1" t="s">
        <v>3</v>
      </c>
      <c r="B25" t="s">
        <v>26</v>
      </c>
      <c r="C25" s="1" t="s">
        <v>43</v>
      </c>
      <c r="D25" s="6" t="s">
        <v>42</v>
      </c>
      <c r="E25" t="s">
        <v>41</v>
      </c>
      <c r="F25" s="9">
        <v>98260.15</v>
      </c>
      <c r="G25" s="7">
        <v>44617</v>
      </c>
      <c r="H25" s="11">
        <v>44712</v>
      </c>
      <c r="I25" s="11">
        <v>44712</v>
      </c>
      <c r="J25" s="12">
        <f>76-0.1</f>
        <v>75.900000000000006</v>
      </c>
      <c r="K25" s="2">
        <v>0</v>
      </c>
      <c r="L25" s="2">
        <v>0</v>
      </c>
    </row>
    <row r="26" spans="1:12" x14ac:dyDescent="0.25">
      <c r="A26" s="1" t="s">
        <v>3</v>
      </c>
      <c r="B26" t="s">
        <v>26</v>
      </c>
      <c r="C26" s="1" t="s">
        <v>43</v>
      </c>
      <c r="D26" s="6" t="s">
        <v>42</v>
      </c>
      <c r="E26" t="s">
        <v>41</v>
      </c>
      <c r="F26" s="9">
        <v>1739.8500000000058</v>
      </c>
      <c r="G26" s="7">
        <v>44617</v>
      </c>
      <c r="H26" s="11">
        <v>44712</v>
      </c>
      <c r="I26" s="11">
        <v>44712</v>
      </c>
      <c r="J26" s="12">
        <f>76-0.1</f>
        <v>75.900000000000006</v>
      </c>
      <c r="K26" s="2">
        <v>0</v>
      </c>
      <c r="L26" s="2">
        <v>0</v>
      </c>
    </row>
    <row r="27" spans="1:12" x14ac:dyDescent="0.25">
      <c r="A27" s="1" t="s">
        <v>3</v>
      </c>
      <c r="B27" t="s">
        <v>27</v>
      </c>
      <c r="C27" s="1" t="s">
        <v>43</v>
      </c>
      <c r="D27" s="6" t="s">
        <v>42</v>
      </c>
      <c r="E27" t="s">
        <v>2</v>
      </c>
      <c r="F27" s="9">
        <v>43070.14</v>
      </c>
      <c r="G27" s="7">
        <v>44671</v>
      </c>
      <c r="H27" s="11">
        <v>44742</v>
      </c>
      <c r="I27" s="11">
        <v>44742</v>
      </c>
      <c r="J27" s="12">
        <v>83.426500000000004</v>
      </c>
      <c r="K27" s="2">
        <v>0</v>
      </c>
      <c r="L27" s="2">
        <v>0</v>
      </c>
    </row>
    <row r="28" spans="1:12" x14ac:dyDescent="0.25">
      <c r="A28" s="1" t="s">
        <v>3</v>
      </c>
      <c r="B28" t="s">
        <v>28</v>
      </c>
      <c r="C28" s="1" t="s">
        <v>43</v>
      </c>
      <c r="D28" s="6" t="s">
        <v>42</v>
      </c>
      <c r="E28" t="s">
        <v>2</v>
      </c>
      <c r="F28" s="9">
        <v>12642.52</v>
      </c>
      <c r="G28" s="7">
        <v>44671</v>
      </c>
      <c r="H28" s="11">
        <v>44771</v>
      </c>
      <c r="I28" s="11">
        <v>44771</v>
      </c>
      <c r="J28" s="12">
        <v>83.84</v>
      </c>
      <c r="K28" s="2">
        <v>0</v>
      </c>
      <c r="L28" s="2">
        <v>0</v>
      </c>
    </row>
    <row r="29" spans="1:12" x14ac:dyDescent="0.25">
      <c r="A29" s="1" t="s">
        <v>3</v>
      </c>
      <c r="B29" t="s">
        <v>27</v>
      </c>
      <c r="C29" s="1" t="s">
        <v>43</v>
      </c>
      <c r="D29" s="6" t="s">
        <v>42</v>
      </c>
      <c r="E29" t="s">
        <v>2</v>
      </c>
      <c r="F29" s="9">
        <v>6929.86</v>
      </c>
      <c r="G29" s="7">
        <v>44671</v>
      </c>
      <c r="H29" s="11">
        <v>44742</v>
      </c>
      <c r="I29" s="11">
        <v>44742</v>
      </c>
      <c r="J29" s="12">
        <v>83.426500000000004</v>
      </c>
      <c r="K29" s="2">
        <v>0</v>
      </c>
      <c r="L29" s="2">
        <v>0</v>
      </c>
    </row>
    <row r="30" spans="1:12" x14ac:dyDescent="0.25">
      <c r="A30" s="1" t="s">
        <v>3</v>
      </c>
      <c r="B30" t="s">
        <v>29</v>
      </c>
      <c r="C30" s="1" t="s">
        <v>43</v>
      </c>
      <c r="D30" s="6" t="s">
        <v>42</v>
      </c>
      <c r="E30" t="s">
        <v>2</v>
      </c>
      <c r="F30" s="9">
        <v>27592.52</v>
      </c>
      <c r="G30" s="7">
        <v>44671</v>
      </c>
      <c r="H30" s="11">
        <v>44803</v>
      </c>
      <c r="I30" s="11">
        <v>44803</v>
      </c>
      <c r="J30" s="12">
        <v>84.33</v>
      </c>
      <c r="K30" s="2">
        <v>0</v>
      </c>
      <c r="L30" s="2">
        <v>0</v>
      </c>
    </row>
    <row r="31" spans="1:12" x14ac:dyDescent="0.25">
      <c r="A31" s="1" t="s">
        <v>3</v>
      </c>
      <c r="B31" t="s">
        <v>28</v>
      </c>
      <c r="C31" s="1" t="s">
        <v>43</v>
      </c>
      <c r="D31" s="6" t="s">
        <v>42</v>
      </c>
      <c r="E31" t="s">
        <v>2</v>
      </c>
      <c r="F31" s="9">
        <v>37357.480000000003</v>
      </c>
      <c r="G31" s="7">
        <v>44671</v>
      </c>
      <c r="H31" s="11">
        <v>44771</v>
      </c>
      <c r="I31" s="11">
        <v>44771</v>
      </c>
      <c r="J31" s="12">
        <v>83.84</v>
      </c>
      <c r="K31" s="2">
        <v>0</v>
      </c>
      <c r="L31" s="2">
        <v>0</v>
      </c>
    </row>
    <row r="32" spans="1:12" x14ac:dyDescent="0.25">
      <c r="A32" s="1" t="s">
        <v>3</v>
      </c>
      <c r="B32" t="s">
        <v>29</v>
      </c>
      <c r="C32" s="1" t="s">
        <v>43</v>
      </c>
      <c r="D32" s="6" t="s">
        <v>42</v>
      </c>
      <c r="E32" t="s">
        <v>2</v>
      </c>
      <c r="F32" s="9">
        <v>22407.48</v>
      </c>
      <c r="G32" s="7">
        <v>44671</v>
      </c>
      <c r="H32" s="11">
        <v>44803</v>
      </c>
      <c r="I32" s="11">
        <v>44803</v>
      </c>
      <c r="J32" s="12">
        <v>84.33</v>
      </c>
      <c r="K32" s="2">
        <v>0</v>
      </c>
      <c r="L32" s="2">
        <v>0</v>
      </c>
    </row>
    <row r="33" spans="1:12" x14ac:dyDescent="0.25">
      <c r="A33" s="1" t="s">
        <v>3</v>
      </c>
      <c r="B33" t="s">
        <v>30</v>
      </c>
      <c r="C33" s="1" t="s">
        <v>43</v>
      </c>
      <c r="D33" s="6" t="s">
        <v>42</v>
      </c>
      <c r="E33" t="s">
        <v>2</v>
      </c>
      <c r="F33" s="9">
        <v>32954.79</v>
      </c>
      <c r="G33" s="7">
        <v>44671</v>
      </c>
      <c r="H33" s="11">
        <v>44834</v>
      </c>
      <c r="I33" s="11">
        <v>44834</v>
      </c>
      <c r="J33" s="12">
        <v>84.81</v>
      </c>
      <c r="K33" s="2">
        <v>0</v>
      </c>
      <c r="L33" s="2">
        <v>0</v>
      </c>
    </row>
    <row r="34" spans="1:12" x14ac:dyDescent="0.25">
      <c r="A34" s="1" t="s">
        <v>3</v>
      </c>
      <c r="B34" t="s">
        <v>30</v>
      </c>
      <c r="C34" s="1" t="s">
        <v>43</v>
      </c>
      <c r="D34" s="6" t="s">
        <v>42</v>
      </c>
      <c r="E34" t="s">
        <v>2</v>
      </c>
      <c r="F34" s="9">
        <v>17045.21</v>
      </c>
      <c r="G34" s="7">
        <v>44671</v>
      </c>
      <c r="H34" s="11">
        <v>44834</v>
      </c>
      <c r="I34" s="11">
        <v>44834</v>
      </c>
      <c r="J34" s="12">
        <v>84.81</v>
      </c>
      <c r="K34" s="2">
        <v>0</v>
      </c>
      <c r="L34" s="2">
        <v>0</v>
      </c>
    </row>
    <row r="35" spans="1:12" x14ac:dyDescent="0.25">
      <c r="A35" s="1" t="s">
        <v>3</v>
      </c>
      <c r="B35" t="s">
        <v>31</v>
      </c>
      <c r="C35" s="1" t="s">
        <v>43</v>
      </c>
      <c r="D35" s="6" t="s">
        <v>42</v>
      </c>
      <c r="E35" t="s">
        <v>41</v>
      </c>
      <c r="F35" s="9">
        <v>8507.7999999999993</v>
      </c>
      <c r="G35" s="7">
        <v>44672</v>
      </c>
      <c r="H35" s="11">
        <v>44771</v>
      </c>
      <c r="I35" s="11">
        <v>44771</v>
      </c>
      <c r="J35" s="12">
        <v>76.87</v>
      </c>
      <c r="K35" s="2">
        <v>0</v>
      </c>
      <c r="L35" s="2">
        <v>0</v>
      </c>
    </row>
    <row r="36" spans="1:12" x14ac:dyDescent="0.25">
      <c r="A36" s="1" t="s">
        <v>3</v>
      </c>
      <c r="B36" t="s">
        <v>31</v>
      </c>
      <c r="C36" s="1" t="s">
        <v>43</v>
      </c>
      <c r="D36" s="6" t="s">
        <v>42</v>
      </c>
      <c r="E36" t="s">
        <v>41</v>
      </c>
      <c r="F36" s="9">
        <v>43469.46</v>
      </c>
      <c r="G36" s="7">
        <v>44672</v>
      </c>
      <c r="H36" s="11">
        <v>44771</v>
      </c>
      <c r="I36" s="11">
        <v>44771</v>
      </c>
      <c r="J36" s="12">
        <v>76.87</v>
      </c>
      <c r="K36" s="2">
        <v>0</v>
      </c>
      <c r="L36" s="2">
        <v>0</v>
      </c>
    </row>
    <row r="37" spans="1:12" x14ac:dyDescent="0.25">
      <c r="A37" s="1" t="s">
        <v>3</v>
      </c>
      <c r="B37" t="s">
        <v>31</v>
      </c>
      <c r="C37" s="1" t="s">
        <v>43</v>
      </c>
      <c r="D37" s="6" t="s">
        <v>42</v>
      </c>
      <c r="E37" t="s">
        <v>41</v>
      </c>
      <c r="F37" s="9">
        <v>4450</v>
      </c>
      <c r="G37" s="7">
        <v>44672</v>
      </c>
      <c r="H37" s="11">
        <v>44771</v>
      </c>
      <c r="I37" s="11">
        <v>44771</v>
      </c>
      <c r="J37" s="12">
        <v>76.87</v>
      </c>
      <c r="K37" s="2">
        <v>0</v>
      </c>
      <c r="L37" s="2">
        <v>0</v>
      </c>
    </row>
    <row r="38" spans="1:12" x14ac:dyDescent="0.25">
      <c r="A38" s="1" t="s">
        <v>3</v>
      </c>
      <c r="B38" t="s">
        <v>32</v>
      </c>
      <c r="C38" s="1" t="s">
        <v>43</v>
      </c>
      <c r="D38" s="6" t="s">
        <v>42</v>
      </c>
      <c r="E38" t="s">
        <v>41</v>
      </c>
      <c r="F38" s="9">
        <v>21152.33</v>
      </c>
      <c r="G38" s="7">
        <v>44672</v>
      </c>
      <c r="H38" s="11">
        <v>44803</v>
      </c>
      <c r="I38" s="11">
        <v>44803</v>
      </c>
      <c r="J38" s="12">
        <v>77.13</v>
      </c>
      <c r="K38" s="2">
        <v>0</v>
      </c>
      <c r="L38" s="2">
        <v>0</v>
      </c>
    </row>
    <row r="39" spans="1:12" x14ac:dyDescent="0.25">
      <c r="A39" s="1" t="s">
        <v>3</v>
      </c>
      <c r="B39" t="s">
        <v>32</v>
      </c>
      <c r="C39" s="1" t="s">
        <v>43</v>
      </c>
      <c r="D39" s="6" t="s">
        <v>42</v>
      </c>
      <c r="E39" t="s">
        <v>41</v>
      </c>
      <c r="F39" s="9">
        <v>78847.67</v>
      </c>
      <c r="G39" s="7">
        <v>44672</v>
      </c>
      <c r="H39" s="11">
        <v>44803</v>
      </c>
      <c r="I39" s="11">
        <v>44803</v>
      </c>
      <c r="J39" s="12">
        <v>77.13</v>
      </c>
      <c r="K39" s="2">
        <v>0</v>
      </c>
      <c r="L39" s="2">
        <v>0</v>
      </c>
    </row>
    <row r="40" spans="1:12" x14ac:dyDescent="0.25">
      <c r="A40" s="1" t="s">
        <v>3</v>
      </c>
      <c r="B40" t="s">
        <v>33</v>
      </c>
      <c r="C40" s="1" t="s">
        <v>43</v>
      </c>
      <c r="D40" s="6" t="s">
        <v>42</v>
      </c>
      <c r="E40" t="s">
        <v>41</v>
      </c>
      <c r="F40" s="9">
        <v>10696.199999999997</v>
      </c>
      <c r="G40" s="7">
        <v>44685</v>
      </c>
      <c r="H40" s="11">
        <v>44803</v>
      </c>
      <c r="I40" s="11">
        <v>44803</v>
      </c>
      <c r="J40" s="12">
        <v>77.3</v>
      </c>
      <c r="K40" s="2">
        <v>0</v>
      </c>
      <c r="L40" s="2">
        <v>0</v>
      </c>
    </row>
    <row r="41" spans="1:12" x14ac:dyDescent="0.25">
      <c r="A41" s="1" t="s">
        <v>3</v>
      </c>
      <c r="B41" t="s">
        <v>33</v>
      </c>
      <c r="C41" s="1" t="s">
        <v>43</v>
      </c>
      <c r="D41" s="6" t="s">
        <v>42</v>
      </c>
      <c r="E41" t="s">
        <v>41</v>
      </c>
      <c r="F41" s="9">
        <v>89303.8</v>
      </c>
      <c r="G41" s="7">
        <v>44685</v>
      </c>
      <c r="H41" s="11">
        <v>44803</v>
      </c>
      <c r="I41" s="11">
        <v>44803</v>
      </c>
      <c r="J41" s="12">
        <v>77.3</v>
      </c>
      <c r="K41" s="2">
        <v>0</v>
      </c>
      <c r="L41" s="2">
        <v>0</v>
      </c>
    </row>
    <row r="42" spans="1:12" x14ac:dyDescent="0.25">
      <c r="A42" s="1" t="s">
        <v>3</v>
      </c>
      <c r="B42" t="s">
        <v>34</v>
      </c>
      <c r="C42" s="1" t="s">
        <v>43</v>
      </c>
      <c r="D42" s="6" t="s">
        <v>42</v>
      </c>
      <c r="E42" t="s">
        <v>41</v>
      </c>
      <c r="F42" s="9">
        <v>100000</v>
      </c>
      <c r="G42" s="7">
        <v>44685</v>
      </c>
      <c r="H42" s="11">
        <v>44834</v>
      </c>
      <c r="I42" s="11">
        <v>44834</v>
      </c>
      <c r="J42" s="12">
        <v>77.540000000000006</v>
      </c>
      <c r="K42" s="2">
        <v>0</v>
      </c>
      <c r="L42" s="2">
        <v>0</v>
      </c>
    </row>
    <row r="43" spans="1:12" x14ac:dyDescent="0.25">
      <c r="A43" s="1" t="s">
        <v>3</v>
      </c>
      <c r="B43" t="s">
        <v>35</v>
      </c>
      <c r="C43" s="1" t="s">
        <v>43</v>
      </c>
      <c r="D43" s="6" t="s">
        <v>42</v>
      </c>
      <c r="E43" t="s">
        <v>2</v>
      </c>
      <c r="F43" s="9">
        <v>8984.27</v>
      </c>
      <c r="G43" s="7">
        <v>44686</v>
      </c>
      <c r="H43" s="11">
        <v>44865</v>
      </c>
      <c r="I43" s="11">
        <v>44865</v>
      </c>
      <c r="J43" s="12">
        <v>83.02</v>
      </c>
      <c r="K43" s="2">
        <v>0</v>
      </c>
      <c r="L43" s="2">
        <v>0</v>
      </c>
    </row>
    <row r="44" spans="1:12" x14ac:dyDescent="0.25">
      <c r="A44" s="1" t="s">
        <v>3</v>
      </c>
      <c r="B44" t="s">
        <v>36</v>
      </c>
      <c r="C44" s="1" t="s">
        <v>43</v>
      </c>
      <c r="D44" s="6" t="s">
        <v>42</v>
      </c>
      <c r="E44" t="s">
        <v>41</v>
      </c>
      <c r="F44" s="9">
        <v>47909.73</v>
      </c>
      <c r="G44" s="7">
        <v>44727</v>
      </c>
      <c r="H44" s="11">
        <v>44771</v>
      </c>
      <c r="I44" s="11">
        <v>44771</v>
      </c>
      <c r="J44" s="12">
        <v>78.28</v>
      </c>
      <c r="K44" s="2">
        <v>0</v>
      </c>
      <c r="L44" s="2">
        <v>0</v>
      </c>
    </row>
    <row r="45" spans="1:12" x14ac:dyDescent="0.25">
      <c r="A45" s="1" t="s">
        <v>3</v>
      </c>
      <c r="B45" t="s">
        <v>36</v>
      </c>
      <c r="C45" s="1" t="s">
        <v>43</v>
      </c>
      <c r="D45" s="6" t="s">
        <v>42</v>
      </c>
      <c r="E45" t="s">
        <v>41</v>
      </c>
      <c r="F45" s="9">
        <v>37410.81</v>
      </c>
      <c r="G45" s="7">
        <v>44727</v>
      </c>
      <c r="H45" s="11">
        <v>44771</v>
      </c>
      <c r="I45" s="11">
        <v>44771</v>
      </c>
      <c r="J45" s="12">
        <v>78.28</v>
      </c>
      <c r="K45" s="2">
        <v>0</v>
      </c>
      <c r="L45" s="2">
        <v>0</v>
      </c>
    </row>
    <row r="46" spans="1:12" x14ac:dyDescent="0.25">
      <c r="A46" s="1" t="s">
        <v>3</v>
      </c>
      <c r="B46" t="s">
        <v>36</v>
      </c>
      <c r="C46" s="1" t="s">
        <v>43</v>
      </c>
      <c r="D46" s="6" t="s">
        <v>42</v>
      </c>
      <c r="E46" t="s">
        <v>41</v>
      </c>
      <c r="F46" s="9">
        <v>14679.46</v>
      </c>
      <c r="G46" s="7">
        <v>44727</v>
      </c>
      <c r="H46" s="11">
        <v>44771</v>
      </c>
      <c r="I46" s="11">
        <v>44771</v>
      </c>
      <c r="J46" s="12">
        <v>78.28</v>
      </c>
      <c r="K46" s="2">
        <v>0</v>
      </c>
      <c r="L46" s="2">
        <v>0</v>
      </c>
    </row>
    <row r="47" spans="1:12" x14ac:dyDescent="0.25">
      <c r="A47" s="1" t="s">
        <v>3</v>
      </c>
      <c r="B47" t="s">
        <v>37</v>
      </c>
      <c r="C47" s="1" t="s">
        <v>43</v>
      </c>
      <c r="D47" s="6" t="s">
        <v>42</v>
      </c>
      <c r="E47" t="s">
        <v>41</v>
      </c>
      <c r="F47" s="9">
        <v>100000</v>
      </c>
      <c r="G47" s="7">
        <v>44727</v>
      </c>
      <c r="H47" s="11">
        <v>44834</v>
      </c>
      <c r="I47" s="11">
        <v>44834</v>
      </c>
      <c r="J47" s="12">
        <v>78.709999999999994</v>
      </c>
      <c r="K47" s="2">
        <v>0</v>
      </c>
      <c r="L47" s="2">
        <v>0</v>
      </c>
    </row>
    <row r="48" spans="1:12" x14ac:dyDescent="0.25">
      <c r="A48" s="1" t="s">
        <v>3</v>
      </c>
      <c r="B48" t="s">
        <v>38</v>
      </c>
      <c r="C48" s="1" t="s">
        <v>43</v>
      </c>
      <c r="D48" s="6" t="s">
        <v>42</v>
      </c>
      <c r="E48" t="s">
        <v>41</v>
      </c>
      <c r="F48" s="9">
        <v>40206</v>
      </c>
      <c r="G48" s="7">
        <v>44734</v>
      </c>
      <c r="H48" s="7">
        <v>44803</v>
      </c>
      <c r="I48" s="7">
        <v>44803</v>
      </c>
      <c r="J48" s="12">
        <f>78.26+0.345-0.045</f>
        <v>78.56</v>
      </c>
      <c r="K48" s="2">
        <v>0</v>
      </c>
      <c r="L48" s="2">
        <v>0</v>
      </c>
    </row>
    <row r="49" spans="1:12" x14ac:dyDescent="0.25">
      <c r="A49" s="1" t="s">
        <v>3</v>
      </c>
      <c r="B49" t="s">
        <v>38</v>
      </c>
      <c r="C49" s="1" t="s">
        <v>43</v>
      </c>
      <c r="D49" s="6" t="s">
        <v>42</v>
      </c>
      <c r="E49" t="s">
        <v>41</v>
      </c>
      <c r="F49" s="9">
        <v>59794</v>
      </c>
      <c r="G49" s="7">
        <v>44734</v>
      </c>
      <c r="H49" s="7">
        <v>44803</v>
      </c>
      <c r="I49" s="7">
        <v>44803</v>
      </c>
      <c r="J49" s="12">
        <f>78.26+0.345-0.045</f>
        <v>78.56</v>
      </c>
      <c r="K49" s="2">
        <v>0</v>
      </c>
      <c r="L49" s="2">
        <v>0</v>
      </c>
    </row>
    <row r="50" spans="1:12" x14ac:dyDescent="0.25">
      <c r="A50" s="1" t="s">
        <v>3</v>
      </c>
      <c r="B50" t="s">
        <v>39</v>
      </c>
      <c r="C50" s="1" t="s">
        <v>43</v>
      </c>
      <c r="D50" s="6" t="s">
        <v>42</v>
      </c>
      <c r="E50" t="s">
        <v>41</v>
      </c>
      <c r="F50" s="10">
        <v>100000</v>
      </c>
      <c r="G50" s="8">
        <v>44734</v>
      </c>
      <c r="H50" s="8">
        <v>44834</v>
      </c>
      <c r="I50" s="8">
        <v>44834</v>
      </c>
      <c r="J50" s="13">
        <f>78.26+0.517-0.045</f>
        <v>78.731999999999999</v>
      </c>
      <c r="K50" s="2">
        <v>0</v>
      </c>
      <c r="L50" s="2">
        <v>0</v>
      </c>
    </row>
    <row r="51" spans="1:12" x14ac:dyDescent="0.25">
      <c r="A51" s="1" t="s">
        <v>3</v>
      </c>
      <c r="B51" t="s">
        <v>40</v>
      </c>
      <c r="C51" s="1" t="s">
        <v>43</v>
      </c>
      <c r="D51" s="6" t="s">
        <v>42</v>
      </c>
      <c r="E51" t="s">
        <v>41</v>
      </c>
      <c r="F51" s="9">
        <v>58493.16</v>
      </c>
      <c r="G51" s="7">
        <v>44776</v>
      </c>
      <c r="H51" s="7">
        <v>44803</v>
      </c>
      <c r="I51" s="7">
        <v>44803</v>
      </c>
      <c r="J51" s="12">
        <v>78.319999999999993</v>
      </c>
      <c r="K51" s="2">
        <v>0</v>
      </c>
      <c r="L51" s="2">
        <v>0</v>
      </c>
    </row>
    <row r="52" spans="1:12" x14ac:dyDescent="0.25">
      <c r="A52" s="1" t="s">
        <v>3</v>
      </c>
      <c r="B52" t="s">
        <v>40</v>
      </c>
      <c r="C52" s="1" t="s">
        <v>43</v>
      </c>
      <c r="D52" s="6" t="s">
        <v>42</v>
      </c>
      <c r="E52" t="s">
        <v>41</v>
      </c>
      <c r="F52" s="9">
        <v>76843.89</v>
      </c>
      <c r="G52" s="7">
        <v>44776</v>
      </c>
      <c r="H52" s="7">
        <v>44803</v>
      </c>
      <c r="I52" s="7">
        <v>44803</v>
      </c>
      <c r="J52" s="12">
        <v>78.319999999999993</v>
      </c>
      <c r="K52" s="2">
        <v>0</v>
      </c>
      <c r="L52" s="2">
        <v>0</v>
      </c>
    </row>
    <row r="53" spans="1:12" x14ac:dyDescent="0.25">
      <c r="A53" s="1" t="s">
        <v>3</v>
      </c>
      <c r="B53" t="s">
        <v>40</v>
      </c>
      <c r="C53" s="1" t="s">
        <v>43</v>
      </c>
      <c r="D53" s="6" t="s">
        <v>42</v>
      </c>
      <c r="E53" t="s">
        <v>41</v>
      </c>
      <c r="F53" s="9">
        <v>14662.949999999997</v>
      </c>
      <c r="G53" s="7">
        <v>44776</v>
      </c>
      <c r="H53" s="7">
        <v>44803</v>
      </c>
      <c r="I53" s="7">
        <v>44803</v>
      </c>
      <c r="J53" s="12">
        <v>78.319999999999993</v>
      </c>
      <c r="K53" s="2">
        <v>0</v>
      </c>
      <c r="L53" s="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Bruce Wayne</cp:lastModifiedBy>
  <dcterms:created xsi:type="dcterms:W3CDTF">2022-02-15T06:33:24Z</dcterms:created>
  <dcterms:modified xsi:type="dcterms:W3CDTF">2022-10-10T05:16:33Z</dcterms:modified>
</cp:coreProperties>
</file>