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PivotTables/"/>
    </mc:Choice>
  </mc:AlternateContent>
  <xr:revisionPtr revIDLastSave="424" documentId="8_{84162A18-2D5C-474B-9A4D-D76E05AB9B93}" xr6:coauthVersionLast="47" xr6:coauthVersionMax="47" xr10:uidLastSave="{C3C44D82-FE50-49DD-8E9A-337A6D074A7A}"/>
  <bookViews>
    <workbookView xWindow="28680" yWindow="660" windowWidth="29040" windowHeight="16440" activeTab="2" xr2:uid="{00000000-000D-0000-FFFF-FFFF00000000}"/>
  </bookViews>
  <sheets>
    <sheet name="Bike Sales" sheetId="1" r:id="rId1"/>
    <sheet name="Task 1" sheetId="2" r:id="rId2"/>
    <sheet name="Task 2" sheetId="3" r:id="rId3"/>
    <sheet name="Task 2, Pivot Table" sheetId="5" r:id="rId4"/>
  </sheets>
  <definedNames>
    <definedName name="Роздільник_Age_Group">#N/A</definedName>
    <definedName name="Роздільник_Country">#N/A</definedName>
    <definedName name="Роздільник_Customer_Gender">#N/A</definedName>
  </definedNames>
  <calcPr calcId="191028"/>
  <pivotCaches>
    <pivotCache cacheId="519" r:id="rId5"/>
    <pivotCache cacheId="2289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 a="1"/>
  <c r="D2" i="3"/>
  <c r="D3" i="3" a="1"/>
  <c r="D3" i="3"/>
  <c r="D4" i="3" a="1"/>
  <c r="D4" i="3"/>
  <c r="D5" i="3" a="1"/>
  <c r="D5" i="3"/>
  <c r="D6" i="3" a="1"/>
  <c r="D6" i="3"/>
  <c r="D7" i="3" a="1"/>
  <c r="D7" i="3"/>
  <c r="D8" i="3" a="1"/>
  <c r="D8" i="3"/>
  <c r="D9" i="3" a="1"/>
  <c r="D9" i="3"/>
  <c r="D10" i="3" a="1"/>
  <c r="D10" i="3"/>
  <c r="D11" i="3" a="1"/>
  <c r="D11" i="3"/>
  <c r="D12" i="3" a="1"/>
  <c r="D12" i="3"/>
  <c r="D13" i="3" a="1"/>
  <c r="D13" i="3"/>
  <c r="F5" i="5" a="1"/>
  <c r="F5" i="5"/>
  <c r="F6" i="5" a="1"/>
  <c r="F6" i="5"/>
  <c r="F7" i="5" a="1"/>
  <c r="F7" i="5"/>
  <c r="F8" i="5" a="1"/>
  <c r="F8" i="5"/>
  <c r="F9" i="5" a="1"/>
  <c r="F9" i="5"/>
  <c r="F10" i="5" a="1"/>
  <c r="F10" i="5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<sst xmlns="http://schemas.openxmlformats.org/spreadsheetml/2006/main" count="866" uniqueCount="177">
  <si>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</si>
  <si>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</si>
  <si>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</si>
  <si>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</si>
  <si>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</si>
  <si>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</si>
  <si>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</si>
  <si>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</si>
  <si>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</si>
  <si>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</si>
  <si>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</si>
  <si>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</si>
  <si>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</si>
  <si>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</si>
  <si>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</si>
  <si>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</si>
  <si>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</si>
  <si>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</si>
  <si>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</si>
  <si>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</si>
  <si>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</si>
  <si>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</si>
  <si>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</si>
  <si>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</si>
  <si>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</si>
  <si>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</si>
  <si>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</si>
  <si>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</si>
  <si>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</si>
  <si>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</si>
  <si>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</si>
  <si>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</si>
  <si>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</si>
  <si>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</si>
  <si>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</si>
  <si>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</si>
  <si>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</si>
  <si>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</si>
  <si>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</si>
  <si>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</si>
  <si>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</si>
  <si>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United  States</t>
  </si>
  <si>
    <t>000261700</t>
  </si>
  <si>
    <t>Youth (&lt;25)</t>
  </si>
  <si>
    <t>Mountain-200 Black, 38</t>
  </si>
  <si>
    <t>000261701</t>
  </si>
  <si>
    <t xml:space="preserve">United States 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</si>
  <si>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</si>
  <si>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</si>
  <si>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</si>
  <si>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</si>
  <si>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</si>
  <si>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</si>
  <si>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</si>
  <si>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</si>
  <si>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</si>
  <si>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</si>
  <si>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</si>
  <si>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</si>
  <si>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</si>
  <si>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</si>
  <si>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</si>
  <si>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</si>
  <si>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</si>
  <si>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</si>
  <si>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</si>
  <si>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</si>
  <si>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</si>
  <si>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</si>
  <si>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</si>
  <si>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</si>
  <si>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</si>
  <si>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</si>
  <si>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</si>
  <si>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</si>
  <si>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</si>
  <si>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</si>
  <si>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</si>
  <si>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</si>
  <si>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</si>
  <si>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</si>
  <si>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</si>
  <si>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</si>
  <si>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</si>
  <si>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</si>
  <si>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</si>
  <si>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</si>
  <si>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</si>
  <si>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</si>
  <si>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</si>
  <si>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</si>
  <si>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</si>
  <si>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</si>
  <si>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</si>
  <si>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</si>
  <si>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</si>
  <si>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</si>
  <si>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</si>
  <si>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</si>
  <si>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</si>
  <si>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</si>
  <si>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</si>
  <si>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</si>
  <si>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</si>
  <si>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</si>
  <si>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</si>
  <si>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</si>
  <si>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</si>
  <si>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</si>
  <si>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</si>
  <si>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</si>
  <si>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</si>
  <si>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</si>
  <si>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</si>
  <si>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</si>
  <si>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</si>
  <si>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</si>
  <si>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</si>
  <si>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</si>
  <si>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</si>
  <si>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</si>
  <si>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</si>
  <si>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</si>
  <si>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</si>
  <si>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</si>
  <si>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</si>
  <si>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</si>
  <si>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</si>
  <si>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</si>
  <si>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</si>
  <si>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</si>
  <si>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</si>
  <si>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</si>
  <si>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</si>
  <si>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</si>
  <si>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</si>
  <si>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</si>
  <si>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</si>
  <si>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</si>
  <si>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</si>
  <si>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</si>
  <si>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</si>
  <si>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</si>
  <si>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</si>
  <si>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</si>
  <si>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</si>
  <si>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</si>
  <si>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</si>
  <si>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</si>
  <si>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</si>
  <si>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</si>
  <si>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</si>
  <si>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</si>
  <si>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</si>
  <si>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</si>
  <si>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</si>
  <si>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</si>
  <si>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</si>
  <si>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Сума з Order_Quantity</t>
  </si>
  <si>
    <t>Загальний підсумок</t>
  </si>
  <si>
    <r>
      <t>County</t>
    </r>
    <r>
      <rPr>
        <sz val="12"/>
        <rFont val="Segoe UI"/>
        <charset val="1"/>
      </rPr>
      <t> </t>
    </r>
  </si>
  <si>
    <r>
      <t>Product</t>
    </r>
    <r>
      <rPr>
        <sz val="12"/>
        <rFont val="Segoe UI"/>
        <charset val="1"/>
      </rPr>
      <t> </t>
    </r>
  </si>
  <si>
    <t>Sales Volume</t>
  </si>
  <si>
    <t>Product Category</t>
  </si>
  <si>
    <t>Yorkshire </t>
  </si>
  <si>
    <t>Laptops </t>
  </si>
  <si>
    <t>Smartphones </t>
  </si>
  <si>
    <t>Cornwall </t>
  </si>
  <si>
    <t>Printers </t>
  </si>
  <si>
    <t>Lancashire </t>
  </si>
  <si>
    <t>Essex </t>
  </si>
  <si>
    <t>Durham </t>
  </si>
  <si>
    <t>Greater Manchester </t>
  </si>
  <si>
    <t>Сума з Sales Volume</t>
  </si>
  <si>
    <t>Product </t>
  </si>
  <si>
    <t>County 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</si>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</sst>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name val="Segoe UI"/>
      <charset val="1"/>
    </font>
    <font>
      <b/>
      <sz val="12"/>
      <name val="Segoe UI"/>
      <charset val="1"/>
    </font>
    <font>
      <sz val="12"/>
      <color rgb="FF000000"/>
      <name val="Segoe UI"/>
    </font>
    <font>
      <sz val="11"/>
      <color rgb="FF242424"/>
      <name val="Aptos Narrow"/>
      <charset val="1"/>
    </font>
    <font>
      <b/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21" fillId="0" borderId="10" xfId="0" applyFont="1" applyBorder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/>
    <xf numFmtId="0" fontId="21" fillId="0" borderId="11" xfId="0" applyFont="1" applyBorder="1" applyAlignment="1">
      <alignment wrapText="1"/>
    </xf>
    <xf numFmtId="0" fontId="22" fillId="0" borderId="12" xfId="0" applyFont="1" applyBorder="1" applyAlignment="1">
      <alignment wrapText="1"/>
    </xf>
    <xf numFmtId="0" fontId="22" fillId="0" borderId="13" xfId="0" applyFont="1" applyBorder="1" applyAlignment="1">
      <alignment wrapText="1"/>
    </xf>
    <xf numFmtId="0" fontId="22" fillId="0" borderId="14" xfId="0" applyFont="1" applyBorder="1" applyAlignment="1">
      <alignment wrapText="1"/>
    </xf>
    <xf numFmtId="0" fontId="21" fillId="0" borderId="15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1" fillId="0" borderId="17" xfId="0" applyFont="1" applyBorder="1" applyAlignment="1">
      <alignment wrapText="1"/>
    </xf>
    <xf numFmtId="0" fontId="21" fillId="0" borderId="18" xfId="0" applyFont="1" applyBorder="1" applyAlignment="1">
      <alignment wrapText="1"/>
    </xf>
    <xf numFmtId="0" fontId="21" fillId="0" borderId="19" xfId="0" applyFont="1" applyBorder="1" applyAlignment="1">
      <alignment wrapText="1"/>
    </xf>
    <xf numFmtId="0" fontId="0" fillId="33" borderId="0" xfId="0" applyFill="1"/>
    <xf numFmtId="0" fontId="25" fillId="33" borderId="0" xfId="0" applyFont="1" applyFill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25">
    <dxf>
      <numFmt numFmtId="0" formatCode="General"/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charset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charset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charset val="1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charset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rgb="FFBFBFBF"/>
        </right>
        <top style="thin">
          <color rgb="FFBFBFBF"/>
        </top>
        <bottom/>
      </border>
    </dxf>
    <dxf>
      <border outline="0">
        <top style="thin">
          <color rgb="FFBFBFBF"/>
        </top>
      </border>
    </dxf>
    <dxf>
      <border outline="0">
        <bottom style="thin">
          <color rgb="FFBFBFBF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charset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BFBFBF"/>
        </left>
        <right style="thin">
          <color rgb="FFBFBFBF"/>
        </right>
        <top/>
        <bottom/>
      </border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alignment horizontal="center"/>
    </dxf>
    <dxf>
      <alignment horizontal="left" vertical="bottom" textRotation="0" wrapText="0" indent="0" justifyLastLine="0" shrinkToFit="0" readingOrder="0"/>
    </dxf>
    <dxf>
      <alignment horizontal="center"/>
    </dxf>
    <dxf>
      <alignment horizontal="center"/>
    </dxf>
    <dxf>
      <numFmt numFmtId="19" formatCode="m/d/yyyy"/>
    </dxf>
    <dxf>
      <numFmt numFmtId="30" formatCode="@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[Day_3_Task_1_Bike_Sales_Pivot_Lab.xlsx]Task 1!Зведена таблиця2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0000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F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7030A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DDEBF7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BC2E6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6E0B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9BC2E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'Task 1'!$C$3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1'!$A$4:$B$12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United  States</c:v>
                </c:pt>
                <c:pt idx="5">
                  <c:v>United Kingdom</c:v>
                </c:pt>
                <c:pt idx="6">
                  <c:v>United States</c:v>
                </c:pt>
                <c:pt idx="7">
                  <c:v>United States </c:v>
                </c:pt>
              </c:strCache>
            </c:strRef>
          </c:cat>
          <c:val>
            <c:numRef>
              <c:f>'Task 1'!$C$4:$C$12</c:f>
              <c:numCache>
                <c:formatCode>General</c:formatCode>
                <c:ptCount val="8"/>
                <c:pt idx="0">
                  <c:v>63</c:v>
                </c:pt>
                <c:pt idx="1">
                  <c:v>11</c:v>
                </c:pt>
                <c:pt idx="2">
                  <c:v>20</c:v>
                </c:pt>
                <c:pt idx="3">
                  <c:v>13</c:v>
                </c:pt>
                <c:pt idx="4">
                  <c:v>2</c:v>
                </c:pt>
                <c:pt idx="5">
                  <c:v>14</c:v>
                </c:pt>
                <c:pt idx="6">
                  <c:v>63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51-42CB-A6E0-E271FEDD4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1281543"/>
        <c:axId val="921283591"/>
      </c:barChart>
      <c:catAx>
        <c:axId val="921281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283591"/>
        <c:crosses val="autoZero"/>
        <c:auto val="1"/>
        <c:lblAlgn val="ctr"/>
        <c:lblOffset val="100"/>
        <c:noMultiLvlLbl val="0"/>
      </c:catAx>
      <c:valAx>
        <c:axId val="921283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281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171450</xdr:rowOff>
    </xdr:from>
    <xdr:to>
      <xdr:col>11</xdr:col>
      <xdr:colOff>390525</xdr:colOff>
      <xdr:row>16</xdr:row>
      <xdr:rowOff>57150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9690EAE8-599B-7064-B0CB-D6E3681CF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857250</xdr:colOff>
      <xdr:row>14</xdr:row>
      <xdr:rowOff>9525</xdr:rowOff>
    </xdr:from>
    <xdr:to>
      <xdr:col>2</xdr:col>
      <xdr:colOff>1295400</xdr:colOff>
      <xdr:row>23</xdr:row>
      <xdr:rowOff>133350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Age_Group">
              <a:extLst>
                <a:ext uri="{FF2B5EF4-FFF2-40B4-BE49-F238E27FC236}">
                  <a16:creationId xmlns:a16="http://schemas.microsoft.com/office/drawing/2014/main" id="{8B35C247-116B-A8D7-5C64-17F2FEAF6E28}"/>
                </a:ext>
                <a:ext uri="{147F2762-F138-4A5C-976F-8EAC2B608ADB}">
                  <a16:predDERef xmlns:a16="http://schemas.microsoft.com/office/drawing/2014/main" pred="{9690EAE8-599B-7064-B0CB-D6E3681CF2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_Group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43150" y="2676525"/>
              <a:ext cx="1828800" cy="1838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66675</xdr:colOff>
      <xdr:row>13</xdr:row>
      <xdr:rowOff>171450</xdr:rowOff>
    </xdr:from>
    <xdr:to>
      <xdr:col>1</xdr:col>
      <xdr:colOff>409575</xdr:colOff>
      <xdr:row>23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Customer_Gender">
              <a:extLst>
                <a:ext uri="{FF2B5EF4-FFF2-40B4-BE49-F238E27FC236}">
                  <a16:creationId xmlns:a16="http://schemas.microsoft.com/office/drawing/2014/main" id="{0CC22EBC-6AF9-F363-1FB3-5239F5EBD8BD}"/>
                </a:ext>
                <a:ext uri="{147F2762-F138-4A5C-976F-8EAC2B608ADB}">
                  <a16:predDERef xmlns:a16="http://schemas.microsoft.com/office/drawing/2014/main" pred="{8B35C247-116B-A8D7-5C64-17F2FEAF6E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stomer_Gende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5" y="2647950"/>
              <a:ext cx="1828800" cy="1838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3</xdr:col>
      <xdr:colOff>1009650</xdr:colOff>
      <xdr:row>14</xdr:row>
      <xdr:rowOff>28575</xdr:rowOff>
    </xdr:from>
    <xdr:to>
      <xdr:col>5</xdr:col>
      <xdr:colOff>581025</xdr:colOff>
      <xdr:row>23</xdr:row>
      <xdr:rowOff>161925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Country">
              <a:extLst>
                <a:ext uri="{FF2B5EF4-FFF2-40B4-BE49-F238E27FC236}">
                  <a16:creationId xmlns:a16="http://schemas.microsoft.com/office/drawing/2014/main" id="{098A7BDD-7E3A-6D0B-0B0E-CA83560491E4}"/>
                </a:ext>
                <a:ext uri="{147F2762-F138-4A5C-976F-8EAC2B608ADB}">
                  <a16:predDERef xmlns:a16="http://schemas.microsoft.com/office/drawing/2014/main" pred="{0CC22EBC-6AF9-F363-1FB3-5239F5EBD8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72100" y="2695575"/>
              <a:ext cx="1828800" cy="1847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91.564101620374" createdVersion="8" refreshedVersion="8" minRefreshableVersion="3" recordCount="88" xr:uid="{C8ADBF3E-5D1D-4FF0-B1A6-23A8F45612AE}">
  <cacheSource type="worksheet">
    <worksheetSource name="Таблиця1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/>
    </cacheField>
    <cacheField name="Day" numFmtId="0">
      <sharedItems containsString="0" containsBlank="1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 count="3">
        <s v="Adults (35-64)"/>
        <s v="Young Adults (25-34)"/>
        <s v="Youth (&lt;25)"/>
      </sharedItems>
    </cacheField>
    <cacheField name="Customer_Gender" numFmtId="0">
      <sharedItems count="2">
        <s v="F"/>
        <s v="M"/>
      </sharedItems>
    </cacheField>
    <cacheField name="Country" numFmtId="0">
      <sharedItems count="8">
        <s v="United States"/>
        <s v="United Kingdom"/>
        <s v="Australia"/>
        <s v="United  States"/>
        <s v="United States "/>
        <s v="Germany"/>
        <s v="Canada"/>
        <s v="France"/>
      </sharedItems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4"/>
    </cacheField>
    <cacheField name=" Unit_Cost " numFmtId="8">
      <sharedItems containsSemiMixedTypes="0" containsString="0" containsNumber="1" containsInteger="1" minValue="295" maxValue="1912"/>
    </cacheField>
    <cacheField name=" Unit_Price " numFmtId="8">
      <sharedItems containsSemiMixedTypes="0" containsString="0" containsNumber="1" containsInteger="1" minValue="540" maxValue="3400"/>
    </cacheField>
    <cacheField name=" Profit " numFmtId="8">
      <sharedItems containsSemiMixedTypes="0" containsString="0" containsNumber="1" containsInteger="1" minValue="245" maxValue="5908"/>
    </cacheField>
    <cacheField name=" Cost " numFmtId="8">
      <sharedItems containsSemiMixedTypes="0" containsString="0" containsNumber="1" containsInteger="1" minValue="295" maxValue="7592"/>
    </cacheField>
    <cacheField name="Revenue" numFmtId="8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 pivotCacheId="53689884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91.660479513892" createdVersion="8" refreshedVersion="8" minRefreshableVersion="3" recordCount="12" xr:uid="{B4FCC666-41AF-492D-BCEA-BE65FE902BA4}">
  <cacheSource type="worksheet">
    <worksheetSource name="Таблиця2"/>
  </cacheSource>
  <cacheFields count="3">
    <cacheField name="County " numFmtId="0">
      <sharedItems count="6">
        <s v="Yorkshire "/>
        <s v="Cornwall "/>
        <s v="Lancashire "/>
        <s v="Essex "/>
        <s v="Durham "/>
        <s v="Greater Manchester "/>
      </sharedItems>
    </cacheField>
    <cacheField name="Product " numFmtId="0">
      <sharedItems count="3">
        <s v="Laptops "/>
        <s v="Smartphones "/>
        <s v="Printers "/>
      </sharedItems>
    </cacheField>
    <cacheField name="Sales Volume" numFmtId="0">
      <sharedItems containsSemiMixedTypes="0" containsString="0" containsNumber="1" containsInteger="1" minValue="150" maxValue="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d v="2021-12-01T00:00:00"/>
    <n v="1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695"/>
    <d v="2021-12-01T00:00:00"/>
    <n v="1"/>
    <s v="December"/>
    <n v="2021"/>
    <n v="44"/>
    <x v="0"/>
    <x v="1"/>
    <x v="1"/>
    <s v="England"/>
    <s v="Bikes"/>
    <s v="Mountain Bikes"/>
    <s v="Mountain-200 Silver, 42"/>
    <n v="1"/>
    <n v="1266"/>
    <n v="2320"/>
    <n v="1054"/>
    <n v="1266"/>
    <n v="2320"/>
  </r>
  <r>
    <s v="000261697"/>
    <d v="2021-12-02T00:00:00"/>
    <n v="2"/>
    <s v="December"/>
    <n v="2021"/>
    <n v="37"/>
    <x v="0"/>
    <x v="1"/>
    <x v="0"/>
    <s v="California"/>
    <s v="Bikes"/>
    <s v="Mountain Bikes"/>
    <s v="Mountain-400-W Silver, 46"/>
    <n v="2"/>
    <n v="420"/>
    <n v="769"/>
    <n v="698"/>
    <n v="840"/>
    <n v="1538"/>
  </r>
  <r>
    <s v="000261698"/>
    <d v="2021-12-02T00:00:00"/>
    <n v="2"/>
    <s v="December"/>
    <n v="2021"/>
    <n v="31"/>
    <x v="1"/>
    <x v="0"/>
    <x v="2"/>
    <s v="New South Wales"/>
    <s v="Bikes"/>
    <s v="Mountain Bikes"/>
    <s v="Mountain-400-W Silver, 42"/>
    <n v="1"/>
    <n v="420"/>
    <n v="769"/>
    <n v="349"/>
    <n v="420"/>
    <n v="769"/>
  </r>
  <r>
    <s v="000261699"/>
    <d v="2021-12-03T00:00:00"/>
    <n v="3"/>
    <s v="December"/>
    <n v="2021"/>
    <n v="37"/>
    <x v="0"/>
    <x v="0"/>
    <x v="3"/>
    <s v="California"/>
    <s v="Bikes"/>
    <s v="Mountain Bikes"/>
    <s v="Mountain-200 Black, 46"/>
    <n v="2"/>
    <n v="1252"/>
    <n v="2295"/>
    <n v="2086"/>
    <n v="2504"/>
    <n v="4590"/>
  </r>
  <r>
    <s v="000261700"/>
    <d v="2021-12-03T00:00:00"/>
    <n v="3"/>
    <s v="December"/>
    <n v="2021"/>
    <n v="24"/>
    <x v="2"/>
    <x v="0"/>
    <x v="1"/>
    <s v="England"/>
    <s v="Bikes"/>
    <s v="Mountain Bikes"/>
    <s v="Mountain-200 Black, 38"/>
    <n v="1"/>
    <n v="1252"/>
    <n v="2295"/>
    <n v="1043"/>
    <n v="1252"/>
    <n v="2295"/>
  </r>
  <r>
    <s v="000261701"/>
    <d v="2021-12-03T00:00:00"/>
    <n v="3"/>
    <s v="December"/>
    <n v="2021"/>
    <n v="37"/>
    <x v="0"/>
    <x v="1"/>
    <x v="4"/>
    <s v="Washington"/>
    <s v="Bikes"/>
    <s v="Mountain Bikes"/>
    <s v="Mountain-200 Black, 46"/>
    <n v="1"/>
    <n v="1252"/>
    <n v="2295"/>
    <n v="1043"/>
    <n v="1252"/>
    <n v="2295"/>
  </r>
  <r>
    <s v="000261702"/>
    <d v="2021-12-04T00:00:00"/>
    <n v="4"/>
    <s v="December"/>
    <n v="2021"/>
    <n v="31"/>
    <x v="1"/>
    <x v="0"/>
    <x v="2"/>
    <s v="New South Wales"/>
    <s v="Bikes"/>
    <s v="Mountain Bikes"/>
    <s v="Mountain-400-W Silver, 42"/>
    <n v="4"/>
    <n v="420"/>
    <n v="769"/>
    <n v="1396"/>
    <n v="1680"/>
    <n v="3076"/>
  </r>
  <r>
    <s v="000261703"/>
    <d v="2021-12-05T00:00:00"/>
    <n v="5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704"/>
    <d v="2021-12-05T00:00:00"/>
    <m/>
    <s v="December"/>
    <n v="2021"/>
    <n v="42"/>
    <x v="0"/>
    <x v="1"/>
    <x v="5"/>
    <s v="Nordrhein-Westfalen"/>
    <s v="Bikes"/>
    <s v="Mountain Bikes"/>
    <s v="Mountain-200 Black, 38"/>
    <n v="4"/>
    <n v="1252"/>
    <n v="2295"/>
    <n v="4172"/>
    <n v="5008"/>
    <n v="9180"/>
  </r>
  <r>
    <s v="000261705"/>
    <d v="2021-12-05T00:00:00"/>
    <n v="5"/>
    <s v="December"/>
    <n v="2021"/>
    <n v="35"/>
    <x v="0"/>
    <x v="0"/>
    <x v="2"/>
    <s v="Queensland"/>
    <s v="Bikes"/>
    <s v="Mountain Bikes"/>
    <s v="Mountain-200 Silver, 38"/>
    <n v="1"/>
    <n v="1266"/>
    <n v="2320"/>
    <n v="1054"/>
    <n v="1266"/>
    <n v="2320"/>
  </r>
  <r>
    <s v="000261706"/>
    <d v="2021-12-05T00:00:00"/>
    <n v="5"/>
    <s v="December"/>
    <n v="2021"/>
    <n v="37"/>
    <x v="0"/>
    <x v="0"/>
    <x v="0"/>
    <s v="California"/>
    <s v="Bikes"/>
    <s v="Mountain Bikes"/>
    <s v="Mountain-200 Black, 46"/>
    <n v="1"/>
    <n v="1252"/>
    <n v="2295"/>
    <n v="1043"/>
    <n v="1252"/>
    <n v="2295"/>
  </r>
  <r>
    <s v="000261707"/>
    <d v="2021-12-06T00:00:00"/>
    <n v="6"/>
    <s v="December"/>
    <n v="2021"/>
    <n v="23"/>
    <x v="2"/>
    <x v="1"/>
    <x v="1"/>
    <s v="England"/>
    <s v="Bikes"/>
    <s v="Mountain Bikes"/>
    <s v="Mountain-400-W Silver, 46"/>
    <n v="3"/>
    <n v="420"/>
    <n v="769"/>
    <n v="1047"/>
    <n v="1260"/>
    <n v="2307"/>
  </r>
  <r>
    <s v="000261708"/>
    <d v="2021-12-06T00:00:00"/>
    <n v="6"/>
    <s v="December"/>
    <n v="2021"/>
    <n v="27"/>
    <x v="1"/>
    <x v="1"/>
    <x v="6"/>
    <s v="British Columbia"/>
    <s v="Bikes"/>
    <s v="Mountain Bikes"/>
    <s v="Mountain-200 Black, 46"/>
    <n v="1"/>
    <n v="1252"/>
    <n v="2295"/>
    <n v="1043"/>
    <n v="1252"/>
    <n v="2295"/>
  </r>
  <r>
    <s v="000261709"/>
    <d v="2021-12-06T00:00:00"/>
    <n v="6"/>
    <s v="December"/>
    <n v="2021"/>
    <n v="36"/>
    <x v="0"/>
    <x v="1"/>
    <x v="2"/>
    <s v="New South Wales"/>
    <s v="Bikes"/>
    <s v="Mountain Bikes"/>
    <s v="Mountain-200 Black, 42"/>
    <n v="1"/>
    <n v="1252"/>
    <n v="2295"/>
    <n v="1043"/>
    <n v="1252"/>
    <n v="2295"/>
  </r>
  <r>
    <s v="000261710"/>
    <d v="2021-12-06T00:00:00"/>
    <n v="6"/>
    <s v="December"/>
    <n v="2021"/>
    <n v="47"/>
    <x v="0"/>
    <x v="1"/>
    <x v="1"/>
    <s v="England"/>
    <s v="Bikes"/>
    <s v="Mountain Bikes"/>
    <s v="Mountain-200 Silver, 38"/>
    <n v="1"/>
    <n v="1266"/>
    <n v="2320"/>
    <n v="1054"/>
    <n v="1266"/>
    <n v="2320"/>
  </r>
  <r>
    <s v="000261711"/>
    <d v="2021-12-07T00:00:00"/>
    <n v="7"/>
    <s v="December"/>
    <n v="2021"/>
    <n v="30"/>
    <x v="1"/>
    <x v="1"/>
    <x v="0"/>
    <s v="California"/>
    <s v="Bikes"/>
    <s v="Mountain Bikes"/>
    <s v="Mountain-400-W Silver, 38"/>
    <n v="4"/>
    <n v="420"/>
    <n v="769"/>
    <n v="1396"/>
    <n v="1680"/>
    <n v="3076"/>
  </r>
  <r>
    <s v="000261712"/>
    <d v="2021-12-07T00:00:00"/>
    <n v="7"/>
    <s v="December"/>
    <n v="2021"/>
    <n v="38"/>
    <x v="0"/>
    <x v="1"/>
    <x v="0"/>
    <s v="California"/>
    <s v="Bikes"/>
    <s v="Mountain Bikes"/>
    <s v="Mountain-200 Silver, 42"/>
    <n v="2"/>
    <n v="1266"/>
    <n v="2320"/>
    <n v="2108"/>
    <n v="2532"/>
    <n v="4640"/>
  </r>
  <r>
    <s v="000261713"/>
    <d v="2021-12-08T00:00:00"/>
    <n v="8"/>
    <s v="December"/>
    <n v="2021"/>
    <n v="19"/>
    <x v="2"/>
    <x v="0"/>
    <x v="2"/>
    <s v="New South Wales"/>
    <s v="Bikes"/>
    <s v="Mountain Bikes"/>
    <s v="Mountain-500 Silver, 42"/>
    <n v="4"/>
    <n v="308"/>
    <n v="565"/>
    <n v="1028"/>
    <n v="1232"/>
    <n v="2260"/>
  </r>
  <r>
    <s v="000261714"/>
    <d v="2021-12-08T00:00:00"/>
    <n v="8"/>
    <s v="December"/>
    <n v="2021"/>
    <n v="30"/>
    <x v="1"/>
    <x v="0"/>
    <x v="6"/>
    <s v="British Columbia"/>
    <s v="Bikes"/>
    <s v="Mountain Bikes"/>
    <s v="Mountain-200 Silver, 38"/>
    <n v="4"/>
    <n v="1266"/>
    <n v="2320"/>
    <n v="4216"/>
    <n v="5064"/>
    <n v="9280"/>
  </r>
  <r>
    <s v="000261715"/>
    <d v="2021-12-08T00:00:00"/>
    <n v="8"/>
    <s v="December"/>
    <n v="2021"/>
    <n v="39"/>
    <x v="0"/>
    <x v="0"/>
    <x v="0"/>
    <s v="Oregon"/>
    <s v="Bikes"/>
    <s v="Mountain Bikes"/>
    <s v="Mountain-500 Black, 42"/>
    <n v="2"/>
    <n v="1252"/>
    <n v="2295"/>
    <n v="2086"/>
    <n v="2504"/>
    <n v="4590"/>
  </r>
  <r>
    <s v="000261716"/>
    <d v="2021-12-08T00:00:00"/>
    <n v="8"/>
    <s v="December"/>
    <n v="2021"/>
    <n v="35"/>
    <x v="0"/>
    <x v="0"/>
    <x v="0"/>
    <s v="California"/>
    <s v="Bikes"/>
    <s v="Mountain Bikes"/>
    <s v="Mountain-500 Black, 42"/>
    <n v="1"/>
    <n v="295"/>
    <n v="540"/>
    <n v="245"/>
    <n v="295"/>
    <n v="540"/>
  </r>
  <r>
    <s v="000261717"/>
    <d v="2021-12-09T00:00:00"/>
    <n v="9"/>
    <s v="December"/>
    <n v="2021"/>
    <n v="33"/>
    <x v="1"/>
    <x v="0"/>
    <x v="2"/>
    <s v="Victoria"/>
    <s v="Bikes"/>
    <s v="Mountain Bikes"/>
    <s v="Mountain-100 Black, 38"/>
    <n v="2"/>
    <n v="1898"/>
    <n v="3375"/>
    <n v="2954"/>
    <n v="3796"/>
    <n v="6750"/>
  </r>
  <r>
    <s v="000261718"/>
    <d v="2021-12-09T00:00:00"/>
    <n v="9"/>
    <s v="December"/>
    <n v="2021"/>
    <n v="41"/>
    <x v="0"/>
    <x v="0"/>
    <x v="5"/>
    <s v="Hamburg"/>
    <s v="Bikes"/>
    <s v="Mountain Bikes"/>
    <s v="Mountain-200 Silver, 42"/>
    <n v="1"/>
    <n v="1266"/>
    <n v="2320"/>
    <n v="1054"/>
    <n v="1266"/>
    <n v="2320"/>
  </r>
  <r>
    <s v="000261719"/>
    <d v="2021-12-10T00:00:00"/>
    <n v="10"/>
    <s v="December"/>
    <n v="2021"/>
    <n v="34"/>
    <x v="1"/>
    <x v="0"/>
    <x v="0"/>
    <s v="California"/>
    <s v="Bikes"/>
    <s v="Mountain Bikes"/>
    <s v="Mountain-200 Black, 42"/>
    <n v="2"/>
    <n v="1252"/>
    <n v="2295"/>
    <n v="2086"/>
    <n v="2504"/>
    <n v="4590"/>
  </r>
  <r>
    <s v="000261720"/>
    <d v="2021-12-10T00:00:00"/>
    <n v="10"/>
    <s v="December"/>
    <n v="2021"/>
    <n v="40"/>
    <x v="0"/>
    <x v="1"/>
    <x v="2"/>
    <s v="New South Wales"/>
    <s v="Bikes"/>
    <s v="Mountain Bikes"/>
    <s v="Mountain-200 Black, 42"/>
    <n v="2"/>
    <n v="1252"/>
    <n v="2295"/>
    <n v="2086"/>
    <n v="2504"/>
    <n v="4590"/>
  </r>
  <r>
    <s v="000261721"/>
    <d v="2021-12-10T00:00:00"/>
    <n v="10"/>
    <s v="December"/>
    <n v="2021"/>
    <n v="26"/>
    <x v="1"/>
    <x v="1"/>
    <x v="1"/>
    <s v="England"/>
    <s v="Bikes"/>
    <s v="Mountain Bikes"/>
    <s v="Mountain-200 Black, 38"/>
    <n v="1"/>
    <n v="1252"/>
    <n v="2295"/>
    <n v="1043"/>
    <n v="1252"/>
    <n v="2295"/>
  </r>
  <r>
    <s v="000261722"/>
    <d v="2021-12-10T00:00:00"/>
    <n v="10"/>
    <s v="December"/>
    <n v="2021"/>
    <n v="34"/>
    <x v="1"/>
    <x v="1"/>
    <x v="0"/>
    <s v="California"/>
    <s v="Bikes"/>
    <s v="Mountain Bikes"/>
    <s v="Mountain-500 Black, 40"/>
    <n v="1"/>
    <n v="295"/>
    <n v="540"/>
    <n v="245"/>
    <n v="295"/>
    <n v="540"/>
  </r>
  <r>
    <s v="000261723"/>
    <d v="2021-12-10T00:00:00"/>
    <n v="10"/>
    <s v="December"/>
    <n v="2021"/>
    <n v="34"/>
    <x v="1"/>
    <x v="0"/>
    <x v="0"/>
    <s v="Washington"/>
    <s v="Bikes"/>
    <s v="Mountain Bikes"/>
    <s v="Mountain-100 Silver, 44"/>
    <n v="1"/>
    <n v="1912"/>
    <n v="3400"/>
    <n v="1488"/>
    <n v="1912"/>
    <n v="3400"/>
  </r>
  <r>
    <s v="000261724"/>
    <d v="2021-12-10T00:00:00"/>
    <n v="10"/>
    <s v="December"/>
    <n v="2021"/>
    <n v="38"/>
    <x v="0"/>
    <x v="1"/>
    <x v="2"/>
    <s v="New South Wales"/>
    <s v="Bikes"/>
    <s v="Mountain Bikes"/>
    <s v="Mountain-200 Black, 38"/>
    <n v="1"/>
    <n v="1252"/>
    <n v="2295"/>
    <n v="1043"/>
    <n v="1252"/>
    <n v="2295"/>
  </r>
  <r>
    <s v="000261725"/>
    <d v="2021-12-11T00:00:00"/>
    <n v="11"/>
    <s v="December"/>
    <n v="2021"/>
    <n v="24"/>
    <x v="2"/>
    <x v="0"/>
    <x v="7"/>
    <s v="Seine (Paris)"/>
    <s v="Bikes"/>
    <s v="Mountain Bikes"/>
    <s v="Mountain-200 Black, 38"/>
    <n v="3"/>
    <n v="1252"/>
    <n v="2295"/>
    <n v="3129"/>
    <n v="3756"/>
    <n v="6885"/>
  </r>
  <r>
    <s v="000261726"/>
    <d v="2021-12-11T00:00:00"/>
    <n v="11"/>
    <s v="December"/>
    <n v="2021"/>
    <n v="41"/>
    <x v="0"/>
    <x v="0"/>
    <x v="2"/>
    <s v="New South Wales"/>
    <s v="Bikes"/>
    <s v="Mountain Bikes"/>
    <s v="Mountain-400-W Silver, 38"/>
    <n v="2"/>
    <n v="420"/>
    <n v="769"/>
    <n v="698"/>
    <n v="840"/>
    <n v="1538"/>
  </r>
  <r>
    <s v="000261727"/>
    <d v="2021-12-11T00:00:00"/>
    <n v="11"/>
    <s v="December"/>
    <n v="2021"/>
    <n v="27"/>
    <x v="1"/>
    <x v="1"/>
    <x v="6"/>
    <s v="British Columbia"/>
    <s v="Bikes"/>
    <s v="Mountain Bikes"/>
    <s v="Mountain-200 Black, 46"/>
    <n v="1"/>
    <n v="1252"/>
    <n v="2295"/>
    <n v="1043"/>
    <n v="1252"/>
    <n v="2295"/>
  </r>
  <r>
    <s v="000261728"/>
    <d v="2021-12-11T00:00:00"/>
    <n v="11"/>
    <s v="December"/>
    <n v="2021"/>
    <n v="37"/>
    <x v="0"/>
    <x v="1"/>
    <x v="0"/>
    <s v="California"/>
    <s v="Bikes"/>
    <s v="Mountain Bikes"/>
    <s v="Mountain-400-W Silver, 46"/>
    <n v="1"/>
    <n v="420"/>
    <n v="769"/>
    <n v="349"/>
    <n v="420"/>
    <n v="769"/>
  </r>
  <r>
    <s v="000261729"/>
    <d v="2021-12-11T00:00:00"/>
    <n v="11"/>
    <s v="December"/>
    <n v="2021"/>
    <n v="38"/>
    <x v="0"/>
    <x v="0"/>
    <x v="0"/>
    <s v="California"/>
    <s v="Bikes"/>
    <s v="Mountain Bikes"/>
    <s v="Mountain-200 Silver, 38"/>
    <n v="1"/>
    <n v="1266"/>
    <n v="2320"/>
    <n v="1054"/>
    <n v="1266"/>
    <n v="2320"/>
  </r>
  <r>
    <s v="000261730"/>
    <d v="2021-12-12T00:00:00"/>
    <n v="12"/>
    <s v="December"/>
    <n v="2021"/>
    <n v="36"/>
    <x v="0"/>
    <x v="0"/>
    <x v="2"/>
    <s v="New South Wales"/>
    <s v="Bikes"/>
    <s v="Mountain Bikes"/>
    <s v="Mountain-200 Silver, 42"/>
    <n v="4"/>
    <n v="1266"/>
    <n v="2320"/>
    <n v="4216"/>
    <n v="5064"/>
    <n v="9280"/>
  </r>
  <r>
    <s v="000261731"/>
    <d v="2021-12-12T00:00:00"/>
    <n v="12"/>
    <s v="December"/>
    <n v="2021"/>
    <n v="37"/>
    <x v="0"/>
    <x v="1"/>
    <x v="0"/>
    <s v="California"/>
    <s v="Bikes"/>
    <s v="Mountain Bikes"/>
    <s v="Mountain-400-W Silver, 46"/>
    <n v="4"/>
    <n v="420"/>
    <n v="769"/>
    <n v="1396"/>
    <n v="1680"/>
    <n v="3076"/>
  </r>
  <r>
    <s v="000261732"/>
    <d v="2021-12-12T00:00:00"/>
    <n v="12"/>
    <s v="December"/>
    <n v="2021"/>
    <n v="34"/>
    <x v="1"/>
    <x v="1"/>
    <x v="2"/>
    <s v="New South Wales"/>
    <s v="Bikes"/>
    <s v="Mountain Bikes"/>
    <s v="Mountain-200 Black, 38"/>
    <n v="2"/>
    <n v="1252"/>
    <n v="2295"/>
    <n v="2086"/>
    <n v="2504"/>
    <n v="4590"/>
  </r>
  <r>
    <s v="000261733"/>
    <d v="2021-12-12T00:00:00"/>
    <n v="12"/>
    <s v="December"/>
    <n v="2021"/>
    <n v="35"/>
    <x v="0"/>
    <x v="0"/>
    <x v="2"/>
    <s v="Victoria"/>
    <s v="Bikes"/>
    <s v="Mountain Bikes"/>
    <s v="Mountain-200 Silver, 42"/>
    <n v="1"/>
    <n v="1266"/>
    <n v="2320"/>
    <n v="1054"/>
    <n v="1266"/>
    <n v="2320"/>
  </r>
  <r>
    <s v="000261734"/>
    <d v="2021-12-12T00:00:00"/>
    <n v="12"/>
    <s v="December"/>
    <n v="2021"/>
    <n v="38"/>
    <x v="0"/>
    <x v="0"/>
    <x v="0"/>
    <s v="Washington"/>
    <s v="Bikes"/>
    <s v="Mountain Bikes"/>
    <s v="Mountain-200 Silver, 42"/>
    <n v="1"/>
    <n v="1266"/>
    <n v="2320"/>
    <n v="1054"/>
    <n v="1266"/>
    <n v="2320"/>
  </r>
  <r>
    <s v="000261735"/>
    <d v="2021-12-13T00:00:00"/>
    <n v="13"/>
    <s v="December"/>
    <n v="2021"/>
    <n v="32"/>
    <x v="1"/>
    <x v="0"/>
    <x v="2"/>
    <s v="Queensland"/>
    <s v="Bikes"/>
    <s v="Mountain Bikes"/>
    <s v="Mountain-200 Silver, 42"/>
    <n v="3"/>
    <n v="1266"/>
    <n v="2320"/>
    <n v="3162"/>
    <n v="3798"/>
    <n v="6960"/>
  </r>
  <r>
    <s v="000261736"/>
    <d v="2021-12-13T00:00:00"/>
    <n v="13"/>
    <s v="December"/>
    <n v="2021"/>
    <n v="40"/>
    <x v="0"/>
    <x v="0"/>
    <x v="0"/>
    <s v="California"/>
    <s v="Bikes"/>
    <s v="Mountain Bikes"/>
    <s v="Mountain-500 Silver, 40"/>
    <n v="1"/>
    <n v="308"/>
    <n v="565"/>
    <n v="257"/>
    <n v="308"/>
    <n v="565"/>
  </r>
  <r>
    <s v="000261737"/>
    <d v="2021-12-13T00:00:00"/>
    <n v="13"/>
    <s v="December"/>
    <n v="2021"/>
    <n v="44"/>
    <x v="0"/>
    <x v="0"/>
    <x v="1"/>
    <s v="England"/>
    <s v="Bikes"/>
    <s v="Mountain Bikes"/>
    <s v="Mountain-200 Black, 38"/>
    <n v="1"/>
    <n v="1252"/>
    <n v="2295"/>
    <n v="1043"/>
    <n v="1252"/>
    <n v="2295"/>
  </r>
  <r>
    <s v="000261738"/>
    <d v="2021-12-13T00:00:00"/>
    <n v="13"/>
    <s v="December"/>
    <n v="2021"/>
    <n v="49"/>
    <x v="0"/>
    <x v="1"/>
    <x v="1"/>
    <s v="England"/>
    <s v="Bikes"/>
    <s v="Mountain Bikes"/>
    <s v="Mountain-200 Black, 38"/>
    <n v="1"/>
    <n v="1252"/>
    <n v="2295"/>
    <n v="1043"/>
    <n v="1252"/>
    <n v="2295"/>
  </r>
  <r>
    <s v="000261739"/>
    <d v="2021-12-14T00:00:00"/>
    <n v="14"/>
    <s v="December"/>
    <n v="2021"/>
    <n v="30"/>
    <x v="1"/>
    <x v="0"/>
    <x v="0"/>
    <s v="Washington"/>
    <s v="Bikes"/>
    <s v="Mountain Bikes"/>
    <s v="Mountain-200 Silver, 38"/>
    <n v="2"/>
    <n v="1266"/>
    <n v="2320"/>
    <n v="2108"/>
    <n v="2532"/>
    <n v="4640"/>
  </r>
  <r>
    <s v="000261740"/>
    <d v="2021-12-14T00:00:00"/>
    <n v="14"/>
    <s v="December"/>
    <n v="2021"/>
    <n v="32"/>
    <x v="1"/>
    <x v="1"/>
    <x v="0"/>
    <s v="California"/>
    <s v="Bikes"/>
    <s v="Mountain Bikes"/>
    <s v="Mountain-200 Black, 46"/>
    <n v="1"/>
    <n v="1252"/>
    <n v="2295"/>
    <n v="1043"/>
    <n v="1252"/>
    <n v="2295"/>
  </r>
  <r>
    <s v="000261741"/>
    <d v="2021-12-14T00:00:00"/>
    <n v="14"/>
    <s v="December"/>
    <n v="2021"/>
    <n v="32"/>
    <x v="1"/>
    <x v="0"/>
    <x v="2"/>
    <s v="Victoria"/>
    <s v="Bikes"/>
    <s v="Mountain Bikes"/>
    <s v="Mountain-400-W Silver, 46"/>
    <n v="1"/>
    <n v="420"/>
    <n v="769"/>
    <n v="349"/>
    <n v="420"/>
    <n v="769"/>
  </r>
  <r>
    <s v="000261742"/>
    <d v="2021-12-15T00:00:00"/>
    <n v="15"/>
    <s v="December"/>
    <n v="2021"/>
    <n v="29"/>
    <x v="1"/>
    <x v="0"/>
    <x v="0"/>
    <s v="California"/>
    <s v="Bikes"/>
    <s v="Mountain Bikes"/>
    <s v="Mountain-200 Silver, 42"/>
    <n v="1"/>
    <n v="1266"/>
    <n v="2320"/>
    <n v="1054"/>
    <n v="1266"/>
    <n v="2320"/>
  </r>
  <r>
    <s v="000261743"/>
    <d v="2021-12-16T00:00:00"/>
    <n v="16"/>
    <s v="December"/>
    <n v="2021"/>
    <n v="33"/>
    <x v="1"/>
    <x v="0"/>
    <x v="2"/>
    <s v="New South Wales"/>
    <s v="Bikes"/>
    <s v="Mountain Bikes"/>
    <s v="Mountain-200 Black, 38"/>
    <n v="2"/>
    <n v="1252"/>
    <n v="2295"/>
    <n v="2086"/>
    <n v="2504"/>
    <n v="4590"/>
  </r>
  <r>
    <s v="000261744"/>
    <d v="2021-12-16T00:00:00"/>
    <n v="16"/>
    <s v="December"/>
    <n v="2021"/>
    <n v="38"/>
    <x v="0"/>
    <x v="1"/>
    <x v="2"/>
    <s v="New South Wales"/>
    <s v="Bikes"/>
    <s v="Mountain Bikes"/>
    <s v="Mountain-200 Black, 38"/>
    <n v="2"/>
    <n v="1252"/>
    <n v="2295"/>
    <n v="2086"/>
    <n v="2504"/>
    <n v="4590"/>
  </r>
  <r>
    <s v="000261745"/>
    <d v="2021-12-16T00:00:00"/>
    <n v="16"/>
    <s v="December"/>
    <n v="2021"/>
    <n v="27"/>
    <x v="1"/>
    <x v="0"/>
    <x v="7"/>
    <s v="Seine et Marne"/>
    <s v="Bikes"/>
    <s v="Mountain Bikes"/>
    <s v="Mountain-200 Silver, 46"/>
    <n v="1"/>
    <n v="1266"/>
    <n v="2320"/>
    <n v="1054"/>
    <n v="1266"/>
    <n v="2320"/>
  </r>
  <r>
    <s v="000261746"/>
    <d v="2021-12-17T00:00:00"/>
    <n v="17"/>
    <s v="December"/>
    <n v="2021"/>
    <n v="37"/>
    <x v="0"/>
    <x v="0"/>
    <x v="0"/>
    <s v="Washington"/>
    <s v="Bikes"/>
    <s v="Mountain Bikes"/>
    <s v="Mountain-200 Silver, 38"/>
    <n v="2"/>
    <n v="1266"/>
    <n v="2320"/>
    <n v="2108"/>
    <n v="2532"/>
    <n v="4640"/>
  </r>
  <r>
    <s v="000261747"/>
    <d v="2021-12-17T00:00:00"/>
    <n v="17"/>
    <s v="December"/>
    <n v="2021"/>
    <n v="31"/>
    <x v="1"/>
    <x v="1"/>
    <x v="2"/>
    <s v="New South Wales"/>
    <s v="Bikes"/>
    <s v="Mountain Bikes"/>
    <s v="Mountain-400-W Silver, 42"/>
    <n v="1"/>
    <n v="420"/>
    <n v="769"/>
    <n v="349"/>
    <n v="420"/>
    <n v="769"/>
  </r>
  <r>
    <s v="000261748"/>
    <d v="2021-12-17T00:00:00"/>
    <n v="17"/>
    <s v="December"/>
    <n v="2021"/>
    <n v="42"/>
    <x v="0"/>
    <x v="0"/>
    <x v="5"/>
    <s v="Nordrhein-Westfalen"/>
    <s v="Bikes"/>
    <s v="Mountain Bikes"/>
    <s v="Mountain-200 Silver, 46"/>
    <n v="1"/>
    <n v="1266"/>
    <n v="2320"/>
    <n v="1054"/>
    <n v="1266"/>
    <n v="2320"/>
  </r>
  <r>
    <s v="000261749"/>
    <d v="2021-12-18T00:00:00"/>
    <n v="18"/>
    <s v="December"/>
    <n v="2021"/>
    <n v="35"/>
    <x v="0"/>
    <x v="0"/>
    <x v="2"/>
    <s v="New South Wales"/>
    <s v="Bikes"/>
    <s v="Mountain Bikes"/>
    <s v="Mountain-500 Silver, 42"/>
    <n v="4"/>
    <n v="308"/>
    <n v="565"/>
    <n v="1028"/>
    <n v="1232"/>
    <n v="2260"/>
  </r>
  <r>
    <s v="000261750"/>
    <d v="2021-12-18T00:00:00"/>
    <n v="18"/>
    <s v="December"/>
    <n v="2021"/>
    <n v="38"/>
    <x v="0"/>
    <x v="0"/>
    <x v="5"/>
    <s v="Nordrhein-Westfalen"/>
    <s v="Bikes"/>
    <s v="Mountain Bikes"/>
    <s v="Mountain-200 Silver, 46"/>
    <n v="4"/>
    <n v="1266"/>
    <n v="2320"/>
    <n v="4216"/>
    <n v="5064"/>
    <n v="9280"/>
  </r>
  <r>
    <s v="000261751"/>
    <d v="2021-12-18T00:00:00"/>
    <n v="18"/>
    <s v="December"/>
    <n v="2021"/>
    <n v="24"/>
    <x v="2"/>
    <x v="0"/>
    <x v="7"/>
    <s v="Seine Saint Denis"/>
    <s v="Bikes"/>
    <s v="Mountain Bikes"/>
    <s v="Mountain-200 Silver, 38"/>
    <n v="3"/>
    <n v="1266"/>
    <n v="2320"/>
    <n v="3162"/>
    <n v="3798"/>
    <n v="6960"/>
  </r>
  <r>
    <s v="000261752"/>
    <d v="2021-12-18T00:00:00"/>
    <n v="18"/>
    <s v="December"/>
    <n v="2021"/>
    <n v="26"/>
    <x v="1"/>
    <x v="0"/>
    <x v="1"/>
    <s v="England"/>
    <s v="Bikes"/>
    <s v="Mountain Bikes"/>
    <s v="Mountain-400-W Silver, 42"/>
    <n v="3"/>
    <n v="420"/>
    <n v="769"/>
    <n v="1047"/>
    <n v="1260"/>
    <n v="2307"/>
  </r>
  <r>
    <s v="000261753"/>
    <d v="2021-12-18T00:00:00"/>
    <n v="18"/>
    <s v="December"/>
    <n v="2021"/>
    <n v="39"/>
    <x v="0"/>
    <x v="1"/>
    <x v="0"/>
    <s v="California"/>
    <s v="Bikes"/>
    <s v="Mountain Bikes"/>
    <s v="Mountain-200 Black, 42"/>
    <n v="3"/>
    <n v="1252"/>
    <n v="2295"/>
    <n v="3129"/>
    <n v="3756"/>
    <n v="6885"/>
  </r>
  <r>
    <s v="000261754"/>
    <d v="2021-12-18T00:00:00"/>
    <n v="18"/>
    <s v="December"/>
    <n v="2021"/>
    <n v="26"/>
    <x v="1"/>
    <x v="1"/>
    <x v="7"/>
    <s v="Seine (Paris)"/>
    <s v="Bikes"/>
    <s v="Mountain Bikes"/>
    <s v="Mountain-200 Black, 46"/>
    <n v="1"/>
    <n v="1252"/>
    <n v="2295"/>
    <n v="1043"/>
    <n v="1252"/>
    <n v="2295"/>
  </r>
  <r>
    <s v="000261755"/>
    <d v="2021-12-18T00:00:00"/>
    <n v="18"/>
    <s v="December"/>
    <n v="2021"/>
    <n v="36"/>
    <x v="0"/>
    <x v="1"/>
    <x v="0"/>
    <s v="Washington"/>
    <s v="Bikes"/>
    <s v="Mountain Bikes"/>
    <s v="Mountain-200 Silver, 38"/>
    <n v="1"/>
    <n v="1266"/>
    <n v="2320"/>
    <n v="1054"/>
    <n v="1266"/>
    <n v="2320"/>
  </r>
  <r>
    <s v="000261756"/>
    <d v="2021-12-19T00:00:00"/>
    <n v="19"/>
    <s v="December"/>
    <n v="2021"/>
    <n v="17"/>
    <x v="2"/>
    <x v="1"/>
    <x v="7"/>
    <s v="Nord"/>
    <s v="Bikes"/>
    <s v="Mountain Bikes"/>
    <s v="Mountain-200 Silver, 46"/>
    <n v="4"/>
    <n v="1266"/>
    <n v="2320"/>
    <n v="4216"/>
    <n v="5064"/>
    <n v="9280"/>
  </r>
  <r>
    <s v="000261757"/>
    <d v="2021-12-19T00:00:00"/>
    <n v="19"/>
    <s v="December"/>
    <n v="2021"/>
    <n v="19"/>
    <x v="2"/>
    <x v="0"/>
    <x v="2"/>
    <s v="Victoria"/>
    <s v="Bikes"/>
    <s v="Mountain Bikes"/>
    <s v="Mountain-500 Black, 44"/>
    <n v="4"/>
    <n v="295"/>
    <n v="540"/>
    <n v="980"/>
    <n v="1180"/>
    <n v="2160"/>
  </r>
  <r>
    <s v="000261758"/>
    <d v="2021-12-19T00:00:00"/>
    <n v="19"/>
    <s v="December"/>
    <n v="2021"/>
    <n v="25"/>
    <x v="1"/>
    <x v="1"/>
    <x v="7"/>
    <s v="Seine (Paris)"/>
    <s v="Bikes"/>
    <s v="Mountain Bikes"/>
    <s v="Mountain-200 Black, 38"/>
    <n v="4"/>
    <n v="1252"/>
    <n v="2295"/>
    <n v="4172"/>
    <n v="5008"/>
    <n v="9180"/>
  </r>
  <r>
    <s v="000261759"/>
    <d v="2021-12-19T00:00:00"/>
    <n v="19"/>
    <s v="December"/>
    <n v="2021"/>
    <n v="35"/>
    <x v="0"/>
    <x v="0"/>
    <x v="0"/>
    <s v="Oregon"/>
    <s v="Bikes"/>
    <s v="Mountain Bikes"/>
    <s v="Mountain-100 Black, 48"/>
    <n v="4"/>
    <n v="1898"/>
    <n v="3375"/>
    <n v="5908"/>
    <n v="7592"/>
    <n v="13500"/>
  </r>
  <r>
    <s v="000261760"/>
    <d v="2021-12-19T00:00:00"/>
    <n v="19"/>
    <s v="December"/>
    <n v="2021"/>
    <n v="37"/>
    <x v="0"/>
    <x v="1"/>
    <x v="0"/>
    <s v="Oregon"/>
    <s v="Bikes"/>
    <s v="Mountain Bikes"/>
    <s v="Mountain-200 Black, 38"/>
    <n v="4"/>
    <n v="1252"/>
    <n v="2295"/>
    <n v="4172"/>
    <n v="5008"/>
    <n v="9180"/>
  </r>
  <r>
    <s v="000261761"/>
    <d v="2021-12-19T00:00:00"/>
    <n v="19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762"/>
    <d v="2021-12-19T00:00:00"/>
    <n v="19"/>
    <s v="December"/>
    <n v="2021"/>
    <n v="63"/>
    <x v="0"/>
    <x v="0"/>
    <x v="2"/>
    <s v="Queensland"/>
    <s v="Bikes"/>
    <s v="Mountain Bikes"/>
    <s v="Mountain-200 Black, 46"/>
    <n v="4"/>
    <n v="1252"/>
    <n v="2295"/>
    <n v="4172"/>
    <n v="5008"/>
    <n v="9180"/>
  </r>
  <r>
    <s v="000261763"/>
    <d v="2021-12-19T00:00:00"/>
    <n v="19"/>
    <s v="December"/>
    <n v="2021"/>
    <n v="18"/>
    <x v="2"/>
    <x v="1"/>
    <x v="2"/>
    <s v="South Australia"/>
    <s v="Bikes"/>
    <s v="Mountain Bikes"/>
    <s v="Mountain-500 Black, 40"/>
    <n v="2"/>
    <n v="295"/>
    <n v="540"/>
    <n v="490"/>
    <n v="590"/>
    <n v="1080"/>
  </r>
  <r>
    <s v="000261764"/>
    <d v="2021-12-19T00:00:00"/>
    <n v="19"/>
    <s v="December"/>
    <n v="2021"/>
    <n v="56"/>
    <x v="0"/>
    <x v="0"/>
    <x v="5"/>
    <s v="Hessen"/>
    <s v="Bikes"/>
    <s v="Mountain Bikes"/>
    <s v="Mountain-200 Black, 46"/>
    <n v="2"/>
    <n v="1252"/>
    <n v="2295"/>
    <n v="2086"/>
    <n v="2504"/>
    <n v="4590"/>
  </r>
  <r>
    <s v="000261765"/>
    <d v="2021-12-19T00:00:00"/>
    <n v="19"/>
    <s v="December"/>
    <n v="2021"/>
    <n v="39"/>
    <x v="0"/>
    <x v="0"/>
    <x v="0"/>
    <s v="Washington"/>
    <s v="Bikes"/>
    <s v="Mountain Bikes"/>
    <s v="Mountain-200 Silver, 38"/>
    <n v="1"/>
    <n v="1266"/>
    <n v="2320"/>
    <n v="1054"/>
    <n v="1266"/>
    <n v="2320"/>
  </r>
  <r>
    <s v="000261766"/>
    <d v="2021-12-20T00:00:00"/>
    <n v="20"/>
    <s v="December"/>
    <n v="2021"/>
    <n v="33"/>
    <x v="1"/>
    <x v="0"/>
    <x v="2"/>
    <s v="Victoria"/>
    <s v="Bikes"/>
    <s v="Mountain Bikes"/>
    <s v="Mountain-100 Black, 38"/>
    <n v="4"/>
    <n v="1898"/>
    <n v="3375"/>
    <n v="5908"/>
    <n v="7592"/>
    <n v="13500"/>
  </r>
  <r>
    <s v="000261767"/>
    <d v="2021-12-20T00:00:00"/>
    <n v="20"/>
    <s v="December"/>
    <n v="2021"/>
    <n v="57"/>
    <x v="0"/>
    <x v="1"/>
    <x v="2"/>
    <s v="Queensland"/>
    <s v="Bikes"/>
    <s v="Mountain Bikes"/>
    <s v="Mountain-200 Black, 46"/>
    <n v="4"/>
    <n v="1252"/>
    <n v="2295"/>
    <n v="4172"/>
    <n v="5008"/>
    <n v="9180"/>
  </r>
  <r>
    <s v="000261768"/>
    <d v="2021-12-20T00:00:00"/>
    <n v="20"/>
    <s v="December"/>
    <n v="2021"/>
    <n v="29"/>
    <x v="1"/>
    <x v="1"/>
    <x v="6"/>
    <s v="British Columbia"/>
    <s v="Bikes"/>
    <s v="Mountain Bikes"/>
    <s v="Mountain-500 Black, 52"/>
    <n v="3"/>
    <n v="295"/>
    <n v="540"/>
    <n v="735"/>
    <n v="885"/>
    <n v="1620"/>
  </r>
  <r>
    <s v="000261769"/>
    <d v="2021-12-20T00:00:00"/>
    <n v="20"/>
    <s v="December"/>
    <n v="2021"/>
    <n v="35"/>
    <x v="0"/>
    <x v="0"/>
    <x v="2"/>
    <s v="Queensland"/>
    <s v="Bikes"/>
    <s v="Mountain Bikes"/>
    <s v="Mountain-200 Silver, 38"/>
    <n v="1"/>
    <n v="1266"/>
    <n v="2320"/>
    <n v="1054"/>
    <n v="1266"/>
    <n v="2320"/>
  </r>
  <r>
    <s v="000261770"/>
    <d v="2021-12-20T00:00:00"/>
    <n v="20"/>
    <s v="December"/>
    <n v="2021"/>
    <n v="35"/>
    <x v="0"/>
    <x v="1"/>
    <x v="2"/>
    <s v="Victoria"/>
    <s v="Bikes"/>
    <s v="Mountain Bikes"/>
    <s v="Mountain-200 Silver, 38"/>
    <n v="1"/>
    <n v="1266"/>
    <n v="2320"/>
    <n v="1054"/>
    <n v="1266"/>
    <n v="2320"/>
  </r>
  <r>
    <s v="000261771"/>
    <d v="2021-12-21T00:00:00"/>
    <n v="21"/>
    <s v="December"/>
    <n v="2021"/>
    <n v="26"/>
    <x v="1"/>
    <x v="1"/>
    <x v="7"/>
    <s v="Somme"/>
    <s v="Bikes"/>
    <s v="Mountain Bikes"/>
    <s v="Mountain-200 Silver, 38"/>
    <n v="3"/>
    <n v="1266"/>
    <n v="2320"/>
    <n v="3162"/>
    <n v="3798"/>
    <n v="6960"/>
  </r>
  <r>
    <s v="000261772"/>
    <d v="2021-12-21T00:00:00"/>
    <n v="21"/>
    <s v="December"/>
    <n v="2021"/>
    <n v="23"/>
    <x v="2"/>
    <x v="1"/>
    <x v="1"/>
    <s v="England"/>
    <s v="Bikes"/>
    <s v="Mountain Bikes"/>
    <s v="Mountain-400-W Silver, 46"/>
    <n v="2"/>
    <n v="420"/>
    <n v="769"/>
    <n v="698"/>
    <n v="840"/>
    <n v="1538"/>
  </r>
  <r>
    <s v="000261773"/>
    <d v="2021-12-22T00:00:00"/>
    <n v="22"/>
    <s v="December"/>
    <n v="2021"/>
    <n v="30"/>
    <x v="1"/>
    <x v="0"/>
    <x v="0"/>
    <s v="Washington"/>
    <s v="Bikes"/>
    <s v="Mountain Bikes"/>
    <s v="Mountain-200 Silver, 38"/>
    <n v="3"/>
    <n v="1266"/>
    <n v="2320"/>
    <n v="3162"/>
    <n v="3798"/>
    <n v="6960"/>
  </r>
  <r>
    <s v="000261774"/>
    <d v="2021-12-22T00:00:00"/>
    <n v="22"/>
    <s v="December"/>
    <n v="2021"/>
    <n v="41"/>
    <x v="0"/>
    <x v="1"/>
    <x v="0"/>
    <s v="California"/>
    <s v="Bikes"/>
    <s v="Mountain Bikes"/>
    <s v="Mountain-200 Black, 42"/>
    <n v="3"/>
    <n v="1252"/>
    <n v="2295"/>
    <n v="3129"/>
    <n v="3756"/>
    <n v="6885"/>
  </r>
  <r>
    <s v="000261775"/>
    <d v="2021-12-22T00:00:00"/>
    <n v="22"/>
    <s v="December"/>
    <n v="2021"/>
    <n v="19"/>
    <x v="2"/>
    <x v="0"/>
    <x v="2"/>
    <s v="New South Wales"/>
    <s v="Bikes"/>
    <s v="Mountain Bikes"/>
    <s v="Mountain-500 Silver, 42"/>
    <n v="1"/>
    <n v="308"/>
    <n v="565"/>
    <n v="257"/>
    <n v="308"/>
    <n v="565"/>
  </r>
  <r>
    <s v="000261776"/>
    <d v="2021-12-22T00:00:00"/>
    <n v="22"/>
    <s v="December"/>
    <n v="2021"/>
    <n v="25"/>
    <x v="1"/>
    <x v="1"/>
    <x v="7"/>
    <s v="Seine (Paris)"/>
    <s v="Bikes"/>
    <s v="Mountain Bikes"/>
    <s v="Mountain-200 Black, 38"/>
    <n v="1"/>
    <n v="1252"/>
    <n v="2295"/>
    <n v="1043"/>
    <n v="1252"/>
    <n v="2295"/>
  </r>
  <r>
    <s v="000261777"/>
    <d v="2021-12-22T00:00:00"/>
    <n v="22"/>
    <s v="December"/>
    <n v="2021"/>
    <n v="27"/>
    <x v="1"/>
    <x v="0"/>
    <x v="6"/>
    <s v="British Columbia"/>
    <s v="Bikes"/>
    <s v="Mountain Bikes"/>
    <s v="Mountain-200 Black, 46"/>
    <n v="1"/>
    <n v="1252"/>
    <n v="2295"/>
    <n v="1043"/>
    <n v="1252"/>
    <n v="2295"/>
  </r>
  <r>
    <s v="000261778"/>
    <d v="2021-12-22T00:00:00"/>
    <n v="22"/>
    <s v="December"/>
    <n v="2021"/>
    <n v="41"/>
    <x v="0"/>
    <x v="1"/>
    <x v="5"/>
    <s v="Hessen"/>
    <s v="Bikes"/>
    <s v="Mountain Bikes"/>
    <s v="Mountain-200 Silver, 38"/>
    <n v="1"/>
    <n v="1266"/>
    <n v="2320"/>
    <n v="1054"/>
    <n v="1266"/>
    <n v="2320"/>
  </r>
  <r>
    <s v="000261779"/>
    <d v="2021-12-23T00:00:00"/>
    <n v="23"/>
    <s v="December"/>
    <n v="2021"/>
    <n v="30"/>
    <x v="1"/>
    <x v="0"/>
    <x v="0"/>
    <s v="Oregon"/>
    <s v="Bikes"/>
    <s v="Mountain Bikes"/>
    <s v="Mountain-200 Silver, 42"/>
    <n v="1"/>
    <n v="1266"/>
    <n v="2320"/>
    <n v="1054"/>
    <n v="1266"/>
    <n v="2320"/>
  </r>
  <r>
    <s v="000261780"/>
    <d v="2021-12-23T00:00:00"/>
    <n v="23"/>
    <s v="December"/>
    <n v="2021"/>
    <n v="31"/>
    <x v="1"/>
    <x v="0"/>
    <x v="6"/>
    <s v="British Columbia"/>
    <s v="Bikes"/>
    <s v="Mountain Bikes"/>
    <s v="Mountain-200 Black, 42"/>
    <n v="1"/>
    <n v="1252"/>
    <n v="2295"/>
    <n v="1043"/>
    <n v="1252"/>
    <n v="2295"/>
  </r>
  <r>
    <s v="000261781"/>
    <d v="2021-12-23T00:00:00"/>
    <n v="23"/>
    <s v="December"/>
    <n v="2021"/>
    <n v="35"/>
    <x v="0"/>
    <x v="0"/>
    <x v="0"/>
    <s v="California"/>
    <s v="Bikes"/>
    <s v="Mountain Bikes"/>
    <s v="Mountain-500 Black, 42"/>
    <n v="1"/>
    <n v="295"/>
    <n v="540"/>
    <n v="245"/>
    <n v="295"/>
    <n v="540"/>
  </r>
  <r>
    <s v="000261782"/>
    <d v="2021-12-24T00:00:00"/>
    <n v="24"/>
    <s v="December"/>
    <n v="2021"/>
    <n v="38"/>
    <x v="0"/>
    <x v="1"/>
    <x v="2"/>
    <s v="Queensland"/>
    <s v="Bikes"/>
    <s v="Mountain Bikes"/>
    <s v="Mountain-200 Black, 42"/>
    <n v="4"/>
    <n v="1252"/>
    <n v="2295"/>
    <n v="4172"/>
    <n v="5008"/>
    <n v="91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500"/>
  </r>
  <r>
    <x v="0"/>
    <x v="1"/>
    <n v="200"/>
  </r>
  <r>
    <x v="1"/>
    <x v="0"/>
    <n v="700"/>
  </r>
  <r>
    <x v="1"/>
    <x v="2"/>
    <n v="400"/>
  </r>
  <r>
    <x v="2"/>
    <x v="1"/>
    <n v="150"/>
  </r>
  <r>
    <x v="2"/>
    <x v="0"/>
    <n v="600"/>
  </r>
  <r>
    <x v="3"/>
    <x v="2"/>
    <n v="800"/>
  </r>
  <r>
    <x v="3"/>
    <x v="1"/>
    <n v="300"/>
  </r>
  <r>
    <x v="4"/>
    <x v="0"/>
    <n v="250"/>
  </r>
  <r>
    <x v="4"/>
    <x v="2"/>
    <n v="300"/>
  </r>
  <r>
    <x v="5"/>
    <x v="1"/>
    <n v="600"/>
  </r>
  <r>
    <x v="5"/>
    <x v="0"/>
    <n v="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49623B-AF52-43A1-A7D1-3F218ECF394C}" name="Зведена таблиця2" cacheId="519" applyNumberFormats="0" applyBorderFormats="0" applyFontFormats="0" applyPatternFormats="0" applyAlignmentFormats="0" applyWidthHeightFormats="1" dataCaption="Значення" missingCaption="0" updatedVersion="8" minRefreshableVersion="3" useAutoFormatting="1" itemPrintTitles="1" createdVersion="8" indent="0" compact="0" compactData="0" multipleFieldFilters="0" chartFormat="3">
  <location ref="A3:C12" firstHeaderRow="1" firstDataRow="1" firstDataCol="2"/>
  <pivotFields count="19"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sortType="descending">
      <items count="4">
        <item sd="0" x="2"/>
        <item sd="0" x="1"/>
        <item sd="0" x="0"/>
        <item t="default"/>
      </items>
    </pivotField>
    <pivotField axis="axisRow" compact="0" outline="0" showAll="0">
      <items count="3">
        <item sd="0" x="0"/>
        <item sd="0" x="1"/>
        <item t="default" sd="0"/>
      </items>
    </pivotField>
    <pivotField axis="axisRow" compact="0" outline="0" showAll="0">
      <items count="9">
        <item sd="0" x="2"/>
        <item sd="0" x="6"/>
        <item sd="0" x="7"/>
        <item sd="0" x="5"/>
        <item sd="0" x="3"/>
        <item sd="0" x="1"/>
        <item sd="0" x="0"/>
        <item sd="0" x="4"/>
        <item t="default" sd="0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numFmtId="8" outline="0" showAll="0"/>
    <pivotField compact="0" numFmtId="8" outline="0" showAll="0"/>
    <pivotField compact="0" numFmtId="8" outline="0" showAll="0"/>
    <pivotField compact="0" numFmtId="8" outline="0" showAll="0"/>
    <pivotField compact="0" numFmtId="8" outline="0" showAll="0"/>
  </pivotFields>
  <rowFields count="2">
    <field x="8"/>
    <field x="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Сума з Order_Quantity" fld="13" baseField="0" baseItem="0"/>
  </dataFields>
  <formats count="1">
    <format dxfId="24">
      <pivotArea outline="0" collapsedLevelsAreSubtotals="1" fieldPosition="0"/>
    </format>
  </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D9321B-28A7-413E-9789-CC306774E2DD}" name="Зведена таблиця5" cacheId="2289" applyNumberFormats="0" applyBorderFormats="0" applyFontFormats="0" applyPatternFormats="0" applyAlignmentFormats="0" applyWidthHeightFormats="1" dataCaption="Значення" grandTotalCaption="Grand total" missingCaption="0" updatedVersion="8" minRefreshableVersion="3" useAutoFormatting="1" itemPrintTitles="1" createdVersion="8" indent="0" compact="0" compactData="0" multipleFieldFilters="0">
  <location ref="A3:E11" firstHeaderRow="1" firstDataRow="2" firstDataCol="1"/>
  <pivotFields count="3">
    <pivotField axis="axisRow" compact="0" outline="0" showAll="0">
      <items count="7">
        <item x="1"/>
        <item x="4"/>
        <item x="3"/>
        <item x="5"/>
        <item x="2"/>
        <item x="0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dataField="1" compact="0" outline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Сума з Sales Volum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Age_Group" xr10:uid="{E13DF5D6-5F9F-44A8-8633-135B5F1341CC}" sourceName="Age_Group">
  <pivotTables>
    <pivotTable tabId="2" name="Зведена таблиця2"/>
  </pivotTables>
  <data>
    <tabular pivotCacheId="536898843">
      <items count="3"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Customer_Gender" xr10:uid="{FEC2BDA4-42EA-4B3F-8418-0CF31B342E62}" sourceName="Customer_Gender">
  <pivotTables>
    <pivotTable tabId="2" name="Зведена таблиця2"/>
  </pivotTables>
  <data>
    <tabular pivotCacheId="536898843">
      <items count="2"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Country" xr10:uid="{6A5CD6DD-4AB4-4EE7-9630-4F8FE633FC11}" sourceName="Country">
  <pivotTables>
    <pivotTable tabId="2" name="Зведена таблиця2"/>
  </pivotTables>
  <data>
    <tabular pivotCacheId="536898843">
      <items count="8">
        <i x="2" s="1"/>
        <i x="6" s="1"/>
        <i x="7" s="1"/>
        <i x="5" s="1"/>
        <i x="3" s="1"/>
        <i x="1" s="1"/>
        <i x="0" s="1"/>
        <i x="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ge_Group" xr10:uid="{EB8DD9FD-7A5C-4BBD-9547-64C01FF95A9C}" cache="Роздільник_Age_Group" caption="Age_Group" rowHeight="228600"/>
  <slicer name="Customer_Gender" xr10:uid="{9490F093-4E68-4D7B-AFC2-4851C1F6F193}" cache="Роздільник_Customer_Gender" caption="Customer_Gender" rowHeight="228600"/>
  <slicer name="Country" xr10:uid="{6915D6FB-016D-4945-BA1F-66176481FFAA}" cache="Роздільник_Country" caption="Countr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5F4559-7C6D-4BEB-B512-581C41F99CC9}" name="Таблиця1" displayName="Таблиця1" ref="A1:S89" totalsRowShown="0" headerRowDxfId="23">
  <autoFilter ref="A1:S89" xr:uid="{C75F4559-7C6D-4BEB-B512-581C41F99CC9}"/>
  <tableColumns count="19">
    <tableColumn id="1" xr3:uid="{A9FCDB35-64A5-467B-9DA1-2D9A8ECEFF38}" name="Sales_Order #" dataDxfId="22"/>
    <tableColumn id="2" xr3:uid="{4BCD2096-2AA0-4FAE-B516-28459C6F1080}" name="Date" dataDxfId="21"/>
    <tableColumn id="3" xr3:uid="{53203394-FD5C-44C1-B6D6-E68E5E50AB86}" name="Day"/>
    <tableColumn id="4" xr3:uid="{0E748054-7654-48AE-986A-5F7532F04DEE}" name="Month"/>
    <tableColumn id="5" xr3:uid="{BFD89F84-AFC9-4E8E-B9E2-C885EBEC9351}" name="Year" dataDxfId="20"/>
    <tableColumn id="6" xr3:uid="{F18EA2FA-48DA-4814-826F-6D0A52836E9A}" name="Customer_Age" dataDxfId="19"/>
    <tableColumn id="7" xr3:uid="{EB665A57-557E-4623-8A8C-74F3F6D78DC0}" name="Age_Group" dataDxfId="18"/>
    <tableColumn id="8" xr3:uid="{27CE84CF-A31D-4212-8147-EBE7D4A7C569}" name="Customer_Gender" dataDxfId="17"/>
    <tableColumn id="9" xr3:uid="{77F7478E-0A65-4AD5-8939-945C21D5171A}" name="Country"/>
    <tableColumn id="10" xr3:uid="{F730C995-5A1E-4581-9E50-AFA55DC39CA5}" name="State"/>
    <tableColumn id="11" xr3:uid="{EEE85263-CAD5-41C8-876C-E744DDD3749D}" name="Product_Category"/>
    <tableColumn id="12" xr3:uid="{3F45BBB4-F1E7-4D08-9A8E-C09C9D8C2CAB}" name="Sub_Category"/>
    <tableColumn id="13" xr3:uid="{103AA963-C828-4D7B-9158-DB9D6A91D662}" name="Product_Description" dataDxfId="16"/>
    <tableColumn id="14" xr3:uid="{E62BDAD3-17FC-45DD-BBD9-08B63FA93C59}" name="Order_Quantity" dataDxfId="15"/>
    <tableColumn id="15" xr3:uid="{0F166AA2-19B4-439C-8F37-2363B2BB4F3E}" name=" Unit_Cost " dataDxfId="14"/>
    <tableColumn id="16" xr3:uid="{2E57D6CE-EF63-4BB8-8AB6-64C7A9D0EFDF}" name=" Unit_Price " dataDxfId="13"/>
    <tableColumn id="17" xr3:uid="{695F97BA-5287-43F5-8014-EAC87D5F6F24}" name=" Profit " dataDxfId="12"/>
    <tableColumn id="18" xr3:uid="{6E78BD37-8185-4973-B1D3-225B76BB504E}" name=" Cost " dataDxfId="11">
      <calculatedColumnFormula>N2*O2</calculatedColumnFormula>
    </tableColumn>
    <tableColumn id="19" xr3:uid="{2C308980-7D39-4323-A9F9-DB2EB18FA4FE}" name="Revenue" dataDxfId="10">
      <calculatedColumnFormula>N2*P2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8749E6-F6D0-4644-9D19-93D779B48EA3}" name="Таблиця2" displayName="Таблиця2" ref="A1:D13" totalsRowShown="0" headerRowDxfId="9" headerRowBorderDxfId="7" tableBorderDxfId="8" totalsRowBorderDxfId="6">
  <autoFilter ref="A1:D13" xr:uid="{378749E6-F6D0-4644-9D19-93D779B48EA3}"/>
  <tableColumns count="4">
    <tableColumn id="1" xr3:uid="{855D9935-B9D2-4B57-BB17-43DE97BB73A5}" name="County " dataDxfId="4" totalsRowDxfId="5"/>
    <tableColumn id="2" xr3:uid="{4FE97D80-BF42-4743-A60F-A9C2649ADA33}" name="Product " dataDxfId="2" totalsRowDxfId="3"/>
    <tableColumn id="3" xr3:uid="{951E2D38-7D05-41A3-9DD1-C7FBE90C598D}" name="Sales Volume" totalsRowDxfId="1"/>
    <tableColumn id="4" xr3:uid="{4E8AB9AE-0988-47CF-AA6B-D6785B67D279}" name="Product Category" dataDxfId="0">
      <calculatedColumnFormula array="1">_xlfn.SWITCH(TRUE, C2&gt;600, "High", C2&gt;=300, "Medium", C2&lt;300, "Low")</calculatedColumnFormula>
    </tableColumn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opLeftCell="E2" workbookViewId="0">
      <selection activeCell="G8" sqref="G8"/>
    </sheetView>
  </sheetViews>
  <sheetFormatPr defaultRowHeight="15"/>
  <cols>
    <col min="1" max="1" width="15.85546875" bestFit="1" customWidth="1"/>
    <col min="2" max="2" width="11.42578125" bestFit="1" customWidth="1"/>
    <col min="3" max="3" width="6.85546875" bestFit="1" customWidth="1"/>
    <col min="4" max="4" width="10.140625" bestFit="1" customWidth="1"/>
    <col min="5" max="5" width="7.42578125" style="10" bestFit="1" customWidth="1"/>
    <col min="6" max="6" width="16.7109375" style="10" hidden="1" customWidth="1"/>
    <col min="7" max="7" width="19.7109375" style="8" bestFit="1" customWidth="1"/>
    <col min="8" max="8" width="20" style="10" bestFit="1" customWidth="1"/>
    <col min="9" max="9" width="15.42578125" bestFit="1" customWidth="1"/>
    <col min="10" max="10" width="19.85546875" hidden="1" customWidth="1"/>
    <col min="11" max="11" width="19.7109375" hidden="1" customWidth="1"/>
    <col min="12" max="12" width="15.85546875" hidden="1" customWidth="1"/>
    <col min="13" max="13" width="25" bestFit="1" customWidth="1"/>
    <col min="14" max="14" width="17.7109375" style="12" bestFit="1" customWidth="1"/>
    <col min="15" max="15" width="13.140625" bestFit="1" customWidth="1"/>
    <col min="16" max="16" width="13.7109375" bestFit="1" customWidth="1"/>
    <col min="17" max="18" width="10.28515625" bestFit="1" customWidth="1"/>
    <col min="19" max="19" width="11.42578125" bestFit="1" customWidth="1"/>
  </cols>
  <sheetData>
    <row r="1" spans="1:19" s="4" customFormat="1">
      <c r="A1" s="4" t="s">
        <v>0</v>
      </c>
      <c r="B1" s="4" t="s">
        <v>1</v>
      </c>
      <c r="C1" s="4" t="s">
        <v>2</v>
      </c>
      <c r="D1" s="4" t="s">
        <v>3</v>
      </c>
      <c r="E1" s="9" t="s">
        <v>4</v>
      </c>
      <c r="F1" s="9" t="s">
        <v>5</v>
      </c>
      <c r="G1" s="7" t="s">
        <v>6</v>
      </c>
      <c r="H1" s="9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11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3" t="s">
        <v>19</v>
      </c>
      <c r="B2" s="1">
        <v>44531</v>
      </c>
      <c r="C2">
        <v>1</v>
      </c>
      <c r="D2" t="s">
        <v>20</v>
      </c>
      <c r="E2" s="10">
        <v>2021</v>
      </c>
      <c r="F2" s="10">
        <v>39</v>
      </c>
      <c r="G2" s="8" t="s">
        <v>21</v>
      </c>
      <c r="H2" s="10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 s="1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>
      <c r="A3" s="3" t="s">
        <v>28</v>
      </c>
      <c r="B3" s="1">
        <v>44531</v>
      </c>
      <c r="C3">
        <v>1</v>
      </c>
      <c r="D3" t="s">
        <v>20</v>
      </c>
      <c r="E3" s="10">
        <v>2021</v>
      </c>
      <c r="F3" s="10">
        <v>44</v>
      </c>
      <c r="G3" s="8" t="s">
        <v>21</v>
      </c>
      <c r="H3" s="10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 s="12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>
      <c r="A4" s="3" t="s">
        <v>33</v>
      </c>
      <c r="B4" s="1">
        <v>44532</v>
      </c>
      <c r="C4">
        <v>2</v>
      </c>
      <c r="D4" t="s">
        <v>20</v>
      </c>
      <c r="E4" s="10">
        <v>2021</v>
      </c>
      <c r="F4" s="10">
        <v>37</v>
      </c>
      <c r="G4" s="8" t="s">
        <v>21</v>
      </c>
      <c r="H4" s="10" t="s">
        <v>29</v>
      </c>
      <c r="I4" t="s">
        <v>23</v>
      </c>
      <c r="J4" t="s">
        <v>24</v>
      </c>
      <c r="K4" t="s">
        <v>25</v>
      </c>
      <c r="L4" t="s">
        <v>26</v>
      </c>
      <c r="M4" s="5" t="s">
        <v>34</v>
      </c>
      <c r="N4" s="12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>
      <c r="A5" s="3" t="s">
        <v>35</v>
      </c>
      <c r="B5" s="1">
        <v>44532</v>
      </c>
      <c r="C5">
        <v>2</v>
      </c>
      <c r="D5" t="s">
        <v>20</v>
      </c>
      <c r="E5" s="10">
        <v>2021</v>
      </c>
      <c r="F5" s="10">
        <v>31</v>
      </c>
      <c r="G5" s="8" t="s">
        <v>36</v>
      </c>
      <c r="H5" s="10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 s="12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>
      <c r="A6" s="3" t="s">
        <v>40</v>
      </c>
      <c r="B6" s="1">
        <v>44533</v>
      </c>
      <c r="C6">
        <v>3</v>
      </c>
      <c r="D6" t="s">
        <v>20</v>
      </c>
      <c r="E6" s="10">
        <v>2021</v>
      </c>
      <c r="F6" s="10">
        <v>37</v>
      </c>
      <c r="G6" s="8" t="s">
        <v>21</v>
      </c>
      <c r="H6" s="10" t="s">
        <v>22</v>
      </c>
      <c r="I6" t="s">
        <v>41</v>
      </c>
      <c r="J6" t="s">
        <v>24</v>
      </c>
      <c r="K6" t="s">
        <v>25</v>
      </c>
      <c r="L6" t="s">
        <v>26</v>
      </c>
      <c r="M6" s="5" t="s">
        <v>27</v>
      </c>
      <c r="N6" s="12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>
      <c r="A7" s="3" t="s">
        <v>42</v>
      </c>
      <c r="B7" s="1">
        <v>44533</v>
      </c>
      <c r="C7">
        <v>3</v>
      </c>
      <c r="D7" t="s">
        <v>20</v>
      </c>
      <c r="E7" s="10">
        <v>2021</v>
      </c>
      <c r="F7" s="10">
        <v>24</v>
      </c>
      <c r="G7" s="8" t="s">
        <v>43</v>
      </c>
      <c r="H7" s="10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44</v>
      </c>
      <c r="N7" s="12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>
      <c r="A8" s="3" t="s">
        <v>45</v>
      </c>
      <c r="B8" s="1">
        <v>44533</v>
      </c>
      <c r="C8">
        <v>3</v>
      </c>
      <c r="D8" t="s">
        <v>20</v>
      </c>
      <c r="E8" s="10">
        <v>2021</v>
      </c>
      <c r="F8" s="10">
        <v>37</v>
      </c>
      <c r="G8" s="8" t="s">
        <v>21</v>
      </c>
      <c r="H8" s="10" t="s">
        <v>29</v>
      </c>
      <c r="I8" t="s">
        <v>46</v>
      </c>
      <c r="J8" t="s">
        <v>47</v>
      </c>
      <c r="K8" t="s">
        <v>25</v>
      </c>
      <c r="L8" t="s">
        <v>26</v>
      </c>
      <c r="M8" s="5" t="s">
        <v>27</v>
      </c>
      <c r="N8" s="12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>
      <c r="A9" s="3" t="s">
        <v>48</v>
      </c>
      <c r="B9" s="1">
        <v>44534</v>
      </c>
      <c r="C9">
        <v>4</v>
      </c>
      <c r="D9" t="s">
        <v>20</v>
      </c>
      <c r="E9" s="10">
        <v>2021</v>
      </c>
      <c r="F9" s="10">
        <v>31</v>
      </c>
      <c r="G9" s="8" t="s">
        <v>36</v>
      </c>
      <c r="H9" s="10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 s="12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>
      <c r="A10" s="3" t="s">
        <v>49</v>
      </c>
      <c r="B10" s="1">
        <v>44535</v>
      </c>
      <c r="C10">
        <v>5</v>
      </c>
      <c r="D10" t="s">
        <v>20</v>
      </c>
      <c r="E10" s="10">
        <v>2021</v>
      </c>
      <c r="F10" s="10">
        <v>39</v>
      </c>
      <c r="G10" s="8" t="s">
        <v>21</v>
      </c>
      <c r="H10" s="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 s="12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>
      <c r="A11" s="3" t="s">
        <v>50</v>
      </c>
      <c r="B11" s="1">
        <v>44535</v>
      </c>
      <c r="D11" t="s">
        <v>20</v>
      </c>
      <c r="E11" s="10">
        <v>2021</v>
      </c>
      <c r="F11" s="10">
        <v>42</v>
      </c>
      <c r="G11" s="8" t="s">
        <v>21</v>
      </c>
      <c r="H11" s="10" t="s">
        <v>29</v>
      </c>
      <c r="I11" t="s">
        <v>51</v>
      </c>
      <c r="J11" t="s">
        <v>52</v>
      </c>
      <c r="K11" t="s">
        <v>25</v>
      </c>
      <c r="L11" t="s">
        <v>26</v>
      </c>
      <c r="M11" s="5" t="s">
        <v>44</v>
      </c>
      <c r="N11" s="12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>
      <c r="A12" s="3" t="s">
        <v>53</v>
      </c>
      <c r="B12" s="1">
        <v>44535</v>
      </c>
      <c r="C12">
        <v>5</v>
      </c>
      <c r="D12" t="s">
        <v>20</v>
      </c>
      <c r="E12" s="10">
        <v>2021</v>
      </c>
      <c r="F12" s="10">
        <v>35</v>
      </c>
      <c r="G12" s="8" t="s">
        <v>21</v>
      </c>
      <c r="H12" s="10" t="s">
        <v>22</v>
      </c>
      <c r="I12" t="s">
        <v>37</v>
      </c>
      <c r="J12" t="s">
        <v>54</v>
      </c>
      <c r="K12" t="s">
        <v>25</v>
      </c>
      <c r="L12" t="s">
        <v>26</v>
      </c>
      <c r="M12" s="5" t="s">
        <v>55</v>
      </c>
      <c r="N12" s="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>
      <c r="A13" s="3" t="s">
        <v>56</v>
      </c>
      <c r="B13" s="1">
        <v>44535</v>
      </c>
      <c r="C13">
        <v>5</v>
      </c>
      <c r="D13" t="s">
        <v>20</v>
      </c>
      <c r="E13" s="10">
        <v>2021</v>
      </c>
      <c r="F13" s="10">
        <v>37</v>
      </c>
      <c r="G13" s="8" t="s">
        <v>21</v>
      </c>
      <c r="H13" s="10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 s="12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>
      <c r="A14" s="3" t="s">
        <v>57</v>
      </c>
      <c r="B14" s="1">
        <v>44536</v>
      </c>
      <c r="C14">
        <v>6</v>
      </c>
      <c r="D14" t="s">
        <v>20</v>
      </c>
      <c r="E14" s="10">
        <v>2021</v>
      </c>
      <c r="F14" s="10">
        <v>23</v>
      </c>
      <c r="G14" s="8" t="s">
        <v>43</v>
      </c>
      <c r="H14" s="10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 s="12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>
      <c r="A15" s="3" t="s">
        <v>58</v>
      </c>
      <c r="B15" s="1">
        <v>44536</v>
      </c>
      <c r="C15">
        <v>6</v>
      </c>
      <c r="D15" t="s">
        <v>20</v>
      </c>
      <c r="E15" s="10">
        <v>2021</v>
      </c>
      <c r="F15" s="10">
        <v>27</v>
      </c>
      <c r="G15" s="8" t="s">
        <v>36</v>
      </c>
      <c r="H15" s="10" t="s">
        <v>29</v>
      </c>
      <c r="I15" t="s">
        <v>59</v>
      </c>
      <c r="J15" t="s">
        <v>60</v>
      </c>
      <c r="K15" t="s">
        <v>25</v>
      </c>
      <c r="L15" t="s">
        <v>26</v>
      </c>
      <c r="M15" s="5" t="s">
        <v>27</v>
      </c>
      <c r="N15" s="12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>
      <c r="A16" s="3" t="s">
        <v>61</v>
      </c>
      <c r="B16" s="1">
        <v>44536</v>
      </c>
      <c r="C16">
        <v>6</v>
      </c>
      <c r="D16" t="s">
        <v>20</v>
      </c>
      <c r="E16" s="10">
        <v>2021</v>
      </c>
      <c r="F16" s="10">
        <v>36</v>
      </c>
      <c r="G16" s="8" t="s">
        <v>21</v>
      </c>
      <c r="H16" s="10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62</v>
      </c>
      <c r="N16" s="12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>
      <c r="A17" s="3" t="s">
        <v>63</v>
      </c>
      <c r="B17" s="1">
        <v>44536</v>
      </c>
      <c r="C17">
        <v>6</v>
      </c>
      <c r="D17" t="s">
        <v>20</v>
      </c>
      <c r="E17" s="10">
        <v>2021</v>
      </c>
      <c r="F17" s="10">
        <v>47</v>
      </c>
      <c r="G17" s="8" t="s">
        <v>21</v>
      </c>
      <c r="H17" s="10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55</v>
      </c>
      <c r="N17" s="12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>
      <c r="A18" s="3" t="s">
        <v>64</v>
      </c>
      <c r="B18" s="1">
        <v>44537</v>
      </c>
      <c r="C18">
        <v>7</v>
      </c>
      <c r="D18" t="s">
        <v>20</v>
      </c>
      <c r="E18" s="10">
        <v>2021</v>
      </c>
      <c r="F18" s="10">
        <v>30</v>
      </c>
      <c r="G18" s="8" t="s">
        <v>36</v>
      </c>
      <c r="H18" s="10" t="s">
        <v>29</v>
      </c>
      <c r="I18" t="s">
        <v>23</v>
      </c>
      <c r="J18" t="s">
        <v>24</v>
      </c>
      <c r="K18" t="s">
        <v>25</v>
      </c>
      <c r="L18" t="s">
        <v>26</v>
      </c>
      <c r="M18" s="5" t="s">
        <v>65</v>
      </c>
      <c r="N18" s="12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>
      <c r="A19" s="3" t="s">
        <v>66</v>
      </c>
      <c r="B19" s="1">
        <v>44537</v>
      </c>
      <c r="C19">
        <v>7</v>
      </c>
      <c r="D19" t="s">
        <v>20</v>
      </c>
      <c r="E19" s="10">
        <v>2021</v>
      </c>
      <c r="F19" s="10">
        <v>38</v>
      </c>
      <c r="G19" s="8" t="s">
        <v>21</v>
      </c>
      <c r="H19" s="10" t="s">
        <v>29</v>
      </c>
      <c r="I19" t="s">
        <v>23</v>
      </c>
      <c r="J19" t="s">
        <v>24</v>
      </c>
      <c r="K19" t="s">
        <v>25</v>
      </c>
      <c r="L19" t="s">
        <v>26</v>
      </c>
      <c r="M19" s="5" t="s">
        <v>32</v>
      </c>
      <c r="N19" s="12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>
      <c r="A20" s="3" t="s">
        <v>67</v>
      </c>
      <c r="B20" s="1">
        <v>44538</v>
      </c>
      <c r="C20">
        <v>8</v>
      </c>
      <c r="D20" t="s">
        <v>20</v>
      </c>
      <c r="E20" s="10">
        <v>2021</v>
      </c>
      <c r="F20" s="10">
        <v>19</v>
      </c>
      <c r="G20" s="8" t="s">
        <v>43</v>
      </c>
      <c r="H20" s="1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68</v>
      </c>
      <c r="N20" s="12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>
      <c r="A21" s="3" t="s">
        <v>69</v>
      </c>
      <c r="B21" s="1">
        <v>44538</v>
      </c>
      <c r="C21">
        <v>8</v>
      </c>
      <c r="D21" t="s">
        <v>20</v>
      </c>
      <c r="E21" s="10">
        <v>2021</v>
      </c>
      <c r="F21" s="10">
        <v>30</v>
      </c>
      <c r="G21" s="8" t="s">
        <v>36</v>
      </c>
      <c r="H21" s="10" t="s">
        <v>22</v>
      </c>
      <c r="I21" t="s">
        <v>59</v>
      </c>
      <c r="J21" t="s">
        <v>60</v>
      </c>
      <c r="K21" t="s">
        <v>25</v>
      </c>
      <c r="L21" t="s">
        <v>26</v>
      </c>
      <c r="M21" s="5" t="s">
        <v>55</v>
      </c>
      <c r="N21" s="12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>
      <c r="A22" s="3" t="s">
        <v>70</v>
      </c>
      <c r="B22" s="1">
        <v>44538</v>
      </c>
      <c r="C22">
        <v>8</v>
      </c>
      <c r="D22" t="s">
        <v>20</v>
      </c>
      <c r="E22" s="10">
        <v>2021</v>
      </c>
      <c r="F22" s="10">
        <v>39</v>
      </c>
      <c r="G22" s="8" t="s">
        <v>21</v>
      </c>
      <c r="H22" s="10" t="s">
        <v>22</v>
      </c>
      <c r="I22" t="s">
        <v>23</v>
      </c>
      <c r="J22" t="s">
        <v>71</v>
      </c>
      <c r="K22" t="s">
        <v>25</v>
      </c>
      <c r="L22" t="s">
        <v>26</v>
      </c>
      <c r="M22" s="5" t="s">
        <v>72</v>
      </c>
      <c r="N22" s="1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>
      <c r="A23" s="3" t="s">
        <v>73</v>
      </c>
      <c r="B23" s="1">
        <v>44538</v>
      </c>
      <c r="C23">
        <v>8</v>
      </c>
      <c r="D23" t="s">
        <v>20</v>
      </c>
      <c r="E23" s="10">
        <v>2021</v>
      </c>
      <c r="F23" s="10">
        <v>35</v>
      </c>
      <c r="G23" s="8" t="s">
        <v>21</v>
      </c>
      <c r="H23" s="10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72</v>
      </c>
      <c r="N23" s="12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>
      <c r="A24" s="3" t="s">
        <v>74</v>
      </c>
      <c r="B24" s="1">
        <v>44539</v>
      </c>
      <c r="C24">
        <v>9</v>
      </c>
      <c r="D24" t="s">
        <v>20</v>
      </c>
      <c r="E24" s="10">
        <v>2021</v>
      </c>
      <c r="F24" s="10">
        <v>33</v>
      </c>
      <c r="G24" s="8" t="s">
        <v>36</v>
      </c>
      <c r="H24" s="10" t="s">
        <v>22</v>
      </c>
      <c r="I24" t="s">
        <v>37</v>
      </c>
      <c r="J24" t="s">
        <v>75</v>
      </c>
      <c r="K24" t="s">
        <v>25</v>
      </c>
      <c r="L24" t="s">
        <v>26</v>
      </c>
      <c r="M24" s="5" t="s">
        <v>76</v>
      </c>
      <c r="N24" s="12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>
      <c r="A25" s="3" t="s">
        <v>77</v>
      </c>
      <c r="B25" s="1">
        <v>44539</v>
      </c>
      <c r="C25">
        <v>9</v>
      </c>
      <c r="D25" t="s">
        <v>20</v>
      </c>
      <c r="E25" s="10">
        <v>2021</v>
      </c>
      <c r="F25" s="10">
        <v>41</v>
      </c>
      <c r="G25" s="8" t="s">
        <v>21</v>
      </c>
      <c r="H25" s="10" t="s">
        <v>22</v>
      </c>
      <c r="I25" t="s">
        <v>51</v>
      </c>
      <c r="J25" t="s">
        <v>78</v>
      </c>
      <c r="K25" t="s">
        <v>25</v>
      </c>
      <c r="L25" t="s">
        <v>26</v>
      </c>
      <c r="M25" s="5" t="s">
        <v>32</v>
      </c>
      <c r="N25" s="12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>
      <c r="A26" s="3" t="s">
        <v>79</v>
      </c>
      <c r="B26" s="1">
        <v>44540</v>
      </c>
      <c r="C26">
        <v>10</v>
      </c>
      <c r="D26" t="s">
        <v>20</v>
      </c>
      <c r="E26" s="10">
        <v>2021</v>
      </c>
      <c r="F26" s="10">
        <v>34</v>
      </c>
      <c r="G26" s="8" t="s">
        <v>36</v>
      </c>
      <c r="H26" s="10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62</v>
      </c>
      <c r="N26" s="12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>
      <c r="A27" s="3" t="s">
        <v>80</v>
      </c>
      <c r="B27" s="1">
        <v>44540</v>
      </c>
      <c r="C27">
        <v>10</v>
      </c>
      <c r="D27" t="s">
        <v>20</v>
      </c>
      <c r="E27" s="10">
        <v>2021</v>
      </c>
      <c r="F27" s="10">
        <v>40</v>
      </c>
      <c r="G27" s="8" t="s">
        <v>21</v>
      </c>
      <c r="H27" s="10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62</v>
      </c>
      <c r="N27" s="12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>
      <c r="A28" s="3" t="s">
        <v>81</v>
      </c>
      <c r="B28" s="1">
        <v>44540</v>
      </c>
      <c r="C28">
        <v>10</v>
      </c>
      <c r="D28" t="s">
        <v>20</v>
      </c>
      <c r="E28" s="10">
        <v>2021</v>
      </c>
      <c r="F28" s="10">
        <v>26</v>
      </c>
      <c r="G28" s="8" t="s">
        <v>36</v>
      </c>
      <c r="H28" s="10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44</v>
      </c>
      <c r="N28" s="12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>
      <c r="A29" s="3" t="s">
        <v>82</v>
      </c>
      <c r="B29" s="1">
        <v>44540</v>
      </c>
      <c r="C29">
        <v>10</v>
      </c>
      <c r="D29" t="s">
        <v>20</v>
      </c>
      <c r="E29" s="10">
        <v>2021</v>
      </c>
      <c r="F29" s="10">
        <v>34</v>
      </c>
      <c r="G29" s="8" t="s">
        <v>36</v>
      </c>
      <c r="H29" s="10" t="s">
        <v>29</v>
      </c>
      <c r="I29" t="s">
        <v>23</v>
      </c>
      <c r="J29" t="s">
        <v>24</v>
      </c>
      <c r="K29" t="s">
        <v>25</v>
      </c>
      <c r="L29" t="s">
        <v>26</v>
      </c>
      <c r="M29" s="5" t="s">
        <v>83</v>
      </c>
      <c r="N29" s="12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>
      <c r="A30" s="3" t="s">
        <v>84</v>
      </c>
      <c r="B30" s="1">
        <v>44540</v>
      </c>
      <c r="C30">
        <v>10</v>
      </c>
      <c r="D30" t="s">
        <v>20</v>
      </c>
      <c r="E30" s="10">
        <v>2021</v>
      </c>
      <c r="F30" s="10">
        <v>34</v>
      </c>
      <c r="G30" s="8" t="s">
        <v>36</v>
      </c>
      <c r="H30" s="10" t="s">
        <v>22</v>
      </c>
      <c r="I30" t="s">
        <v>23</v>
      </c>
      <c r="J30" t="s">
        <v>47</v>
      </c>
      <c r="K30" t="s">
        <v>25</v>
      </c>
      <c r="L30" t="s">
        <v>26</v>
      </c>
      <c r="M30" s="5" t="s">
        <v>85</v>
      </c>
      <c r="N30" s="12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>
      <c r="A31" s="3" t="s">
        <v>86</v>
      </c>
      <c r="B31" s="1">
        <v>44540</v>
      </c>
      <c r="C31">
        <v>10</v>
      </c>
      <c r="D31" t="s">
        <v>20</v>
      </c>
      <c r="E31" s="10">
        <v>2021</v>
      </c>
      <c r="F31" s="10">
        <v>38</v>
      </c>
      <c r="G31" s="8" t="s">
        <v>21</v>
      </c>
      <c r="H31" s="10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44</v>
      </c>
      <c r="N31" s="12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>
      <c r="A32" s="3" t="s">
        <v>87</v>
      </c>
      <c r="B32" s="1">
        <v>44541</v>
      </c>
      <c r="C32">
        <v>11</v>
      </c>
      <c r="D32" t="s">
        <v>20</v>
      </c>
      <c r="E32" s="10">
        <v>2021</v>
      </c>
      <c r="F32" s="10">
        <v>24</v>
      </c>
      <c r="G32" s="8" t="s">
        <v>43</v>
      </c>
      <c r="H32" s="10" t="s">
        <v>22</v>
      </c>
      <c r="I32" t="s">
        <v>88</v>
      </c>
      <c r="J32" t="s">
        <v>89</v>
      </c>
      <c r="K32" t="s">
        <v>25</v>
      </c>
      <c r="L32" t="s">
        <v>26</v>
      </c>
      <c r="M32" s="5" t="s">
        <v>44</v>
      </c>
      <c r="N32" s="1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>
      <c r="A33" s="3" t="s">
        <v>90</v>
      </c>
      <c r="B33" s="1">
        <v>44541</v>
      </c>
      <c r="C33">
        <v>11</v>
      </c>
      <c r="D33" t="s">
        <v>20</v>
      </c>
      <c r="E33" s="10">
        <v>2021</v>
      </c>
      <c r="F33" s="10">
        <v>41</v>
      </c>
      <c r="G33" s="8" t="s">
        <v>21</v>
      </c>
      <c r="H33" s="10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65</v>
      </c>
      <c r="N33" s="12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>
      <c r="A34" s="3" t="s">
        <v>91</v>
      </c>
      <c r="B34" s="1">
        <v>44541</v>
      </c>
      <c r="C34">
        <v>11</v>
      </c>
      <c r="D34" t="s">
        <v>20</v>
      </c>
      <c r="E34" s="10">
        <v>2021</v>
      </c>
      <c r="F34" s="10">
        <v>27</v>
      </c>
      <c r="G34" s="8" t="s">
        <v>36</v>
      </c>
      <c r="H34" s="10" t="s">
        <v>29</v>
      </c>
      <c r="I34" t="s">
        <v>59</v>
      </c>
      <c r="J34" t="s">
        <v>60</v>
      </c>
      <c r="K34" t="s">
        <v>25</v>
      </c>
      <c r="L34" t="s">
        <v>26</v>
      </c>
      <c r="M34" s="5" t="s">
        <v>27</v>
      </c>
      <c r="N34" s="12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>
      <c r="A35" s="3" t="s">
        <v>92</v>
      </c>
      <c r="B35" s="1">
        <v>44541</v>
      </c>
      <c r="C35">
        <v>11</v>
      </c>
      <c r="D35" t="s">
        <v>20</v>
      </c>
      <c r="E35" s="10">
        <v>2021</v>
      </c>
      <c r="F35" s="10">
        <v>37</v>
      </c>
      <c r="G35" s="8" t="s">
        <v>21</v>
      </c>
      <c r="H35" s="10" t="s">
        <v>29</v>
      </c>
      <c r="I35" t="s">
        <v>23</v>
      </c>
      <c r="J35" t="s">
        <v>24</v>
      </c>
      <c r="K35" t="s">
        <v>25</v>
      </c>
      <c r="L35" t="s">
        <v>26</v>
      </c>
      <c r="M35" s="5" t="s">
        <v>34</v>
      </c>
      <c r="N35" s="12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>
      <c r="A36" s="3" t="s">
        <v>93</v>
      </c>
      <c r="B36" s="1">
        <v>44541</v>
      </c>
      <c r="C36">
        <v>11</v>
      </c>
      <c r="D36" t="s">
        <v>20</v>
      </c>
      <c r="E36" s="10">
        <v>2021</v>
      </c>
      <c r="F36" s="10">
        <v>38</v>
      </c>
      <c r="G36" s="8" t="s">
        <v>21</v>
      </c>
      <c r="H36" s="10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55</v>
      </c>
      <c r="N36" s="12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>
      <c r="A37" s="3" t="s">
        <v>94</v>
      </c>
      <c r="B37" s="1">
        <v>44542</v>
      </c>
      <c r="C37">
        <v>12</v>
      </c>
      <c r="D37" t="s">
        <v>20</v>
      </c>
      <c r="E37" s="10">
        <v>2021</v>
      </c>
      <c r="F37" s="10">
        <v>36</v>
      </c>
      <c r="G37" s="8" t="s">
        <v>21</v>
      </c>
      <c r="H37" s="10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 s="12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>
      <c r="A38" s="3" t="s">
        <v>95</v>
      </c>
      <c r="B38" s="1">
        <v>44542</v>
      </c>
      <c r="C38">
        <v>12</v>
      </c>
      <c r="D38" t="s">
        <v>20</v>
      </c>
      <c r="E38" s="10">
        <v>2021</v>
      </c>
      <c r="F38" s="10">
        <v>37</v>
      </c>
      <c r="G38" s="8" t="s">
        <v>21</v>
      </c>
      <c r="H38" s="10" t="s">
        <v>29</v>
      </c>
      <c r="I38" t="s">
        <v>23</v>
      </c>
      <c r="J38" t="s">
        <v>24</v>
      </c>
      <c r="K38" t="s">
        <v>25</v>
      </c>
      <c r="L38" t="s">
        <v>26</v>
      </c>
      <c r="M38" s="5" t="s">
        <v>34</v>
      </c>
      <c r="N38" s="12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>
      <c r="A39" s="3" t="s">
        <v>96</v>
      </c>
      <c r="B39" s="1">
        <v>44542</v>
      </c>
      <c r="C39">
        <v>12</v>
      </c>
      <c r="D39" t="s">
        <v>20</v>
      </c>
      <c r="E39" s="10">
        <v>2021</v>
      </c>
      <c r="F39" s="10">
        <v>34</v>
      </c>
      <c r="G39" s="8" t="s">
        <v>36</v>
      </c>
      <c r="H39" s="10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44</v>
      </c>
      <c r="N39" s="12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>
      <c r="A40" s="3" t="s">
        <v>97</v>
      </c>
      <c r="B40" s="1">
        <v>44542</v>
      </c>
      <c r="C40">
        <v>12</v>
      </c>
      <c r="D40" t="s">
        <v>20</v>
      </c>
      <c r="E40" s="10">
        <v>2021</v>
      </c>
      <c r="F40" s="10">
        <v>35</v>
      </c>
      <c r="G40" s="8" t="s">
        <v>21</v>
      </c>
      <c r="H40" s="10" t="s">
        <v>22</v>
      </c>
      <c r="I40" t="s">
        <v>37</v>
      </c>
      <c r="J40" t="s">
        <v>75</v>
      </c>
      <c r="K40" t="s">
        <v>25</v>
      </c>
      <c r="L40" t="s">
        <v>26</v>
      </c>
      <c r="M40" s="5" t="s">
        <v>32</v>
      </c>
      <c r="N40" s="12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>
      <c r="A41" s="3" t="s">
        <v>98</v>
      </c>
      <c r="B41" s="1">
        <v>44542</v>
      </c>
      <c r="C41">
        <v>12</v>
      </c>
      <c r="D41" t="s">
        <v>20</v>
      </c>
      <c r="E41" s="10">
        <v>2021</v>
      </c>
      <c r="F41" s="10">
        <v>38</v>
      </c>
      <c r="G41" s="8" t="s">
        <v>21</v>
      </c>
      <c r="H41" s="10" t="s">
        <v>22</v>
      </c>
      <c r="I41" t="s">
        <v>23</v>
      </c>
      <c r="J41" t="s">
        <v>47</v>
      </c>
      <c r="K41" t="s">
        <v>25</v>
      </c>
      <c r="L41" t="s">
        <v>26</v>
      </c>
      <c r="M41" s="5" t="s">
        <v>32</v>
      </c>
      <c r="N41" s="12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>
      <c r="A42" s="3" t="s">
        <v>99</v>
      </c>
      <c r="B42" s="1">
        <v>44543</v>
      </c>
      <c r="C42">
        <v>13</v>
      </c>
      <c r="D42" t="s">
        <v>20</v>
      </c>
      <c r="E42" s="10">
        <v>2021</v>
      </c>
      <c r="F42" s="10">
        <v>32</v>
      </c>
      <c r="G42" s="8" t="s">
        <v>36</v>
      </c>
      <c r="H42" s="10" t="s">
        <v>22</v>
      </c>
      <c r="I42" t="s">
        <v>37</v>
      </c>
      <c r="J42" t="s">
        <v>54</v>
      </c>
      <c r="K42" t="s">
        <v>25</v>
      </c>
      <c r="L42" t="s">
        <v>26</v>
      </c>
      <c r="M42" s="5" t="s">
        <v>32</v>
      </c>
      <c r="N42" s="1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>
      <c r="A43" s="3" t="s">
        <v>100</v>
      </c>
      <c r="B43" s="1">
        <v>44543</v>
      </c>
      <c r="C43">
        <v>13</v>
      </c>
      <c r="D43" t="s">
        <v>20</v>
      </c>
      <c r="E43" s="10">
        <v>2021</v>
      </c>
      <c r="F43" s="10">
        <v>40</v>
      </c>
      <c r="G43" s="8" t="s">
        <v>21</v>
      </c>
      <c r="H43" s="10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101</v>
      </c>
      <c r="N43" s="12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>
      <c r="A44" s="3" t="s">
        <v>102</v>
      </c>
      <c r="B44" s="1">
        <v>44543</v>
      </c>
      <c r="C44">
        <v>13</v>
      </c>
      <c r="D44" t="s">
        <v>20</v>
      </c>
      <c r="E44" s="10">
        <v>2021</v>
      </c>
      <c r="F44" s="10">
        <v>44</v>
      </c>
      <c r="G44" s="8" t="s">
        <v>21</v>
      </c>
      <c r="H44" s="10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44</v>
      </c>
      <c r="N44" s="12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>
      <c r="A45" s="3" t="s">
        <v>103</v>
      </c>
      <c r="B45" s="1">
        <v>44543</v>
      </c>
      <c r="C45">
        <v>13</v>
      </c>
      <c r="D45" t="s">
        <v>20</v>
      </c>
      <c r="E45" s="10">
        <v>2021</v>
      </c>
      <c r="F45" s="10">
        <v>49</v>
      </c>
      <c r="G45" s="8" t="s">
        <v>21</v>
      </c>
      <c r="H45" s="10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44</v>
      </c>
      <c r="N45" s="12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>
      <c r="A46" s="3" t="s">
        <v>104</v>
      </c>
      <c r="B46" s="1">
        <v>44544</v>
      </c>
      <c r="C46">
        <v>14</v>
      </c>
      <c r="D46" t="s">
        <v>20</v>
      </c>
      <c r="E46" s="10">
        <v>2021</v>
      </c>
      <c r="F46" s="10">
        <v>30</v>
      </c>
      <c r="G46" s="8" t="s">
        <v>36</v>
      </c>
      <c r="H46" s="10" t="s">
        <v>22</v>
      </c>
      <c r="I46" t="s">
        <v>23</v>
      </c>
      <c r="J46" t="s">
        <v>47</v>
      </c>
      <c r="K46" t="s">
        <v>25</v>
      </c>
      <c r="L46" t="s">
        <v>26</v>
      </c>
      <c r="M46" s="5" t="s">
        <v>55</v>
      </c>
      <c r="N46" s="12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>
      <c r="A47" s="3" t="s">
        <v>105</v>
      </c>
      <c r="B47" s="1">
        <v>44544</v>
      </c>
      <c r="C47">
        <v>14</v>
      </c>
      <c r="D47" t="s">
        <v>20</v>
      </c>
      <c r="E47" s="10">
        <v>2021</v>
      </c>
      <c r="F47" s="10">
        <v>32</v>
      </c>
      <c r="G47" s="8" t="s">
        <v>36</v>
      </c>
      <c r="H47" s="10" t="s">
        <v>29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 s="12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>
      <c r="A48" s="3" t="s">
        <v>106</v>
      </c>
      <c r="B48" s="1">
        <v>44544</v>
      </c>
      <c r="C48">
        <v>14</v>
      </c>
      <c r="D48" t="s">
        <v>20</v>
      </c>
      <c r="E48" s="10">
        <v>2021</v>
      </c>
      <c r="F48" s="10">
        <v>32</v>
      </c>
      <c r="G48" s="8" t="s">
        <v>36</v>
      </c>
      <c r="H48" s="10" t="s">
        <v>22</v>
      </c>
      <c r="I48" t="s">
        <v>37</v>
      </c>
      <c r="J48" t="s">
        <v>75</v>
      </c>
      <c r="K48" t="s">
        <v>25</v>
      </c>
      <c r="L48" t="s">
        <v>26</v>
      </c>
      <c r="M48" s="5" t="s">
        <v>34</v>
      </c>
      <c r="N48" s="12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>
      <c r="A49" s="3" t="s">
        <v>107</v>
      </c>
      <c r="B49" s="1">
        <v>44545</v>
      </c>
      <c r="C49">
        <v>15</v>
      </c>
      <c r="D49" t="s">
        <v>20</v>
      </c>
      <c r="E49" s="10">
        <v>2021</v>
      </c>
      <c r="F49" s="10">
        <v>29</v>
      </c>
      <c r="G49" s="8" t="s">
        <v>36</v>
      </c>
      <c r="H49" s="10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32</v>
      </c>
      <c r="N49" s="12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>
      <c r="A50" s="3" t="s">
        <v>108</v>
      </c>
      <c r="B50" s="1">
        <v>44546</v>
      </c>
      <c r="C50">
        <v>16</v>
      </c>
      <c r="D50" t="s">
        <v>20</v>
      </c>
      <c r="E50" s="10">
        <v>2021</v>
      </c>
      <c r="F50" s="10">
        <v>33</v>
      </c>
      <c r="G50" s="8" t="s">
        <v>36</v>
      </c>
      <c r="H50" s="1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44</v>
      </c>
      <c r="N50" s="12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>
      <c r="A51" s="3" t="s">
        <v>109</v>
      </c>
      <c r="B51" s="1">
        <v>44546</v>
      </c>
      <c r="C51">
        <v>16</v>
      </c>
      <c r="D51" t="s">
        <v>20</v>
      </c>
      <c r="E51" s="10">
        <v>2021</v>
      </c>
      <c r="F51" s="10">
        <v>38</v>
      </c>
      <c r="G51" s="8" t="s">
        <v>21</v>
      </c>
      <c r="H51" s="10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44</v>
      </c>
      <c r="N51" s="12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>
      <c r="A52" s="3" t="s">
        <v>110</v>
      </c>
      <c r="B52" s="1">
        <v>44546</v>
      </c>
      <c r="C52">
        <v>16</v>
      </c>
      <c r="D52" t="s">
        <v>20</v>
      </c>
      <c r="E52" s="10">
        <v>2021</v>
      </c>
      <c r="F52" s="10">
        <v>27</v>
      </c>
      <c r="G52" s="8" t="s">
        <v>36</v>
      </c>
      <c r="H52" s="10" t="s">
        <v>22</v>
      </c>
      <c r="I52" t="s">
        <v>88</v>
      </c>
      <c r="J52" t="s">
        <v>111</v>
      </c>
      <c r="K52" t="s">
        <v>25</v>
      </c>
      <c r="L52" t="s">
        <v>26</v>
      </c>
      <c r="M52" s="5" t="s">
        <v>112</v>
      </c>
      <c r="N52" s="1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>
      <c r="A53" s="3" t="s">
        <v>113</v>
      </c>
      <c r="B53" s="1">
        <v>44547</v>
      </c>
      <c r="C53">
        <v>17</v>
      </c>
      <c r="D53" t="s">
        <v>20</v>
      </c>
      <c r="E53" s="10">
        <v>2021</v>
      </c>
      <c r="F53" s="10">
        <v>37</v>
      </c>
      <c r="G53" s="8" t="s">
        <v>21</v>
      </c>
      <c r="H53" s="10" t="s">
        <v>22</v>
      </c>
      <c r="I53" t="s">
        <v>23</v>
      </c>
      <c r="J53" t="s">
        <v>47</v>
      </c>
      <c r="K53" t="s">
        <v>25</v>
      </c>
      <c r="L53" t="s">
        <v>26</v>
      </c>
      <c r="M53" s="5" t="s">
        <v>55</v>
      </c>
      <c r="N53" s="12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>
      <c r="A54" s="3" t="s">
        <v>114</v>
      </c>
      <c r="B54" s="1">
        <v>44547</v>
      </c>
      <c r="C54">
        <v>17</v>
      </c>
      <c r="D54" t="s">
        <v>20</v>
      </c>
      <c r="E54" s="10">
        <v>2021</v>
      </c>
      <c r="F54" s="10">
        <v>31</v>
      </c>
      <c r="G54" s="8" t="s">
        <v>36</v>
      </c>
      <c r="H54" s="10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 s="12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>
      <c r="A55" s="3" t="s">
        <v>115</v>
      </c>
      <c r="B55" s="1">
        <v>44547</v>
      </c>
      <c r="C55">
        <v>17</v>
      </c>
      <c r="D55" t="s">
        <v>20</v>
      </c>
      <c r="E55" s="10">
        <v>2021</v>
      </c>
      <c r="F55" s="10">
        <v>42</v>
      </c>
      <c r="G55" s="8" t="s">
        <v>21</v>
      </c>
      <c r="H55" s="10" t="s">
        <v>22</v>
      </c>
      <c r="I55" t="s">
        <v>51</v>
      </c>
      <c r="J55" t="s">
        <v>52</v>
      </c>
      <c r="K55" t="s">
        <v>25</v>
      </c>
      <c r="L55" t="s">
        <v>26</v>
      </c>
      <c r="M55" s="5" t="s">
        <v>112</v>
      </c>
      <c r="N55" s="12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>
      <c r="A56" s="3" t="s">
        <v>116</v>
      </c>
      <c r="B56" s="1">
        <v>44548</v>
      </c>
      <c r="C56">
        <v>18</v>
      </c>
      <c r="D56" t="s">
        <v>20</v>
      </c>
      <c r="E56" s="10">
        <v>2021</v>
      </c>
      <c r="F56" s="10">
        <v>35</v>
      </c>
      <c r="G56" s="8" t="s">
        <v>21</v>
      </c>
      <c r="H56" s="10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68</v>
      </c>
      <c r="N56" s="12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>
      <c r="A57" s="3" t="s">
        <v>117</v>
      </c>
      <c r="B57" s="1">
        <v>44548</v>
      </c>
      <c r="C57">
        <v>18</v>
      </c>
      <c r="D57" t="s">
        <v>20</v>
      </c>
      <c r="E57" s="10">
        <v>2021</v>
      </c>
      <c r="F57" s="10">
        <v>38</v>
      </c>
      <c r="G57" s="8" t="s">
        <v>21</v>
      </c>
      <c r="H57" s="10" t="s">
        <v>22</v>
      </c>
      <c r="I57" t="s">
        <v>51</v>
      </c>
      <c r="J57" t="s">
        <v>52</v>
      </c>
      <c r="K57" t="s">
        <v>25</v>
      </c>
      <c r="L57" t="s">
        <v>26</v>
      </c>
      <c r="M57" s="5" t="s">
        <v>112</v>
      </c>
      <c r="N57" s="12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>
      <c r="A58" s="3" t="s">
        <v>118</v>
      </c>
      <c r="B58" s="1">
        <v>44548</v>
      </c>
      <c r="C58">
        <v>18</v>
      </c>
      <c r="D58" t="s">
        <v>20</v>
      </c>
      <c r="E58" s="10">
        <v>2021</v>
      </c>
      <c r="F58" s="10">
        <v>24</v>
      </c>
      <c r="G58" s="8" t="s">
        <v>43</v>
      </c>
      <c r="H58" s="10" t="s">
        <v>22</v>
      </c>
      <c r="I58" t="s">
        <v>88</v>
      </c>
      <c r="J58" t="s">
        <v>119</v>
      </c>
      <c r="K58" t="s">
        <v>25</v>
      </c>
      <c r="L58" t="s">
        <v>26</v>
      </c>
      <c r="M58" s="5" t="s">
        <v>55</v>
      </c>
      <c r="N58" s="12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>
      <c r="A59" s="3" t="s">
        <v>120</v>
      </c>
      <c r="B59" s="1">
        <v>44548</v>
      </c>
      <c r="C59">
        <v>18</v>
      </c>
      <c r="D59" t="s">
        <v>20</v>
      </c>
      <c r="E59" s="10">
        <v>2021</v>
      </c>
      <c r="F59" s="10">
        <v>26</v>
      </c>
      <c r="G59" s="8" t="s">
        <v>36</v>
      </c>
      <c r="H59" s="10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 s="12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>
      <c r="A60" s="3" t="s">
        <v>121</v>
      </c>
      <c r="B60" s="1">
        <v>44548</v>
      </c>
      <c r="C60">
        <v>18</v>
      </c>
      <c r="D60" t="s">
        <v>20</v>
      </c>
      <c r="E60" s="10">
        <v>2021</v>
      </c>
      <c r="F60" s="10">
        <v>39</v>
      </c>
      <c r="G60" s="8" t="s">
        <v>21</v>
      </c>
      <c r="H60" s="10" t="s">
        <v>29</v>
      </c>
      <c r="I60" t="s">
        <v>23</v>
      </c>
      <c r="J60" t="s">
        <v>24</v>
      </c>
      <c r="K60" t="s">
        <v>25</v>
      </c>
      <c r="L60" t="s">
        <v>26</v>
      </c>
      <c r="M60" s="5" t="s">
        <v>62</v>
      </c>
      <c r="N60" s="12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>
      <c r="A61" s="3" t="s">
        <v>122</v>
      </c>
      <c r="B61" s="1">
        <v>44548</v>
      </c>
      <c r="C61">
        <v>18</v>
      </c>
      <c r="D61" t="s">
        <v>20</v>
      </c>
      <c r="E61" s="10">
        <v>2021</v>
      </c>
      <c r="F61" s="10">
        <v>26</v>
      </c>
      <c r="G61" s="8" t="s">
        <v>36</v>
      </c>
      <c r="H61" s="10" t="s">
        <v>29</v>
      </c>
      <c r="I61" t="s">
        <v>88</v>
      </c>
      <c r="J61" t="s">
        <v>89</v>
      </c>
      <c r="K61" t="s">
        <v>25</v>
      </c>
      <c r="L61" t="s">
        <v>26</v>
      </c>
      <c r="M61" s="5" t="s">
        <v>27</v>
      </c>
      <c r="N61" s="12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>
      <c r="A62" s="3" t="s">
        <v>123</v>
      </c>
      <c r="B62" s="1">
        <v>44548</v>
      </c>
      <c r="C62">
        <v>18</v>
      </c>
      <c r="D62" t="s">
        <v>20</v>
      </c>
      <c r="E62" s="10">
        <v>2021</v>
      </c>
      <c r="F62" s="10">
        <v>36</v>
      </c>
      <c r="G62" s="8" t="s">
        <v>21</v>
      </c>
      <c r="H62" s="10" t="s">
        <v>29</v>
      </c>
      <c r="I62" t="s">
        <v>23</v>
      </c>
      <c r="J62" t="s">
        <v>47</v>
      </c>
      <c r="K62" t="s">
        <v>25</v>
      </c>
      <c r="L62" t="s">
        <v>26</v>
      </c>
      <c r="M62" s="5" t="s">
        <v>55</v>
      </c>
      <c r="N62" s="1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>
      <c r="A63" s="3" t="s">
        <v>124</v>
      </c>
      <c r="B63" s="1">
        <v>44549</v>
      </c>
      <c r="C63">
        <v>19</v>
      </c>
      <c r="D63" t="s">
        <v>20</v>
      </c>
      <c r="E63" s="10">
        <v>2021</v>
      </c>
      <c r="F63" s="10">
        <v>17</v>
      </c>
      <c r="G63" s="8" t="s">
        <v>43</v>
      </c>
      <c r="H63" s="10" t="s">
        <v>29</v>
      </c>
      <c r="I63" t="s">
        <v>88</v>
      </c>
      <c r="J63" t="s">
        <v>125</v>
      </c>
      <c r="K63" t="s">
        <v>25</v>
      </c>
      <c r="L63" t="s">
        <v>26</v>
      </c>
      <c r="M63" s="5" t="s">
        <v>112</v>
      </c>
      <c r="N63" s="12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>
      <c r="A64" s="3" t="s">
        <v>126</v>
      </c>
      <c r="B64" s="1">
        <v>44549</v>
      </c>
      <c r="C64">
        <v>19</v>
      </c>
      <c r="D64" t="s">
        <v>20</v>
      </c>
      <c r="E64" s="10">
        <v>2021</v>
      </c>
      <c r="F64" s="10">
        <v>19</v>
      </c>
      <c r="G64" s="8" t="s">
        <v>43</v>
      </c>
      <c r="H64" s="10" t="s">
        <v>22</v>
      </c>
      <c r="I64" t="s">
        <v>37</v>
      </c>
      <c r="J64" t="s">
        <v>75</v>
      </c>
      <c r="K64" t="s">
        <v>25</v>
      </c>
      <c r="L64" t="s">
        <v>26</v>
      </c>
      <c r="M64" s="5" t="s">
        <v>127</v>
      </c>
      <c r="N64" s="12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>
      <c r="A65" s="3" t="s">
        <v>128</v>
      </c>
      <c r="B65" s="1">
        <v>44549</v>
      </c>
      <c r="C65">
        <v>19</v>
      </c>
      <c r="D65" t="s">
        <v>20</v>
      </c>
      <c r="E65" s="10">
        <v>2021</v>
      </c>
      <c r="F65" s="10">
        <v>25</v>
      </c>
      <c r="G65" s="8" t="s">
        <v>36</v>
      </c>
      <c r="H65" s="10" t="s">
        <v>29</v>
      </c>
      <c r="I65" t="s">
        <v>88</v>
      </c>
      <c r="J65" t="s">
        <v>89</v>
      </c>
      <c r="K65" t="s">
        <v>25</v>
      </c>
      <c r="L65" t="s">
        <v>26</v>
      </c>
      <c r="M65" s="5" t="s">
        <v>44</v>
      </c>
      <c r="N65" s="12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>
      <c r="A66" s="3" t="s">
        <v>129</v>
      </c>
      <c r="B66" s="1">
        <v>44549</v>
      </c>
      <c r="C66">
        <v>19</v>
      </c>
      <c r="D66" t="s">
        <v>20</v>
      </c>
      <c r="E66" s="10">
        <v>2021</v>
      </c>
      <c r="F66" s="10">
        <v>35</v>
      </c>
      <c r="G66" s="8" t="s">
        <v>21</v>
      </c>
      <c r="H66" s="10" t="s">
        <v>22</v>
      </c>
      <c r="I66" t="s">
        <v>23</v>
      </c>
      <c r="J66" t="s">
        <v>71</v>
      </c>
      <c r="K66" t="s">
        <v>25</v>
      </c>
      <c r="L66" t="s">
        <v>26</v>
      </c>
      <c r="M66" s="5" t="s">
        <v>130</v>
      </c>
      <c r="N66" s="12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>
      <c r="A67" s="3" t="s">
        <v>131</v>
      </c>
      <c r="B67" s="1">
        <v>44549</v>
      </c>
      <c r="C67">
        <v>19</v>
      </c>
      <c r="D67" t="s">
        <v>20</v>
      </c>
      <c r="E67" s="10">
        <v>2021</v>
      </c>
      <c r="F67" s="10">
        <v>37</v>
      </c>
      <c r="G67" s="8" t="s">
        <v>21</v>
      </c>
      <c r="H67" s="10" t="s">
        <v>29</v>
      </c>
      <c r="I67" t="s">
        <v>23</v>
      </c>
      <c r="J67" t="s">
        <v>71</v>
      </c>
      <c r="K67" t="s">
        <v>25</v>
      </c>
      <c r="L67" t="s">
        <v>26</v>
      </c>
      <c r="M67" s="5" t="s">
        <v>44</v>
      </c>
      <c r="N67" s="12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>
      <c r="A68" s="3" t="s">
        <v>132</v>
      </c>
      <c r="B68" s="1">
        <v>44549</v>
      </c>
      <c r="C68">
        <v>19</v>
      </c>
      <c r="D68" t="s">
        <v>20</v>
      </c>
      <c r="E68" s="10">
        <v>2021</v>
      </c>
      <c r="F68" s="10">
        <v>39</v>
      </c>
      <c r="G68" s="8" t="s">
        <v>21</v>
      </c>
      <c r="H68" s="10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 s="12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>
      <c r="A69" s="3" t="s">
        <v>133</v>
      </c>
      <c r="B69" s="1">
        <v>44549</v>
      </c>
      <c r="C69">
        <v>19</v>
      </c>
      <c r="D69" t="s">
        <v>20</v>
      </c>
      <c r="E69" s="10">
        <v>2021</v>
      </c>
      <c r="F69" s="10">
        <v>63</v>
      </c>
      <c r="G69" s="8" t="s">
        <v>21</v>
      </c>
      <c r="H69" s="10" t="s">
        <v>22</v>
      </c>
      <c r="I69" t="s">
        <v>37</v>
      </c>
      <c r="J69" t="s">
        <v>54</v>
      </c>
      <c r="K69" t="s">
        <v>25</v>
      </c>
      <c r="L69" t="s">
        <v>26</v>
      </c>
      <c r="M69" s="5" t="s">
        <v>27</v>
      </c>
      <c r="N69" s="12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>
      <c r="A70" s="3" t="s">
        <v>134</v>
      </c>
      <c r="B70" s="1">
        <v>44549</v>
      </c>
      <c r="C70">
        <v>19</v>
      </c>
      <c r="D70" t="s">
        <v>20</v>
      </c>
      <c r="E70" s="10">
        <v>2021</v>
      </c>
      <c r="F70" s="10">
        <v>18</v>
      </c>
      <c r="G70" s="8" t="s">
        <v>43</v>
      </c>
      <c r="H70" s="10" t="s">
        <v>29</v>
      </c>
      <c r="I70" t="s">
        <v>37</v>
      </c>
      <c r="J70" t="s">
        <v>135</v>
      </c>
      <c r="K70" t="s">
        <v>25</v>
      </c>
      <c r="L70" t="s">
        <v>26</v>
      </c>
      <c r="M70" s="5" t="s">
        <v>83</v>
      </c>
      <c r="N70" s="12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>
      <c r="A71" s="3" t="s">
        <v>136</v>
      </c>
      <c r="B71" s="1">
        <v>44549</v>
      </c>
      <c r="C71">
        <v>19</v>
      </c>
      <c r="D71" t="s">
        <v>20</v>
      </c>
      <c r="E71" s="10">
        <v>2021</v>
      </c>
      <c r="F71" s="10">
        <v>56</v>
      </c>
      <c r="G71" s="8" t="s">
        <v>21</v>
      </c>
      <c r="H71" s="10" t="s">
        <v>22</v>
      </c>
      <c r="I71" t="s">
        <v>51</v>
      </c>
      <c r="J71" t="s">
        <v>137</v>
      </c>
      <c r="K71" t="s">
        <v>25</v>
      </c>
      <c r="L71" t="s">
        <v>26</v>
      </c>
      <c r="M71" s="5" t="s">
        <v>27</v>
      </c>
      <c r="N71" s="12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>
      <c r="A72" s="3" t="s">
        <v>138</v>
      </c>
      <c r="B72" s="1">
        <v>44549</v>
      </c>
      <c r="C72">
        <v>19</v>
      </c>
      <c r="D72" t="s">
        <v>20</v>
      </c>
      <c r="E72" s="10">
        <v>2021</v>
      </c>
      <c r="F72" s="10">
        <v>39</v>
      </c>
      <c r="G72" s="8" t="s">
        <v>21</v>
      </c>
      <c r="H72" s="10" t="s">
        <v>22</v>
      </c>
      <c r="I72" t="s">
        <v>23</v>
      </c>
      <c r="J72" t="s">
        <v>47</v>
      </c>
      <c r="K72" t="s">
        <v>25</v>
      </c>
      <c r="L72" t="s">
        <v>26</v>
      </c>
      <c r="M72" s="5" t="s">
        <v>55</v>
      </c>
      <c r="N72" s="12">
        <v>1</v>
      </c>
      <c r="O72" s="2">
        <v>1266</v>
      </c>
      <c r="P72" s="2">
        <v>2320</v>
      </c>
      <c r="Q72" s="2">
        <v>1054</v>
      </c>
      <c r="R72" s="2">
        <f t="shared" si="2"/>
        <v>1266</v>
      </c>
      <c r="S72" s="2">
        <f t="shared" si="3"/>
        <v>2320</v>
      </c>
    </row>
    <row r="73" spans="1:19">
      <c r="A73" s="3" t="s">
        <v>139</v>
      </c>
      <c r="B73" s="1">
        <v>44550</v>
      </c>
      <c r="C73">
        <v>20</v>
      </c>
      <c r="D73" t="s">
        <v>20</v>
      </c>
      <c r="E73" s="10">
        <v>2021</v>
      </c>
      <c r="F73" s="10">
        <v>33</v>
      </c>
      <c r="G73" s="8" t="s">
        <v>36</v>
      </c>
      <c r="H73" s="10" t="s">
        <v>22</v>
      </c>
      <c r="I73" t="s">
        <v>37</v>
      </c>
      <c r="J73" t="s">
        <v>75</v>
      </c>
      <c r="K73" t="s">
        <v>25</v>
      </c>
      <c r="L73" t="s">
        <v>26</v>
      </c>
      <c r="M73" s="5" t="s">
        <v>76</v>
      </c>
      <c r="N73" s="12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>
      <c r="A74" s="3" t="s">
        <v>140</v>
      </c>
      <c r="B74" s="1">
        <v>44550</v>
      </c>
      <c r="C74">
        <v>20</v>
      </c>
      <c r="D74" t="s">
        <v>20</v>
      </c>
      <c r="E74" s="10">
        <v>2021</v>
      </c>
      <c r="F74" s="10">
        <v>57</v>
      </c>
      <c r="G74" s="8" t="s">
        <v>21</v>
      </c>
      <c r="H74" s="10" t="s">
        <v>29</v>
      </c>
      <c r="I74" t="s">
        <v>37</v>
      </c>
      <c r="J74" t="s">
        <v>54</v>
      </c>
      <c r="K74" t="s">
        <v>25</v>
      </c>
      <c r="L74" t="s">
        <v>26</v>
      </c>
      <c r="M74" s="5" t="s">
        <v>27</v>
      </c>
      <c r="N74" s="12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>
      <c r="A75" s="3" t="s">
        <v>141</v>
      </c>
      <c r="B75" s="1">
        <v>44550</v>
      </c>
      <c r="C75">
        <v>20</v>
      </c>
      <c r="D75" t="s">
        <v>20</v>
      </c>
      <c r="E75" s="10">
        <v>2021</v>
      </c>
      <c r="F75" s="10">
        <v>29</v>
      </c>
      <c r="G75" s="8" t="s">
        <v>36</v>
      </c>
      <c r="H75" s="10" t="s">
        <v>29</v>
      </c>
      <c r="I75" t="s">
        <v>59</v>
      </c>
      <c r="J75" t="s">
        <v>60</v>
      </c>
      <c r="K75" t="s">
        <v>25</v>
      </c>
      <c r="L75" t="s">
        <v>26</v>
      </c>
      <c r="M75" s="5" t="s">
        <v>142</v>
      </c>
      <c r="N75" s="12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>
      <c r="A76" s="3" t="s">
        <v>143</v>
      </c>
      <c r="B76" s="1">
        <v>44550</v>
      </c>
      <c r="C76">
        <v>20</v>
      </c>
      <c r="D76" t="s">
        <v>20</v>
      </c>
      <c r="E76" s="10">
        <v>2021</v>
      </c>
      <c r="F76" s="10">
        <v>35</v>
      </c>
      <c r="G76" s="8" t="s">
        <v>21</v>
      </c>
      <c r="H76" s="10" t="s">
        <v>22</v>
      </c>
      <c r="I76" t="s">
        <v>37</v>
      </c>
      <c r="J76" t="s">
        <v>54</v>
      </c>
      <c r="K76" t="s">
        <v>25</v>
      </c>
      <c r="L76" t="s">
        <v>26</v>
      </c>
      <c r="M76" s="5" t="s">
        <v>55</v>
      </c>
      <c r="N76" s="12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>
      <c r="A77" s="3" t="s">
        <v>144</v>
      </c>
      <c r="B77" s="1">
        <v>44550</v>
      </c>
      <c r="C77">
        <v>20</v>
      </c>
      <c r="D77" t="s">
        <v>20</v>
      </c>
      <c r="E77" s="10">
        <v>2021</v>
      </c>
      <c r="F77" s="10">
        <v>35</v>
      </c>
      <c r="G77" s="8" t="s">
        <v>21</v>
      </c>
      <c r="H77" s="10" t="s">
        <v>29</v>
      </c>
      <c r="I77" t="s">
        <v>37</v>
      </c>
      <c r="J77" t="s">
        <v>75</v>
      </c>
      <c r="K77" t="s">
        <v>25</v>
      </c>
      <c r="L77" t="s">
        <v>26</v>
      </c>
      <c r="M77" s="5" t="s">
        <v>55</v>
      </c>
      <c r="N77" s="12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>
      <c r="A78" s="3" t="s">
        <v>145</v>
      </c>
      <c r="B78" s="1">
        <v>44551</v>
      </c>
      <c r="C78">
        <v>21</v>
      </c>
      <c r="D78" t="s">
        <v>20</v>
      </c>
      <c r="E78" s="10">
        <v>2021</v>
      </c>
      <c r="F78" s="10">
        <v>26</v>
      </c>
      <c r="G78" s="8" t="s">
        <v>36</v>
      </c>
      <c r="H78" s="10" t="s">
        <v>29</v>
      </c>
      <c r="I78" t="s">
        <v>88</v>
      </c>
      <c r="J78" t="s">
        <v>146</v>
      </c>
      <c r="K78" t="s">
        <v>25</v>
      </c>
      <c r="L78" t="s">
        <v>26</v>
      </c>
      <c r="M78" s="5" t="s">
        <v>55</v>
      </c>
      <c r="N78" s="12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>
      <c r="A79" s="3" t="s">
        <v>147</v>
      </c>
      <c r="B79" s="1">
        <v>44551</v>
      </c>
      <c r="C79">
        <v>21</v>
      </c>
      <c r="D79" t="s">
        <v>20</v>
      </c>
      <c r="E79" s="10">
        <v>2021</v>
      </c>
      <c r="F79" s="10">
        <v>23</v>
      </c>
      <c r="G79" s="8" t="s">
        <v>43</v>
      </c>
      <c r="H79" s="10" t="s">
        <v>29</v>
      </c>
      <c r="I79" t="s">
        <v>30</v>
      </c>
      <c r="J79" t="s">
        <v>31</v>
      </c>
      <c r="K79" t="s">
        <v>25</v>
      </c>
      <c r="L79" t="s">
        <v>26</v>
      </c>
      <c r="M79" s="5" t="s">
        <v>34</v>
      </c>
      <c r="N79" s="12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>
      <c r="A80" s="3" t="s">
        <v>148</v>
      </c>
      <c r="B80" s="1">
        <v>44552</v>
      </c>
      <c r="C80">
        <v>22</v>
      </c>
      <c r="D80" t="s">
        <v>20</v>
      </c>
      <c r="E80" s="10">
        <v>2021</v>
      </c>
      <c r="F80" s="10">
        <v>30</v>
      </c>
      <c r="G80" s="8" t="s">
        <v>36</v>
      </c>
      <c r="H80" s="10" t="s">
        <v>22</v>
      </c>
      <c r="I80" t="s">
        <v>23</v>
      </c>
      <c r="J80" t="s">
        <v>47</v>
      </c>
      <c r="K80" t="s">
        <v>25</v>
      </c>
      <c r="L80" t="s">
        <v>26</v>
      </c>
      <c r="M80" s="5" t="s">
        <v>55</v>
      </c>
      <c r="N80" s="12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>
      <c r="A81" s="3" t="s">
        <v>149</v>
      </c>
      <c r="B81" s="1">
        <v>44552</v>
      </c>
      <c r="C81">
        <v>22</v>
      </c>
      <c r="D81" t="s">
        <v>20</v>
      </c>
      <c r="E81" s="10">
        <v>2021</v>
      </c>
      <c r="F81" s="10">
        <v>41</v>
      </c>
      <c r="G81" s="8" t="s">
        <v>21</v>
      </c>
      <c r="H81" s="10" t="s">
        <v>29</v>
      </c>
      <c r="I81" t="s">
        <v>23</v>
      </c>
      <c r="J81" t="s">
        <v>24</v>
      </c>
      <c r="K81" t="s">
        <v>25</v>
      </c>
      <c r="L81" t="s">
        <v>26</v>
      </c>
      <c r="M81" s="5" t="s">
        <v>62</v>
      </c>
      <c r="N81" s="12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>
      <c r="A82" s="3" t="s">
        <v>150</v>
      </c>
      <c r="B82" s="1">
        <v>44552</v>
      </c>
      <c r="C82">
        <v>22</v>
      </c>
      <c r="D82" t="s">
        <v>20</v>
      </c>
      <c r="E82" s="10">
        <v>2021</v>
      </c>
      <c r="F82" s="10">
        <v>19</v>
      </c>
      <c r="G82" s="8" t="s">
        <v>43</v>
      </c>
      <c r="H82" s="10" t="s">
        <v>22</v>
      </c>
      <c r="I82" t="s">
        <v>37</v>
      </c>
      <c r="J82" t="s">
        <v>38</v>
      </c>
      <c r="K82" t="s">
        <v>25</v>
      </c>
      <c r="L82" t="s">
        <v>26</v>
      </c>
      <c r="M82" s="5" t="s">
        <v>68</v>
      </c>
      <c r="N82" s="1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>
      <c r="A83" s="3" t="s">
        <v>151</v>
      </c>
      <c r="B83" s="1">
        <v>44552</v>
      </c>
      <c r="C83">
        <v>22</v>
      </c>
      <c r="D83" t="s">
        <v>20</v>
      </c>
      <c r="E83" s="10">
        <v>2021</v>
      </c>
      <c r="F83" s="10">
        <v>25</v>
      </c>
      <c r="G83" s="8" t="s">
        <v>36</v>
      </c>
      <c r="H83" s="10" t="s">
        <v>29</v>
      </c>
      <c r="I83" t="s">
        <v>88</v>
      </c>
      <c r="J83" t="s">
        <v>89</v>
      </c>
      <c r="K83" t="s">
        <v>25</v>
      </c>
      <c r="L83" t="s">
        <v>26</v>
      </c>
      <c r="M83" s="5" t="s">
        <v>44</v>
      </c>
      <c r="N83" s="12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>
      <c r="A84" s="3" t="s">
        <v>152</v>
      </c>
      <c r="B84" s="1">
        <v>44552</v>
      </c>
      <c r="C84">
        <v>22</v>
      </c>
      <c r="D84" t="s">
        <v>20</v>
      </c>
      <c r="E84" s="10">
        <v>2021</v>
      </c>
      <c r="F84" s="10">
        <v>27</v>
      </c>
      <c r="G84" s="8" t="s">
        <v>36</v>
      </c>
      <c r="H84" s="10" t="s">
        <v>22</v>
      </c>
      <c r="I84" t="s">
        <v>59</v>
      </c>
      <c r="J84" t="s">
        <v>60</v>
      </c>
      <c r="K84" t="s">
        <v>25</v>
      </c>
      <c r="L84" t="s">
        <v>26</v>
      </c>
      <c r="M84" s="5" t="s">
        <v>27</v>
      </c>
      <c r="N84" s="12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>
      <c r="A85" s="3" t="s">
        <v>153</v>
      </c>
      <c r="B85" s="1">
        <v>44552</v>
      </c>
      <c r="C85">
        <v>22</v>
      </c>
      <c r="D85" t="s">
        <v>20</v>
      </c>
      <c r="E85" s="10">
        <v>2021</v>
      </c>
      <c r="F85" s="10">
        <v>41</v>
      </c>
      <c r="G85" s="8" t="s">
        <v>21</v>
      </c>
      <c r="H85" s="10" t="s">
        <v>29</v>
      </c>
      <c r="I85" t="s">
        <v>51</v>
      </c>
      <c r="J85" t="s">
        <v>137</v>
      </c>
      <c r="K85" t="s">
        <v>25</v>
      </c>
      <c r="L85" t="s">
        <v>26</v>
      </c>
      <c r="M85" s="5" t="s">
        <v>55</v>
      </c>
      <c r="N85" s="12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>
      <c r="A86" s="3" t="s">
        <v>154</v>
      </c>
      <c r="B86" s="1">
        <v>44553</v>
      </c>
      <c r="C86">
        <v>23</v>
      </c>
      <c r="D86" t="s">
        <v>20</v>
      </c>
      <c r="E86" s="10">
        <v>2021</v>
      </c>
      <c r="F86" s="10">
        <v>30</v>
      </c>
      <c r="G86" s="8" t="s">
        <v>36</v>
      </c>
      <c r="H86" s="10" t="s">
        <v>22</v>
      </c>
      <c r="I86" t="s">
        <v>23</v>
      </c>
      <c r="J86" t="s">
        <v>71</v>
      </c>
      <c r="K86" t="s">
        <v>25</v>
      </c>
      <c r="L86" t="s">
        <v>26</v>
      </c>
      <c r="M86" s="5" t="s">
        <v>32</v>
      </c>
      <c r="N86" s="12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>
      <c r="A87" s="3" t="s">
        <v>155</v>
      </c>
      <c r="B87" s="1">
        <v>44553</v>
      </c>
      <c r="C87">
        <v>23</v>
      </c>
      <c r="D87" t="s">
        <v>20</v>
      </c>
      <c r="E87" s="10">
        <v>2021</v>
      </c>
      <c r="F87" s="10">
        <v>31</v>
      </c>
      <c r="G87" s="8" t="s">
        <v>36</v>
      </c>
      <c r="H87" s="10" t="s">
        <v>22</v>
      </c>
      <c r="I87" t="s">
        <v>59</v>
      </c>
      <c r="J87" t="s">
        <v>60</v>
      </c>
      <c r="K87" t="s">
        <v>25</v>
      </c>
      <c r="L87" t="s">
        <v>26</v>
      </c>
      <c r="M87" s="5" t="s">
        <v>62</v>
      </c>
      <c r="N87" s="12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>
      <c r="A88" s="3" t="s">
        <v>156</v>
      </c>
      <c r="B88" s="1">
        <v>44553</v>
      </c>
      <c r="C88">
        <v>23</v>
      </c>
      <c r="D88" t="s">
        <v>20</v>
      </c>
      <c r="E88" s="10">
        <v>2021</v>
      </c>
      <c r="F88" s="10">
        <v>35</v>
      </c>
      <c r="G88" s="8" t="s">
        <v>21</v>
      </c>
      <c r="H88" s="10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72</v>
      </c>
      <c r="N88" s="12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>
      <c r="A89" s="3" t="s">
        <v>157</v>
      </c>
      <c r="B89" s="1">
        <v>44554</v>
      </c>
      <c r="C89">
        <v>24</v>
      </c>
      <c r="D89" t="s">
        <v>20</v>
      </c>
      <c r="E89" s="10">
        <v>2021</v>
      </c>
      <c r="F89" s="10">
        <v>38</v>
      </c>
      <c r="G89" s="8" t="s">
        <v>21</v>
      </c>
      <c r="H89" s="10" t="s">
        <v>29</v>
      </c>
      <c r="I89" t="s">
        <v>37</v>
      </c>
      <c r="J89" t="s">
        <v>54</v>
      </c>
      <c r="K89" t="s">
        <v>25</v>
      </c>
      <c r="L89" t="s">
        <v>26</v>
      </c>
      <c r="M89" s="5" t="s">
        <v>62</v>
      </c>
      <c r="N89" s="12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18C7-03C9-4C3B-87A4-8F96E495C8AB}">
  <dimension ref="A3:C12"/>
  <sheetViews>
    <sheetView workbookViewId="0">
      <selection activeCell="A5" sqref="A5"/>
    </sheetView>
  </sheetViews>
  <sheetFormatPr defaultRowHeight="15"/>
  <cols>
    <col min="1" max="1" width="22.28515625" bestFit="1" customWidth="1"/>
    <col min="2" max="2" width="20.85546875" customWidth="1"/>
    <col min="3" max="3" width="22.28515625" customWidth="1"/>
    <col min="4" max="4" width="20" customWidth="1"/>
    <col min="5" max="5" width="13.85546875" bestFit="1" customWidth="1"/>
    <col min="6" max="6" width="20.140625" bestFit="1" customWidth="1"/>
    <col min="7" max="7" width="13.85546875" bestFit="1" customWidth="1"/>
    <col min="8" max="8" width="15.7109375" bestFit="1" customWidth="1"/>
    <col min="9" max="9" width="13.28515625" bestFit="1" customWidth="1"/>
    <col min="10" max="10" width="13.85546875" bestFit="1" customWidth="1"/>
    <col min="11" max="11" width="20.140625" bestFit="1" customWidth="1"/>
  </cols>
  <sheetData>
    <row r="3" spans="1:3">
      <c r="A3" s="13" t="s">
        <v>8</v>
      </c>
      <c r="B3" s="13" t="s">
        <v>7</v>
      </c>
      <c r="C3" t="s">
        <v>158</v>
      </c>
    </row>
    <row r="4" spans="1:3">
      <c r="A4" t="s">
        <v>37</v>
      </c>
      <c r="C4" s="15">
        <v>63</v>
      </c>
    </row>
    <row r="5" spans="1:3">
      <c r="A5" t="s">
        <v>59</v>
      </c>
      <c r="C5" s="15">
        <v>11</v>
      </c>
    </row>
    <row r="6" spans="1:3">
      <c r="A6" t="s">
        <v>88</v>
      </c>
      <c r="C6" s="15">
        <v>20</v>
      </c>
    </row>
    <row r="7" spans="1:3">
      <c r="A7" t="s">
        <v>51</v>
      </c>
      <c r="C7" s="15">
        <v>13</v>
      </c>
    </row>
    <row r="8" spans="1:3">
      <c r="A8" t="s">
        <v>41</v>
      </c>
      <c r="C8" s="15">
        <v>2</v>
      </c>
    </row>
    <row r="9" spans="1:3">
      <c r="A9" t="s">
        <v>30</v>
      </c>
      <c r="C9" s="15">
        <v>14</v>
      </c>
    </row>
    <row r="10" spans="1:3">
      <c r="A10" t="s">
        <v>23</v>
      </c>
      <c r="C10" s="15">
        <v>63</v>
      </c>
    </row>
    <row r="11" spans="1:3">
      <c r="A11" t="s">
        <v>46</v>
      </c>
      <c r="C11" s="15">
        <v>1</v>
      </c>
    </row>
    <row r="12" spans="1:3">
      <c r="A12" t="s">
        <v>159</v>
      </c>
      <c r="C12" s="15">
        <v>187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FD3F-5E1D-4D6F-99FD-BFD2619CEDB8}">
  <dimension ref="A1:D13"/>
  <sheetViews>
    <sheetView tabSelected="1" workbookViewId="0">
      <selection activeCell="D3" sqref="D3"/>
    </sheetView>
  </sheetViews>
  <sheetFormatPr defaultRowHeight="15"/>
  <cols>
    <col min="1" max="1" width="27" customWidth="1"/>
    <col min="2" max="2" width="19.140625" customWidth="1"/>
    <col min="3" max="3" width="21.28515625" customWidth="1"/>
    <col min="4" max="4" width="20.5703125" customWidth="1"/>
  </cols>
  <sheetData>
    <row r="1" spans="1:4" ht="35.25">
      <c r="A1" s="21" t="s">
        <v>160</v>
      </c>
      <c r="B1" s="22" t="s">
        <v>161</v>
      </c>
      <c r="C1" s="23" t="s">
        <v>162</v>
      </c>
      <c r="D1" s="22" t="s">
        <v>163</v>
      </c>
    </row>
    <row r="2" spans="1:4" ht="17.25">
      <c r="A2" s="20" t="s">
        <v>164</v>
      </c>
      <c r="B2" s="16" t="s">
        <v>165</v>
      </c>
      <c r="C2" s="26">
        <v>500</v>
      </c>
      <c r="D2" t="str" cm="1">
        <f t="array" ref="D2">_xlfn.SWITCH(TRUE, C2&gt;600, "High", C2&gt;=300, "Medium", C2&lt;300, "Low")</f>
        <v>Medium</v>
      </c>
    </row>
    <row r="3" spans="1:4" ht="17.25">
      <c r="A3" s="20" t="s">
        <v>164</v>
      </c>
      <c r="B3" s="16" t="s">
        <v>166</v>
      </c>
      <c r="C3" s="27">
        <v>200</v>
      </c>
      <c r="D3" t="str" cm="1">
        <f t="array" ref="D3">_xlfn.SWITCH(TRUE, C3&gt;600, "High", C3&gt;=300, "Medium", C3&lt;300, "Low")</f>
        <v>Low</v>
      </c>
    </row>
    <row r="4" spans="1:4" ht="17.25">
      <c r="A4" s="20" t="s">
        <v>167</v>
      </c>
      <c r="B4" s="16" t="s">
        <v>165</v>
      </c>
      <c r="C4" s="27">
        <v>700</v>
      </c>
      <c r="D4" t="str" cm="1">
        <f t="array" ref="D4">_xlfn.SWITCH(TRUE, C4&gt;600, "High", C4&gt;=300, "Medium", C4&lt;300, "Low")</f>
        <v>High</v>
      </c>
    </row>
    <row r="5" spans="1:4" ht="17.25">
      <c r="A5" s="20" t="s">
        <v>167</v>
      </c>
      <c r="B5" s="16" t="s">
        <v>168</v>
      </c>
      <c r="C5" s="27">
        <v>400</v>
      </c>
      <c r="D5" t="str" cm="1">
        <f t="array" ref="D5">_xlfn.SWITCH(TRUE, C5&gt;600, "High", C5&gt;=300, "Medium", C5&lt;300, "Low")</f>
        <v>Medium</v>
      </c>
    </row>
    <row r="6" spans="1:4" ht="17.25">
      <c r="A6" s="20" t="s">
        <v>169</v>
      </c>
      <c r="B6" s="16" t="s">
        <v>166</v>
      </c>
      <c r="C6" s="27">
        <v>150</v>
      </c>
      <c r="D6" t="str" cm="1">
        <f t="array" ref="D6">_xlfn.SWITCH(TRUE, C6&gt;600, "High", C6&gt;=300, "Medium", C6&lt;300, "Low")</f>
        <v>Low</v>
      </c>
    </row>
    <row r="7" spans="1:4" ht="17.25">
      <c r="A7" s="20" t="s">
        <v>169</v>
      </c>
      <c r="B7" s="16" t="s">
        <v>165</v>
      </c>
      <c r="C7" s="27">
        <v>600</v>
      </c>
      <c r="D7" t="str" cm="1">
        <f t="array" ref="D7">_xlfn.SWITCH(TRUE, C7&gt;600, "High", C7&gt;=300, "Medium", C7&lt;300, "Low")</f>
        <v>Medium</v>
      </c>
    </row>
    <row r="8" spans="1:4" ht="17.25">
      <c r="A8" s="20" t="s">
        <v>170</v>
      </c>
      <c r="B8" s="16" t="s">
        <v>168</v>
      </c>
      <c r="C8" s="27">
        <v>800</v>
      </c>
      <c r="D8" t="str" cm="1">
        <f t="array" ref="D8">_xlfn.SWITCH(TRUE, C8&gt;600, "High", C8&gt;=300, "Medium", C8&lt;300, "Low")</f>
        <v>High</v>
      </c>
    </row>
    <row r="9" spans="1:4" ht="17.25">
      <c r="A9" s="20" t="s">
        <v>170</v>
      </c>
      <c r="B9" s="16" t="s">
        <v>166</v>
      </c>
      <c r="C9" s="27">
        <v>300</v>
      </c>
      <c r="D9" t="str" cm="1">
        <f t="array" ref="D9">_xlfn.SWITCH(TRUE, C9&gt;600, "High", C9&gt;=300, "Medium", C9&lt;300, "Low")</f>
        <v>Medium</v>
      </c>
    </row>
    <row r="10" spans="1:4" ht="17.25">
      <c r="A10" s="20" t="s">
        <v>171</v>
      </c>
      <c r="B10" s="16" t="s">
        <v>165</v>
      </c>
      <c r="C10" s="27">
        <v>250</v>
      </c>
      <c r="D10" t="str" cm="1">
        <f t="array" ref="D10">_xlfn.SWITCH(TRUE, C10&gt;600, "High", C10&gt;=300, "Medium", C10&lt;300, "Low")</f>
        <v>Low</v>
      </c>
    </row>
    <row r="11" spans="1:4" ht="17.25">
      <c r="A11" s="20" t="s">
        <v>171</v>
      </c>
      <c r="B11" s="16" t="s">
        <v>168</v>
      </c>
      <c r="C11" s="27">
        <v>300</v>
      </c>
      <c r="D11" t="str" cm="1">
        <f t="array" ref="D11">_xlfn.SWITCH(TRUE, C11&gt;600, "High", C11&gt;=300, "Medium", C11&lt;300, "Low")</f>
        <v>Medium</v>
      </c>
    </row>
    <row r="12" spans="1:4" ht="17.25">
      <c r="A12" s="20" t="s">
        <v>172</v>
      </c>
      <c r="B12" s="16" t="s">
        <v>166</v>
      </c>
      <c r="C12" s="27">
        <v>600</v>
      </c>
      <c r="D12" t="str" cm="1">
        <f t="array" ref="D12">_xlfn.SWITCH(TRUE, C12&gt;600, "High", C12&gt;=300, "Medium", C12&lt;300, "Low")</f>
        <v>Medium</v>
      </c>
    </row>
    <row r="13" spans="1:4" ht="17.25">
      <c r="A13" s="24" t="s">
        <v>172</v>
      </c>
      <c r="B13" s="25" t="s">
        <v>165</v>
      </c>
      <c r="C13" s="28">
        <v>400</v>
      </c>
      <c r="D13" t="str" cm="1">
        <f t="array" ref="D13">_xlfn.SWITCH(TRUE, C13&gt;600, "High", C13&gt;=300, "Medium", C13&lt;300, "Low")</f>
        <v>Medium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02E6-ED86-495F-95D7-95E6AB1C764A}">
  <dimension ref="A3:F16"/>
  <sheetViews>
    <sheetView workbookViewId="0">
      <selection activeCell="F4" sqref="F4"/>
    </sheetView>
  </sheetViews>
  <sheetFormatPr defaultRowHeight="15"/>
  <cols>
    <col min="1" max="1" width="20.140625" bestFit="1" customWidth="1"/>
    <col min="2" max="2" width="11.7109375" bestFit="1" customWidth="1"/>
    <col min="3" max="3" width="8.5703125" bestFit="1" customWidth="1"/>
    <col min="4" max="4" width="13.5703125" bestFit="1" customWidth="1"/>
    <col min="5" max="5" width="20.140625" bestFit="1" customWidth="1"/>
    <col min="6" max="6" width="16.7109375" bestFit="1" customWidth="1"/>
  </cols>
  <sheetData>
    <row r="3" spans="1:6">
      <c r="A3" s="13" t="s">
        <v>173</v>
      </c>
      <c r="B3" s="13" t="s">
        <v>174</v>
      </c>
      <c r="F3" s="29"/>
    </row>
    <row r="4" spans="1:6">
      <c r="A4" s="13" t="s">
        <v>175</v>
      </c>
      <c r="B4" t="s">
        <v>165</v>
      </c>
      <c r="C4" t="s">
        <v>168</v>
      </c>
      <c r="D4" t="s">
        <v>166</v>
      </c>
      <c r="E4" t="s">
        <v>176</v>
      </c>
      <c r="F4" s="30" t="s">
        <v>163</v>
      </c>
    </row>
    <row r="5" spans="1:6">
      <c r="A5" t="s">
        <v>167</v>
      </c>
      <c r="B5" s="14">
        <v>700</v>
      </c>
      <c r="C5" s="14">
        <v>400</v>
      </c>
      <c r="D5" s="14">
        <v>0</v>
      </c>
      <c r="E5" s="14">
        <v>1100</v>
      </c>
      <c r="F5" t="str" cm="1">
        <f t="array" ref="F5">_xlfn.SWITCH(TRUE, E5&gt;600, "High", E5&gt;=300, "Medium", E5&lt;300, "Low")</f>
        <v>High</v>
      </c>
    </row>
    <row r="6" spans="1:6">
      <c r="A6" t="s">
        <v>171</v>
      </c>
      <c r="B6" s="14">
        <v>250</v>
      </c>
      <c r="C6" s="14">
        <v>300</v>
      </c>
      <c r="D6" s="14">
        <v>0</v>
      </c>
      <c r="E6" s="14">
        <v>550</v>
      </c>
      <c r="F6" t="str" cm="1">
        <f t="array" ref="F6">_xlfn.SWITCH(TRUE, E6&gt;600, "High", E6&gt;=300, "Medium", E6&lt;300, "Low")</f>
        <v>Medium</v>
      </c>
    </row>
    <row r="7" spans="1:6">
      <c r="A7" t="s">
        <v>170</v>
      </c>
      <c r="B7" s="14">
        <v>0</v>
      </c>
      <c r="C7" s="14">
        <v>800</v>
      </c>
      <c r="D7" s="14">
        <v>300</v>
      </c>
      <c r="E7" s="14">
        <v>1100</v>
      </c>
      <c r="F7" t="str" cm="1">
        <f t="array" ref="F7">_xlfn.SWITCH(TRUE, E7&gt;600, "High", E7&gt;=300, "Medium", E7&lt;300, "Low")</f>
        <v>High</v>
      </c>
    </row>
    <row r="8" spans="1:6">
      <c r="A8" t="s">
        <v>172</v>
      </c>
      <c r="B8" s="14">
        <v>400</v>
      </c>
      <c r="C8" s="14">
        <v>0</v>
      </c>
      <c r="D8" s="14">
        <v>600</v>
      </c>
      <c r="E8" s="14">
        <v>1000</v>
      </c>
      <c r="F8" t="str" cm="1">
        <f t="array" ref="F8">_xlfn.SWITCH(TRUE, E8&gt;600, "High", E8&gt;=300, "Medium", E8&lt;300, "Low")</f>
        <v>High</v>
      </c>
    </row>
    <row r="9" spans="1:6">
      <c r="A9" t="s">
        <v>169</v>
      </c>
      <c r="B9" s="14">
        <v>600</v>
      </c>
      <c r="C9" s="14">
        <v>0</v>
      </c>
      <c r="D9" s="14">
        <v>150</v>
      </c>
      <c r="E9" s="14">
        <v>750</v>
      </c>
      <c r="F9" t="str" cm="1">
        <f t="array" ref="F9">_xlfn.SWITCH(TRUE, E9&gt;600, "High", E9&gt;=300, "Medium", E9&lt;300, "Low")</f>
        <v>High</v>
      </c>
    </row>
    <row r="10" spans="1:6">
      <c r="A10" t="s">
        <v>164</v>
      </c>
      <c r="B10" s="14">
        <v>500</v>
      </c>
      <c r="C10" s="14">
        <v>0</v>
      </c>
      <c r="D10" s="14">
        <v>200</v>
      </c>
      <c r="E10" s="14">
        <v>700</v>
      </c>
      <c r="F10" t="str" cm="1">
        <f t="array" ref="F10">_xlfn.SWITCH(TRUE, E10&gt;600, "High", E10&gt;=300, "Medium", E10&lt;300, "Low")</f>
        <v>High</v>
      </c>
    </row>
    <row r="11" spans="1:6">
      <c r="A11" t="s">
        <v>176</v>
      </c>
      <c r="B11" s="14">
        <v>2450</v>
      </c>
      <c r="C11" s="14">
        <v>1500</v>
      </c>
      <c r="D11" s="14">
        <v>1250</v>
      </c>
      <c r="E11" s="14">
        <v>5200</v>
      </c>
      <c r="F11" s="29"/>
    </row>
    <row r="14" spans="1:6" ht="17.25">
      <c r="A14" s="18"/>
      <c r="B14" s="19"/>
    </row>
    <row r="15" spans="1:6" ht="17.25">
      <c r="A15" s="18"/>
      <c r="B15" s="19"/>
    </row>
    <row r="16" spans="1:6" ht="17.25">
      <c r="A16" s="1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55A197-E6BA-450D-B171-3C9117E06810}"/>
</file>

<file path=customXml/itemProps2.xml><?xml version="1.0" encoding="utf-8"?>
<ds:datastoreItem xmlns:ds="http://schemas.openxmlformats.org/officeDocument/2006/customXml" ds:itemID="{89A0981A-8B6B-4170-BCF8-2DB63DFF61C5}"/>
</file>

<file path=customXml/itemProps3.xml><?xml version="1.0" encoding="utf-8"?>
<ds:datastoreItem xmlns:ds="http://schemas.openxmlformats.org/officeDocument/2006/customXml" ds:itemID="{1A183DFD-D4EE-4D4B-B993-7F80E14B8A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Tetiana Semenchuk</cp:lastModifiedBy>
  <cp:revision/>
  <dcterms:created xsi:type="dcterms:W3CDTF">2022-11-04T20:14:11Z</dcterms:created>
  <dcterms:modified xsi:type="dcterms:W3CDTF">2025-05-14T13:10:18Z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0x010100345C50F0018BBD47816E06D2B98EA9EA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