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5i42\Documents\工学実験\Reports\整流と平滑化\"/>
    </mc:Choice>
  </mc:AlternateContent>
  <xr:revisionPtr revIDLastSave="0" documentId="13_ncr:1_{A3CA05CD-43E5-43A1-B77C-12A2792CD659}" xr6:coauthVersionLast="47" xr6:coauthVersionMax="47" xr10:uidLastSave="{00000000-0000-0000-0000-000000000000}"/>
  <bookViews>
    <workbookView xWindow="30360" yWindow="1560" windowWidth="21600" windowHeight="11295" activeTab="1" xr2:uid="{00000000-000D-0000-FFFF-FFFF00000000}"/>
  </bookViews>
  <sheets>
    <sheet name="data" sheetId="1" r:id="rId1"/>
    <sheet name="Sheet3" sheetId="4" r:id="rId2"/>
    <sheet name="ripple" sheetId="2" r:id="rId3"/>
    <sheet name="voltag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4" i="4" l="1"/>
  <c r="E33" i="4"/>
  <c r="E32" i="4"/>
  <c r="E31" i="4"/>
  <c r="E27" i="4"/>
  <c r="E26" i="4"/>
  <c r="E25" i="4"/>
  <c r="E24" i="4"/>
  <c r="E20" i="4"/>
  <c r="E19" i="4"/>
  <c r="E18" i="4"/>
  <c r="E17" i="4"/>
  <c r="E13" i="4"/>
  <c r="E12" i="4"/>
  <c r="E11" i="4"/>
  <c r="E10" i="4"/>
  <c r="E6" i="4"/>
  <c r="E5" i="4"/>
  <c r="E4" i="4"/>
  <c r="E3" i="4"/>
  <c r="N3" i="3"/>
  <c r="H3" i="3"/>
  <c r="Q10" i="3"/>
  <c r="Q9" i="3"/>
  <c r="P10" i="3"/>
  <c r="P9" i="3"/>
  <c r="O10" i="3"/>
  <c r="O9" i="3"/>
  <c r="N10" i="3"/>
  <c r="N9" i="3"/>
  <c r="Q5" i="3"/>
  <c r="Q4" i="3"/>
  <c r="Q3" i="3"/>
  <c r="P5" i="3"/>
  <c r="P4" i="3"/>
  <c r="P3" i="3"/>
  <c r="O5" i="3"/>
  <c r="O4" i="3"/>
  <c r="O3" i="3"/>
  <c r="N4" i="3"/>
  <c r="N5" i="3"/>
  <c r="K10" i="3"/>
  <c r="K9" i="3"/>
  <c r="J10" i="3"/>
  <c r="J9" i="3"/>
  <c r="I10" i="3"/>
  <c r="I9" i="3"/>
  <c r="H10" i="3"/>
  <c r="H9" i="3"/>
  <c r="K5" i="3"/>
  <c r="K4" i="3"/>
  <c r="K3" i="3"/>
  <c r="J5" i="3"/>
  <c r="J4" i="3"/>
  <c r="J3" i="3"/>
  <c r="I5" i="3"/>
  <c r="I4" i="3"/>
  <c r="I3" i="3"/>
  <c r="H5" i="3"/>
  <c r="H4" i="3"/>
  <c r="E34" i="3"/>
  <c r="E33" i="3"/>
  <c r="E32" i="3"/>
  <c r="E31" i="3"/>
  <c r="E27" i="3"/>
  <c r="E26" i="3"/>
  <c r="E25" i="3"/>
  <c r="E24" i="3"/>
  <c r="E20" i="3"/>
  <c r="E19" i="3"/>
  <c r="E18" i="3"/>
  <c r="E17" i="3"/>
  <c r="E13" i="3"/>
  <c r="E12" i="3"/>
  <c r="E11" i="3"/>
  <c r="E10" i="3"/>
  <c r="E6" i="3"/>
  <c r="E5" i="3"/>
  <c r="E4" i="3"/>
  <c r="E3" i="3"/>
  <c r="K10" i="2"/>
  <c r="K9" i="2"/>
  <c r="J10" i="2"/>
  <c r="J9" i="2"/>
  <c r="I10" i="2"/>
  <c r="I9" i="2"/>
  <c r="H10" i="2"/>
  <c r="H9" i="2"/>
  <c r="K5" i="2"/>
  <c r="K4" i="2"/>
  <c r="K3" i="2"/>
  <c r="J5" i="2"/>
  <c r="J4" i="2"/>
  <c r="J3" i="2"/>
  <c r="I5" i="2"/>
  <c r="I4" i="2"/>
  <c r="I3" i="2"/>
  <c r="H5" i="2"/>
  <c r="H4" i="2"/>
  <c r="H3" i="2"/>
  <c r="E3" i="2"/>
  <c r="E34" i="2"/>
  <c r="E33" i="2"/>
  <c r="E32" i="2"/>
  <c r="E31" i="2"/>
  <c r="E27" i="2"/>
  <c r="E26" i="2"/>
  <c r="E25" i="2"/>
  <c r="E24" i="2"/>
  <c r="E20" i="2"/>
  <c r="E19" i="2"/>
  <c r="E18" i="2"/>
  <c r="E17" i="2"/>
  <c r="E13" i="2"/>
  <c r="E12" i="2"/>
  <c r="E11" i="2"/>
  <c r="E10" i="2"/>
  <c r="E4" i="2"/>
  <c r="E5" i="2"/>
  <c r="E6" i="2"/>
</calcChain>
</file>

<file path=xl/sharedStrings.xml><?xml version="1.0" encoding="utf-8"?>
<sst xmlns="http://schemas.openxmlformats.org/spreadsheetml/2006/main" count="111" uniqueCount="13">
  <si>
    <t>Rl</t>
    <phoneticPr fontId="18"/>
  </si>
  <si>
    <t>DCI</t>
    <phoneticPr fontId="18"/>
  </si>
  <si>
    <t>DCV</t>
    <phoneticPr fontId="18"/>
  </si>
  <si>
    <t>ACV</t>
    <phoneticPr fontId="18"/>
  </si>
  <si>
    <t>コンデンサ1個</t>
    <rPh sb="6" eb="7">
      <t>コ</t>
    </rPh>
    <phoneticPr fontId="18"/>
  </si>
  <si>
    <t>π型平滑回路1段</t>
    <rPh sb="0" eb="6">
      <t>パイガタヘイカツカイロ</t>
    </rPh>
    <rPh sb="7" eb="8">
      <t>ダン</t>
    </rPh>
    <phoneticPr fontId="18"/>
  </si>
  <si>
    <t>π型平滑回路2段</t>
    <rPh sb="0" eb="6">
      <t>パイガタヘイカツカイロ</t>
    </rPh>
    <rPh sb="7" eb="8">
      <t>ダン</t>
    </rPh>
    <phoneticPr fontId="18"/>
  </si>
  <si>
    <t>L型平滑回路1段</t>
    <rPh sb="1" eb="2">
      <t>ガタ</t>
    </rPh>
    <rPh sb="2" eb="6">
      <t>ヘイカツカイロ</t>
    </rPh>
    <rPh sb="7" eb="8">
      <t>ダン</t>
    </rPh>
    <phoneticPr fontId="18"/>
  </si>
  <si>
    <t>L型平滑回路2段</t>
    <rPh sb="1" eb="2">
      <t>ガタ</t>
    </rPh>
    <rPh sb="2" eb="6">
      <t>ヘイカツカイロ</t>
    </rPh>
    <rPh sb="7" eb="8">
      <t>ダン</t>
    </rPh>
    <phoneticPr fontId="18"/>
  </si>
  <si>
    <t>ripple</t>
    <phoneticPr fontId="18"/>
  </si>
  <si>
    <t>段数</t>
    <rPh sb="0" eb="2">
      <t>ダンスウ</t>
    </rPh>
    <phoneticPr fontId="18"/>
  </si>
  <si>
    <t>π型平滑回路</t>
    <rPh sb="0" eb="6">
      <t>パイガタヘイカツカイロ</t>
    </rPh>
    <phoneticPr fontId="18"/>
  </si>
  <si>
    <t>L型平滑回路</t>
    <rPh sb="1" eb="2">
      <t>ガタ</t>
    </rPh>
    <rPh sb="2" eb="6">
      <t>ヘイカツカイロ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</si>
</sst>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負荷抵抗による交流電圧の変化</a:t>
            </a:r>
            <a:r>
              <a:rPr lang="ja-JP" altLang="en-US" baseline="0"/>
              <a:t> </a:t>
            </a:r>
            <a:r>
              <a:rPr lang="en-US" altLang="ja-JP"/>
              <a:t>(π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voltage!$M$3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voltage!$N$2:$Q$2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voltage!$N$3:$Q$3</c:f>
              <c:numCache>
                <c:formatCode>General</c:formatCode>
                <c:ptCount val="4"/>
                <c:pt idx="0">
                  <c:v>3.8</c:v>
                </c:pt>
                <c:pt idx="1">
                  <c:v>2.2999999999999998</c:v>
                </c:pt>
                <c:pt idx="2">
                  <c:v>1.25</c:v>
                </c:pt>
                <c:pt idx="3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D-45C8-AD81-94A844BE0E57}"/>
            </c:ext>
          </c:extLst>
        </c:ser>
        <c:ser>
          <c:idx val="3"/>
          <c:order val="1"/>
          <c:tx>
            <c:strRef>
              <c:f>voltage!$M$4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voltage!$N$2:$Q$2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voltage!$N$4:$Q$4</c:f>
              <c:numCache>
                <c:formatCode>General</c:formatCode>
                <c:ptCount val="4"/>
                <c:pt idx="0">
                  <c:v>0.15</c:v>
                </c:pt>
                <c:pt idx="1">
                  <c:v>0.12</c:v>
                </c:pt>
                <c:pt idx="2">
                  <c:v>0.08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D-45C8-AD81-94A844BE0E57}"/>
            </c:ext>
          </c:extLst>
        </c:ser>
        <c:ser>
          <c:idx val="0"/>
          <c:order val="2"/>
          <c:tx>
            <c:strRef>
              <c:f>voltage!$M$5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voltage!$N$2:$Q$2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voltage!$N$5:$Q$5</c:f>
              <c:numCache>
                <c:formatCode>General</c:formatCode>
                <c:ptCount val="4"/>
                <c:pt idx="0">
                  <c:v>2.3E-2</c:v>
                </c:pt>
                <c:pt idx="1">
                  <c:v>2.3E-2</c:v>
                </c:pt>
                <c:pt idx="2">
                  <c:v>2.1999999999999999E-2</c:v>
                </c:pt>
                <c:pt idx="3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D-45C8-AD81-94A844BE0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負荷抵抗による直流電圧の変化</a:t>
            </a:r>
            <a:r>
              <a:rPr lang="ja-JP" altLang="en-US" baseline="0"/>
              <a:t> </a:t>
            </a:r>
            <a:r>
              <a:rPr lang="en-US" altLang="ja-JP"/>
              <a:t>(π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voltage!$G$3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voltage!$H$2:$K$2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voltage!$H$3:$K$3</c:f>
              <c:numCache>
                <c:formatCode>General</c:formatCode>
                <c:ptCount val="4"/>
                <c:pt idx="0">
                  <c:v>24.43</c:v>
                </c:pt>
                <c:pt idx="1">
                  <c:v>29.28</c:v>
                </c:pt>
                <c:pt idx="2">
                  <c:v>32.03</c:v>
                </c:pt>
                <c:pt idx="3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B-43D3-B588-A210488CFE60}"/>
            </c:ext>
          </c:extLst>
        </c:ser>
        <c:ser>
          <c:idx val="2"/>
          <c:order val="1"/>
          <c:tx>
            <c:strRef>
              <c:f>voltage!$G$4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voltage!$H$2:$K$2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voltage!$H$4:$K$4</c:f>
              <c:numCache>
                <c:formatCode>General</c:formatCode>
                <c:ptCount val="4"/>
                <c:pt idx="0">
                  <c:v>12.85</c:v>
                </c:pt>
                <c:pt idx="1">
                  <c:v>18.600000000000001</c:v>
                </c:pt>
                <c:pt idx="2">
                  <c:v>24.7</c:v>
                </c:pt>
                <c:pt idx="3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B-43D3-B588-A210488CFE60}"/>
            </c:ext>
          </c:extLst>
        </c:ser>
        <c:ser>
          <c:idx val="3"/>
          <c:order val="2"/>
          <c:tx>
            <c:strRef>
              <c:f>voltage!$G$5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voltage!$H$2:$K$2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voltage!$H$5:$K$5</c:f>
              <c:numCache>
                <c:formatCode>General</c:formatCode>
                <c:ptCount val="4"/>
                <c:pt idx="0">
                  <c:v>8.6999999999999993</c:v>
                </c:pt>
                <c:pt idx="1">
                  <c:v>13.86</c:v>
                </c:pt>
                <c:pt idx="2">
                  <c:v>19.920000000000002</c:v>
                </c:pt>
                <c:pt idx="3">
                  <c:v>27.42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8B-43D3-B588-A210488C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負荷抵抗による直流電圧の変化</a:t>
            </a:r>
            <a:r>
              <a:rPr lang="en-US" altLang="ja-JP"/>
              <a:t>(L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voltage!$G$9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voltage!$H$8:$K$8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voltage!$H$9:$K$9</c:f>
              <c:numCache>
                <c:formatCode>General</c:formatCode>
                <c:ptCount val="4"/>
                <c:pt idx="0">
                  <c:v>24.65</c:v>
                </c:pt>
                <c:pt idx="1">
                  <c:v>28.95</c:v>
                </c:pt>
                <c:pt idx="2">
                  <c:v>31.97</c:v>
                </c:pt>
                <c:pt idx="3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F-4A7B-9CE4-A2F5B78BB8AD}"/>
            </c:ext>
          </c:extLst>
        </c:ser>
        <c:ser>
          <c:idx val="1"/>
          <c:order val="1"/>
          <c:tx>
            <c:strRef>
              <c:f>voltage!$G$10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voltage!$H$8:$K$8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voltage!$H$10:$K$10</c:f>
              <c:numCache>
                <c:formatCode>General</c:formatCode>
                <c:ptCount val="4"/>
                <c:pt idx="0">
                  <c:v>25.15</c:v>
                </c:pt>
                <c:pt idx="1">
                  <c:v>29.16</c:v>
                </c:pt>
                <c:pt idx="2">
                  <c:v>32.130000000000003</c:v>
                </c:pt>
                <c:pt idx="3">
                  <c:v>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F-4A7B-9CE4-A2F5B78B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段数による直流電圧の変化</a:t>
            </a:r>
            <a:r>
              <a:rPr lang="en-US" altLang="ja-JP"/>
              <a:t>(L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245471588332303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voltage!$H$8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voltage!$H$9:$H$10</c:f>
              <c:numCache>
                <c:formatCode>General</c:formatCode>
                <c:ptCount val="2"/>
                <c:pt idx="0">
                  <c:v>24.65</c:v>
                </c:pt>
                <c:pt idx="1">
                  <c:v>25.15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B-4973-8CAE-D586BD83F509}"/>
            </c:ext>
          </c:extLst>
        </c:ser>
        <c:ser>
          <c:idx val="3"/>
          <c:order val="1"/>
          <c:tx>
            <c:strRef>
              <c:f>voltage!$I$8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voltage!$I$9:$I$10</c:f>
              <c:numCache>
                <c:formatCode>General</c:formatCode>
                <c:ptCount val="2"/>
                <c:pt idx="0">
                  <c:v>28.95</c:v>
                </c:pt>
                <c:pt idx="1">
                  <c:v>29.16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B-4973-8CAE-D586BD83F509}"/>
            </c:ext>
          </c:extLst>
        </c:ser>
        <c:ser>
          <c:idx val="4"/>
          <c:order val="2"/>
          <c:tx>
            <c:strRef>
              <c:f>voltage!$J$8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voltage!$J$9:$J$10</c:f>
              <c:numCache>
                <c:formatCode>General</c:formatCode>
                <c:ptCount val="2"/>
                <c:pt idx="0">
                  <c:v>31.97</c:v>
                </c:pt>
                <c:pt idx="1">
                  <c:v>32.130000000000003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B-4973-8CAE-D586BD83F509}"/>
            </c:ext>
          </c:extLst>
        </c:ser>
        <c:ser>
          <c:idx val="0"/>
          <c:order val="3"/>
          <c:tx>
            <c:strRef>
              <c:f>voltage!$K$8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voltage!$K$9:$K$10</c:f>
              <c:numCache>
                <c:formatCode>General</c:formatCode>
                <c:ptCount val="2"/>
                <c:pt idx="0">
                  <c:v>34.549999999999997</c:v>
                </c:pt>
                <c:pt idx="1">
                  <c:v>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B-4973-8CAE-D586BD83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負荷抵抗による交流電圧の変化</a:t>
            </a:r>
            <a:r>
              <a:rPr lang="ja-JP" altLang="en-US" baseline="0"/>
              <a:t> </a:t>
            </a:r>
            <a:r>
              <a:rPr lang="en-US" altLang="ja-JP"/>
              <a:t>(π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voltage!$M$3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voltage!$N$2:$Q$2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voltage!$N$3:$Q$3</c:f>
              <c:numCache>
                <c:formatCode>General</c:formatCode>
                <c:ptCount val="4"/>
                <c:pt idx="0">
                  <c:v>3.8</c:v>
                </c:pt>
                <c:pt idx="1">
                  <c:v>2.2999999999999998</c:v>
                </c:pt>
                <c:pt idx="2">
                  <c:v>1.25</c:v>
                </c:pt>
                <c:pt idx="3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8-43AE-A3D4-DDBC0C7266E0}"/>
            </c:ext>
          </c:extLst>
        </c:ser>
        <c:ser>
          <c:idx val="3"/>
          <c:order val="1"/>
          <c:tx>
            <c:strRef>
              <c:f>voltage!$M$4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voltage!$N$2:$Q$2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voltage!$N$4:$Q$4</c:f>
              <c:numCache>
                <c:formatCode>General</c:formatCode>
                <c:ptCount val="4"/>
                <c:pt idx="0">
                  <c:v>0.15</c:v>
                </c:pt>
                <c:pt idx="1">
                  <c:v>0.12</c:v>
                </c:pt>
                <c:pt idx="2">
                  <c:v>0.08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8-43AE-A3D4-DDBC0C7266E0}"/>
            </c:ext>
          </c:extLst>
        </c:ser>
        <c:ser>
          <c:idx val="0"/>
          <c:order val="2"/>
          <c:tx>
            <c:strRef>
              <c:f>voltage!$M$5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voltage!$N$2:$Q$2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voltage!$N$5:$Q$5</c:f>
              <c:numCache>
                <c:formatCode>General</c:formatCode>
                <c:ptCount val="4"/>
                <c:pt idx="0">
                  <c:v>2.3E-2</c:v>
                </c:pt>
                <c:pt idx="1">
                  <c:v>2.3E-2</c:v>
                </c:pt>
                <c:pt idx="2">
                  <c:v>2.1999999999999999E-2</c:v>
                </c:pt>
                <c:pt idx="3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98-43AE-A3D4-DDBC0C72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負荷抵抗による交流電圧の変化</a:t>
            </a:r>
            <a:r>
              <a:rPr lang="en-US" altLang="ja-JP"/>
              <a:t>(L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voltage!$M$9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voltage!$N$8:$Q$8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voltage!$N$9:$Q$9</c:f>
              <c:numCache>
                <c:formatCode>General</c:formatCode>
                <c:ptCount val="4"/>
                <c:pt idx="0">
                  <c:v>3.8</c:v>
                </c:pt>
                <c:pt idx="1">
                  <c:v>2.2999999999999998</c:v>
                </c:pt>
                <c:pt idx="2">
                  <c:v>1.25</c:v>
                </c:pt>
                <c:pt idx="3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4-4DF0-9FA9-3C480CC4AA8E}"/>
            </c:ext>
          </c:extLst>
        </c:ser>
        <c:ser>
          <c:idx val="0"/>
          <c:order val="1"/>
          <c:tx>
            <c:strRef>
              <c:f>voltage!$M$10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voltage!$N$8:$Q$8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voltage!$N$10:$Q$10</c:f>
              <c:numCache>
                <c:formatCode>General</c:formatCode>
                <c:ptCount val="4"/>
                <c:pt idx="0">
                  <c:v>1.88</c:v>
                </c:pt>
                <c:pt idx="1">
                  <c:v>1.1299999999999999</c:v>
                </c:pt>
                <c:pt idx="2">
                  <c:v>0.59</c:v>
                </c:pt>
                <c:pt idx="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4-4DF0-9FA9-3C480CC4A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段数による交流電圧の変化</a:t>
            </a:r>
            <a:r>
              <a:rPr lang="en-US" altLang="ja-JP"/>
              <a:t>(π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22864476796401068"/>
          <c:y val="3.6791174007466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voltage!$N$2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voltage!$N$3:$N$5</c:f>
              <c:numCache>
                <c:formatCode>General</c:formatCode>
                <c:ptCount val="3"/>
                <c:pt idx="0">
                  <c:v>3.8</c:v>
                </c:pt>
                <c:pt idx="1">
                  <c:v>0.15</c:v>
                </c:pt>
                <c:pt idx="2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6-4CC1-AC9B-8B8DDA380742}"/>
            </c:ext>
          </c:extLst>
        </c:ser>
        <c:ser>
          <c:idx val="4"/>
          <c:order val="1"/>
          <c:tx>
            <c:strRef>
              <c:f>voltage!$O$2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voltage!$O$3:$O$5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0.12</c:v>
                </c:pt>
                <c:pt idx="2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6-4CC1-AC9B-8B8DDA380742}"/>
            </c:ext>
          </c:extLst>
        </c:ser>
        <c:ser>
          <c:idx val="0"/>
          <c:order val="2"/>
          <c:tx>
            <c:strRef>
              <c:f>voltage!$P$2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voltage!$P$3:$P$5</c:f>
              <c:numCache>
                <c:formatCode>General</c:formatCode>
                <c:ptCount val="3"/>
                <c:pt idx="0">
                  <c:v>1.25</c:v>
                </c:pt>
                <c:pt idx="1">
                  <c:v>0.08</c:v>
                </c:pt>
                <c:pt idx="2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6-4CC1-AC9B-8B8DDA380742}"/>
            </c:ext>
          </c:extLst>
        </c:ser>
        <c:ser>
          <c:idx val="1"/>
          <c:order val="3"/>
          <c:tx>
            <c:strRef>
              <c:f>voltage!$Q$2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voltage!$Q$3:$Q$5</c:f>
              <c:numCache>
                <c:formatCode>General</c:formatCode>
                <c:ptCount val="3"/>
                <c:pt idx="0">
                  <c:v>0.52</c:v>
                </c:pt>
                <c:pt idx="1">
                  <c:v>0.04</c:v>
                </c:pt>
                <c:pt idx="2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6-4CC1-AC9B-8B8DDA38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段数による交流電圧の変化</a:t>
            </a:r>
            <a:r>
              <a:rPr lang="en-US" altLang="ja-JP"/>
              <a:t>(L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245471588332303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voltage!$N$8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voltage!$N$9:$N$10</c:f>
              <c:numCache>
                <c:formatCode>General</c:formatCode>
                <c:ptCount val="2"/>
                <c:pt idx="0">
                  <c:v>3.8</c:v>
                </c:pt>
                <c:pt idx="1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6-42D3-8F75-EAF6EF83B907}"/>
            </c:ext>
          </c:extLst>
        </c:ser>
        <c:ser>
          <c:idx val="4"/>
          <c:order val="1"/>
          <c:tx>
            <c:strRef>
              <c:f>voltage!$O$8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voltage!$O$9:$O$10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6-42D3-8F75-EAF6EF83B907}"/>
            </c:ext>
          </c:extLst>
        </c:ser>
        <c:ser>
          <c:idx val="0"/>
          <c:order val="2"/>
          <c:tx>
            <c:strRef>
              <c:f>voltage!$P$8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voltage!$P$9:$P$10</c:f>
              <c:numCache>
                <c:formatCode>General</c:formatCode>
                <c:ptCount val="2"/>
                <c:pt idx="0">
                  <c:v>1.25</c:v>
                </c:pt>
                <c:pt idx="1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6-42D3-8F75-EAF6EF83B907}"/>
            </c:ext>
          </c:extLst>
        </c:ser>
        <c:ser>
          <c:idx val="1"/>
          <c:order val="3"/>
          <c:tx>
            <c:strRef>
              <c:f>voltage!$Q$8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voltage!$Q$9:$Q$10</c:f>
              <c:numCache>
                <c:formatCode>General</c:formatCode>
                <c:ptCount val="2"/>
                <c:pt idx="0">
                  <c:v>0.51</c:v>
                </c:pt>
                <c:pt idx="1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6-42D3-8F75-EAF6EF83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負荷抵抗による交流電圧の変化</a:t>
            </a:r>
            <a:r>
              <a:rPr lang="en-US" altLang="ja-JP"/>
              <a:t>(L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voltage!$M$9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voltage!$N$8:$Q$8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voltage!$N$9:$Q$9</c:f>
              <c:numCache>
                <c:formatCode>General</c:formatCode>
                <c:ptCount val="4"/>
                <c:pt idx="0">
                  <c:v>3.8</c:v>
                </c:pt>
                <c:pt idx="1">
                  <c:v>2.2999999999999998</c:v>
                </c:pt>
                <c:pt idx="2">
                  <c:v>1.25</c:v>
                </c:pt>
                <c:pt idx="3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8-4493-B6AE-25D4356CD998}"/>
            </c:ext>
          </c:extLst>
        </c:ser>
        <c:ser>
          <c:idx val="0"/>
          <c:order val="1"/>
          <c:tx>
            <c:strRef>
              <c:f>voltage!$M$10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voltage!$N$8:$Q$8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voltage!$N$10:$Q$10</c:f>
              <c:numCache>
                <c:formatCode>General</c:formatCode>
                <c:ptCount val="4"/>
                <c:pt idx="0">
                  <c:v>1.88</c:v>
                </c:pt>
                <c:pt idx="1">
                  <c:v>1.1299999999999999</c:v>
                </c:pt>
                <c:pt idx="2">
                  <c:v>0.59</c:v>
                </c:pt>
                <c:pt idx="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8-4493-B6AE-25D4356C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段数による交流電圧の変化</a:t>
            </a:r>
            <a:r>
              <a:rPr lang="en-US" altLang="ja-JP"/>
              <a:t>(π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22864476796401068"/>
          <c:y val="3.6791174007466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voltage!$N$2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voltage!$N$3:$N$5</c:f>
              <c:numCache>
                <c:formatCode>General</c:formatCode>
                <c:ptCount val="3"/>
                <c:pt idx="0">
                  <c:v>3.8</c:v>
                </c:pt>
                <c:pt idx="1">
                  <c:v>0.15</c:v>
                </c:pt>
                <c:pt idx="2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6-4D7A-A900-07394B3FA579}"/>
            </c:ext>
          </c:extLst>
        </c:ser>
        <c:ser>
          <c:idx val="4"/>
          <c:order val="1"/>
          <c:tx>
            <c:strRef>
              <c:f>voltage!$O$2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voltage!$O$3:$O$5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0.12</c:v>
                </c:pt>
                <c:pt idx="2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6-4D7A-A900-07394B3FA579}"/>
            </c:ext>
          </c:extLst>
        </c:ser>
        <c:ser>
          <c:idx val="0"/>
          <c:order val="2"/>
          <c:tx>
            <c:strRef>
              <c:f>voltage!$P$2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voltage!$P$3:$P$5</c:f>
              <c:numCache>
                <c:formatCode>General</c:formatCode>
                <c:ptCount val="3"/>
                <c:pt idx="0">
                  <c:v>1.25</c:v>
                </c:pt>
                <c:pt idx="1">
                  <c:v>0.08</c:v>
                </c:pt>
                <c:pt idx="2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6-4D7A-A900-07394B3FA579}"/>
            </c:ext>
          </c:extLst>
        </c:ser>
        <c:ser>
          <c:idx val="1"/>
          <c:order val="3"/>
          <c:tx>
            <c:strRef>
              <c:f>voltage!$Q$2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voltage!$Q$3:$Q$5</c:f>
              <c:numCache>
                <c:formatCode>General</c:formatCode>
                <c:ptCount val="3"/>
                <c:pt idx="0">
                  <c:v>0.52</c:v>
                </c:pt>
                <c:pt idx="1">
                  <c:v>0.04</c:v>
                </c:pt>
                <c:pt idx="2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6-4D7A-A900-07394B3F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段数による交流電圧の変化</a:t>
            </a:r>
            <a:r>
              <a:rPr lang="en-US" altLang="ja-JP"/>
              <a:t>(L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245471588332303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voltage!$N$8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voltage!$N$9:$N$10</c:f>
              <c:numCache>
                <c:formatCode>General</c:formatCode>
                <c:ptCount val="2"/>
                <c:pt idx="0">
                  <c:v>3.8</c:v>
                </c:pt>
                <c:pt idx="1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7-49CD-8C3D-F8A97A80F339}"/>
            </c:ext>
          </c:extLst>
        </c:ser>
        <c:ser>
          <c:idx val="4"/>
          <c:order val="1"/>
          <c:tx>
            <c:strRef>
              <c:f>voltage!$O$8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voltage!$O$9:$O$10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7-49CD-8C3D-F8A97A80F339}"/>
            </c:ext>
          </c:extLst>
        </c:ser>
        <c:ser>
          <c:idx val="0"/>
          <c:order val="2"/>
          <c:tx>
            <c:strRef>
              <c:f>voltage!$P$8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voltage!$P$9:$P$10</c:f>
              <c:numCache>
                <c:formatCode>General</c:formatCode>
                <c:ptCount val="2"/>
                <c:pt idx="0">
                  <c:v>1.25</c:v>
                </c:pt>
                <c:pt idx="1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7-49CD-8C3D-F8A97A80F339}"/>
            </c:ext>
          </c:extLst>
        </c:ser>
        <c:ser>
          <c:idx val="1"/>
          <c:order val="3"/>
          <c:tx>
            <c:strRef>
              <c:f>voltage!$Q$8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voltage!$Q$9:$Q$10</c:f>
              <c:numCache>
                <c:formatCode>General</c:formatCode>
                <c:ptCount val="2"/>
                <c:pt idx="0">
                  <c:v>0.51</c:v>
                </c:pt>
                <c:pt idx="1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7-49CD-8C3D-F8A97A80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段数によるリップル率の変化</a:t>
            </a:r>
          </a:p>
        </c:rich>
      </c:tx>
      <c:layout>
        <c:manualLayout>
          <c:xMode val="edge"/>
          <c:yMode val="edge"/>
          <c:x val="0.245471588332303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ripple!$H$2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ripple!$G$3:$G$5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ripple!$H$3:$H$5</c:f>
              <c:numCache>
                <c:formatCode>General</c:formatCode>
                <c:ptCount val="3"/>
                <c:pt idx="0">
                  <c:v>0.15554645927138763</c:v>
                </c:pt>
                <c:pt idx="1">
                  <c:v>1.1673151750972763E-2</c:v>
                </c:pt>
                <c:pt idx="2">
                  <c:v>2.6436781609195403E-3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F-4753-912B-B81B6E98B630}"/>
            </c:ext>
          </c:extLst>
        </c:ser>
        <c:ser>
          <c:idx val="2"/>
          <c:order val="1"/>
          <c:tx>
            <c:strRef>
              <c:f>ripple!$I$2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ripple!$G$3:$G$5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ripple!$I$3:$I$5</c:f>
              <c:numCache>
                <c:formatCode>General</c:formatCode>
                <c:ptCount val="3"/>
                <c:pt idx="0">
                  <c:v>7.8551912568306001E-2</c:v>
                </c:pt>
                <c:pt idx="1">
                  <c:v>6.4516129032258056E-3</c:v>
                </c:pt>
                <c:pt idx="2">
                  <c:v>1.6594516594516595E-3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F-4753-912B-B81B6E98B630}"/>
            </c:ext>
          </c:extLst>
        </c:ser>
        <c:ser>
          <c:idx val="3"/>
          <c:order val="2"/>
          <c:tx>
            <c:strRef>
              <c:f>ripple!$J$2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ripple!$G$3:$G$5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ripple!$J$3:$J$5</c:f>
              <c:numCache>
                <c:formatCode>General</c:formatCode>
                <c:ptCount val="3"/>
                <c:pt idx="0">
                  <c:v>3.9025913206369028E-2</c:v>
                </c:pt>
                <c:pt idx="1">
                  <c:v>3.2388663967611339E-3</c:v>
                </c:pt>
                <c:pt idx="2">
                  <c:v>1.1044176706827308E-3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F-4753-912B-B81B6E98B630}"/>
            </c:ext>
          </c:extLst>
        </c:ser>
        <c:ser>
          <c:idx val="4"/>
          <c:order val="3"/>
          <c:tx>
            <c:strRef>
              <c:f>ripple!$K$2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ripple!$G$3:$G$5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ripple!$K$3:$K$5</c:f>
              <c:numCache>
                <c:formatCode>General</c:formatCode>
                <c:ptCount val="3"/>
                <c:pt idx="0">
                  <c:v>1.4964028776978418E-2</c:v>
                </c:pt>
                <c:pt idx="1">
                  <c:v>1.2987012987012987E-3</c:v>
                </c:pt>
                <c:pt idx="2">
                  <c:v>6.5645514223194737E-4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BF-4753-912B-B81B6E98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負荷抵抗によるリップル率の変化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ripple!$G$3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ripple!$H$2:$K$2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ripple!$H$3:$K$3</c:f>
              <c:numCache>
                <c:formatCode>General</c:formatCode>
                <c:ptCount val="4"/>
                <c:pt idx="0">
                  <c:v>0.15554645927138763</c:v>
                </c:pt>
                <c:pt idx="1">
                  <c:v>7.8551912568306001E-2</c:v>
                </c:pt>
                <c:pt idx="2">
                  <c:v>3.9025913206369028E-2</c:v>
                </c:pt>
                <c:pt idx="3">
                  <c:v>1.4964028776978418E-2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1-453A-BE65-2FAB4253ED38}"/>
            </c:ext>
          </c:extLst>
        </c:ser>
        <c:ser>
          <c:idx val="1"/>
          <c:order val="1"/>
          <c:tx>
            <c:strRef>
              <c:f>ripple!$G$4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ripple!$H$2:$K$2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ripple!$H$4:$K$4</c:f>
              <c:numCache>
                <c:formatCode>General</c:formatCode>
                <c:ptCount val="4"/>
                <c:pt idx="0">
                  <c:v>1.1673151750972763E-2</c:v>
                </c:pt>
                <c:pt idx="1">
                  <c:v>6.4516129032258056E-3</c:v>
                </c:pt>
                <c:pt idx="2">
                  <c:v>3.2388663967611339E-3</c:v>
                </c:pt>
                <c:pt idx="3">
                  <c:v>1.2987012987012987E-3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B1-453A-BE65-2FAB4253ED38}"/>
            </c:ext>
          </c:extLst>
        </c:ser>
        <c:ser>
          <c:idx val="2"/>
          <c:order val="2"/>
          <c:tx>
            <c:strRef>
              <c:f>ripple!$G$5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ripple!$H$2:$K$2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ripple!$H$5:$K$5</c:f>
              <c:numCache>
                <c:formatCode>General</c:formatCode>
                <c:ptCount val="4"/>
                <c:pt idx="0">
                  <c:v>2.6436781609195403E-3</c:v>
                </c:pt>
                <c:pt idx="1">
                  <c:v>1.6594516594516595E-3</c:v>
                </c:pt>
                <c:pt idx="2">
                  <c:v>1.1044176706827308E-3</c:v>
                </c:pt>
                <c:pt idx="3">
                  <c:v>6.5645514223194737E-4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B1-453A-BE65-2FAB4253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負荷抵抗によるリップル率の変化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ripple!$G$9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ripple!$H$2:$K$2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ripple!$H$9:$K$9</c:f>
              <c:numCache>
                <c:formatCode>General</c:formatCode>
                <c:ptCount val="4"/>
                <c:pt idx="0">
                  <c:v>0.15415821501014199</c:v>
                </c:pt>
                <c:pt idx="1">
                  <c:v>7.9447322970639028E-2</c:v>
                </c:pt>
                <c:pt idx="2">
                  <c:v>3.9099155458242101E-2</c:v>
                </c:pt>
                <c:pt idx="3">
                  <c:v>1.4761215629522434E-2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5-47D4-84A8-AEB212F5DBDF}"/>
            </c:ext>
          </c:extLst>
        </c:ser>
        <c:ser>
          <c:idx val="2"/>
          <c:order val="1"/>
          <c:tx>
            <c:strRef>
              <c:f>ripple!$G$10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ripple!$H$2:$K$2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ripple!$H$10:$K$10</c:f>
              <c:numCache>
                <c:formatCode>General</c:formatCode>
                <c:ptCount val="4"/>
                <c:pt idx="0">
                  <c:v>7.4751491053677926E-2</c:v>
                </c:pt>
                <c:pt idx="1">
                  <c:v>3.8751714677640603E-2</c:v>
                </c:pt>
                <c:pt idx="2">
                  <c:v>1.8362900715841891E-2</c:v>
                </c:pt>
                <c:pt idx="3">
                  <c:v>6.9424356378362737E-3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5-47D4-84A8-AEB212F5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段数によるリップル率の変化</a:t>
            </a:r>
          </a:p>
        </c:rich>
      </c:tx>
      <c:layout>
        <c:manualLayout>
          <c:xMode val="edge"/>
          <c:yMode val="edge"/>
          <c:x val="0.245471588332303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ripple!$H$8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ripple!$G$9:$G$10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ripple!$H$9:$H$10</c:f>
              <c:numCache>
                <c:formatCode>General</c:formatCode>
                <c:ptCount val="2"/>
                <c:pt idx="0">
                  <c:v>0.15415821501014199</c:v>
                </c:pt>
                <c:pt idx="1">
                  <c:v>7.4751491053677926E-2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7-4905-B43D-EC508F249D98}"/>
            </c:ext>
          </c:extLst>
        </c:ser>
        <c:ser>
          <c:idx val="2"/>
          <c:order val="1"/>
          <c:tx>
            <c:strRef>
              <c:f>ripple!$I$8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ripple!$G$9:$G$10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ripple!$I$9:$I$10</c:f>
              <c:numCache>
                <c:formatCode>General</c:formatCode>
                <c:ptCount val="2"/>
                <c:pt idx="0">
                  <c:v>7.9447322970639028E-2</c:v>
                </c:pt>
                <c:pt idx="1">
                  <c:v>3.8751714677640603E-2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7-4905-B43D-EC508F249D98}"/>
            </c:ext>
          </c:extLst>
        </c:ser>
        <c:ser>
          <c:idx val="3"/>
          <c:order val="2"/>
          <c:tx>
            <c:strRef>
              <c:f>ripple!$J$8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ripple!$G$9:$G$10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ripple!$J$9:$J$10</c:f>
              <c:numCache>
                <c:formatCode>General</c:formatCode>
                <c:ptCount val="2"/>
                <c:pt idx="0">
                  <c:v>3.9099155458242101E-2</c:v>
                </c:pt>
                <c:pt idx="1">
                  <c:v>1.8362900715841891E-2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7-4905-B43D-EC508F249D98}"/>
            </c:ext>
          </c:extLst>
        </c:ser>
        <c:ser>
          <c:idx val="4"/>
          <c:order val="3"/>
          <c:tx>
            <c:strRef>
              <c:f>ripple!$K$8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ripple!$G$9:$G$10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ripple!$K$9:$K$10</c:f>
              <c:numCache>
                <c:formatCode>General</c:formatCode>
                <c:ptCount val="2"/>
                <c:pt idx="0">
                  <c:v>1.4761215629522434E-2</c:v>
                </c:pt>
                <c:pt idx="1">
                  <c:v>6.9424356378362737E-3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7-4905-B43D-EC508F24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段数による直流電圧の変化</a:t>
            </a:r>
            <a:r>
              <a:rPr lang="en-US" altLang="ja-JP"/>
              <a:t>(π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22864476796401068"/>
          <c:y val="3.6791174007466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voltage!$H$2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voltage!$G$3:$G$5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voltage!$H$3:$H$5</c:f>
              <c:numCache>
                <c:formatCode>General</c:formatCode>
                <c:ptCount val="3"/>
                <c:pt idx="0">
                  <c:v>24.43</c:v>
                </c:pt>
                <c:pt idx="1">
                  <c:v>12.85</c:v>
                </c:pt>
                <c:pt idx="2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6-43C9-9F57-8547B8E77A04}"/>
            </c:ext>
          </c:extLst>
        </c:ser>
        <c:ser>
          <c:idx val="3"/>
          <c:order val="1"/>
          <c:tx>
            <c:strRef>
              <c:f>voltage!$I$2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voltage!$G$3:$G$5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voltage!$I$3:$I$5</c:f>
              <c:numCache>
                <c:formatCode>General</c:formatCode>
                <c:ptCount val="3"/>
                <c:pt idx="0">
                  <c:v>29.28</c:v>
                </c:pt>
                <c:pt idx="1">
                  <c:v>18.600000000000001</c:v>
                </c:pt>
                <c:pt idx="2">
                  <c:v>13.86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6-43C9-9F57-8547B8E77A04}"/>
            </c:ext>
          </c:extLst>
        </c:ser>
        <c:ser>
          <c:idx val="4"/>
          <c:order val="2"/>
          <c:tx>
            <c:strRef>
              <c:f>voltage!$J$2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voltage!$G$3:$G$5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voltage!$J$3:$J$5</c:f>
              <c:numCache>
                <c:formatCode>General</c:formatCode>
                <c:ptCount val="3"/>
                <c:pt idx="0">
                  <c:v>32.03</c:v>
                </c:pt>
                <c:pt idx="1">
                  <c:v>24.7</c:v>
                </c:pt>
                <c:pt idx="2">
                  <c:v>19.920000000000002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6-43C9-9F57-8547B8E77A04}"/>
            </c:ext>
          </c:extLst>
        </c:ser>
        <c:ser>
          <c:idx val="0"/>
          <c:order val="3"/>
          <c:tx>
            <c:strRef>
              <c:f>voltage!$K$2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voltage!$G$3:$G$5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voltage!$K$3:$K$5</c:f>
              <c:numCache>
                <c:formatCode>General</c:formatCode>
                <c:ptCount val="3"/>
                <c:pt idx="0">
                  <c:v>34.75</c:v>
                </c:pt>
                <c:pt idx="1">
                  <c:v>30.8</c:v>
                </c:pt>
                <c:pt idx="2">
                  <c:v>27.42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66-43C9-9F57-8547B8E77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244928</xdr:colOff>
      <xdr:row>39</xdr:row>
      <xdr:rowOff>149679</xdr:rowOff>
    </xdr:from>
    <xdr:to>
      <xdr:col>13</xdr:col>
      <xdr:colOff>21770</xdr:colOff>
      <xdr:row>51</xdr:row>
      <xdr:rowOff>35379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15CD3AA-5218-4C97-A48E-B13C396AD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299356</xdr:colOff>
      <xdr:row>39</xdr:row>
      <xdr:rowOff>163287</xdr:rowOff>
    </xdr:from>
    <xdr:to>
      <xdr:col>20</xdr:col>
      <xdr:colOff>70755</xdr:colOff>
      <xdr:row>51</xdr:row>
      <xdr:rowOff>42183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CC28C4C-C56F-407E-BB61-078DBF9EE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258535</xdr:colOff>
      <xdr:row>52</xdr:row>
      <xdr:rowOff>176893</xdr:rowOff>
    </xdr:from>
    <xdr:to>
      <xdr:col>13</xdr:col>
      <xdr:colOff>24492</xdr:colOff>
      <xdr:row>64</xdr:row>
      <xdr:rowOff>55790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5374114-459C-4824-9F3B-93CE0B9DE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326571</xdr:colOff>
      <xdr:row>52</xdr:row>
      <xdr:rowOff>217713</xdr:rowOff>
    </xdr:from>
    <xdr:to>
      <xdr:col>20</xdr:col>
      <xdr:colOff>92528</xdr:colOff>
      <xdr:row>64</xdr:row>
      <xdr:rowOff>96610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BDC757FA-47D7-4906-A98B-29ECAF6A7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245608</xdr:colOff>
      <xdr:row>25</xdr:row>
      <xdr:rowOff>42182</xdr:rowOff>
    </xdr:from>
    <xdr:to>
      <xdr:col>13</xdr:col>
      <xdr:colOff>11565</xdr:colOff>
      <xdr:row>36</xdr:row>
      <xdr:rowOff>166007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9D79BF-0A57-4BEE-B44A-501C011BE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193222</xdr:colOff>
      <xdr:row>11</xdr:row>
      <xdr:rowOff>189139</xdr:rowOff>
    </xdr:from>
    <xdr:to>
      <xdr:col>12</xdr:col>
      <xdr:colOff>650421</xdr:colOff>
      <xdr:row>23</xdr:row>
      <xdr:rowOff>74839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013D79D-629D-4F7C-B12D-10D8D53A3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12</xdr:row>
      <xdr:rowOff>0</xdr:rowOff>
    </xdr:from>
    <xdr:to>
      <xdr:col>20</xdr:col>
      <xdr:colOff>66674</xdr:colOff>
      <xdr:row>23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56D7B6F-E201-4303-8961-DCC63A777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25</xdr:row>
      <xdr:rowOff>19050</xdr:rowOff>
    </xdr:from>
    <xdr:to>
      <xdr:col>20</xdr:col>
      <xdr:colOff>42182</xdr:colOff>
      <xdr:row>36</xdr:row>
      <xdr:rowOff>142875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01AE575-1948-479E-B794-0F99FC39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245608</xdr:colOff>
      <xdr:row>25</xdr:row>
      <xdr:rowOff>42182</xdr:rowOff>
    </xdr:from>
    <xdr:to>
      <xdr:col>13</xdr:col>
      <xdr:colOff>11565</xdr:colOff>
      <xdr:row>36</xdr:row>
      <xdr:rowOff>166007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EF4F3A-6417-404D-9946-0B771A1E8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193222</xdr:colOff>
      <xdr:row>11</xdr:row>
      <xdr:rowOff>189139</xdr:rowOff>
    </xdr:from>
    <xdr:to>
      <xdr:col>12</xdr:col>
      <xdr:colOff>650421</xdr:colOff>
      <xdr:row>23</xdr:row>
      <xdr:rowOff>74839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18FA4D-59D9-485D-895A-D91799558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12</xdr:row>
      <xdr:rowOff>0</xdr:rowOff>
    </xdr:from>
    <xdr:to>
      <xdr:col>20</xdr:col>
      <xdr:colOff>66674</xdr:colOff>
      <xdr:row>23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D41361C-F96D-4869-8E40-D70300DB4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25</xdr:row>
      <xdr:rowOff>19050</xdr:rowOff>
    </xdr:from>
    <xdr:to>
      <xdr:col>20</xdr:col>
      <xdr:colOff>42182</xdr:colOff>
      <xdr:row>36</xdr:row>
      <xdr:rowOff>142875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AE0A142-F3DE-4279-84CD-5BF952A43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244928</xdr:colOff>
      <xdr:row>39</xdr:row>
      <xdr:rowOff>149679</xdr:rowOff>
    </xdr:from>
    <xdr:to>
      <xdr:col>13</xdr:col>
      <xdr:colOff>21770</xdr:colOff>
      <xdr:row>51</xdr:row>
      <xdr:rowOff>35379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33026A8-2B46-4013-8B23-0E2E131DF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299356</xdr:colOff>
      <xdr:row>39</xdr:row>
      <xdr:rowOff>163287</xdr:rowOff>
    </xdr:from>
    <xdr:to>
      <xdr:col>20</xdr:col>
      <xdr:colOff>70755</xdr:colOff>
      <xdr:row>51</xdr:row>
      <xdr:rowOff>42183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258870A-0321-4A99-89E3-215DC91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258535</xdr:colOff>
      <xdr:row>52</xdr:row>
      <xdr:rowOff>176893</xdr:rowOff>
    </xdr:from>
    <xdr:to>
      <xdr:col>13</xdr:col>
      <xdr:colOff>24492</xdr:colOff>
      <xdr:row>64</xdr:row>
      <xdr:rowOff>55790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456810E-3B7E-49A0-B486-AB9853B32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326571</xdr:colOff>
      <xdr:row>52</xdr:row>
      <xdr:rowOff>217713</xdr:rowOff>
    </xdr:from>
    <xdr:to>
      <xdr:col>20</xdr:col>
      <xdr:colOff>92528</xdr:colOff>
      <xdr:row>64</xdr:row>
      <xdr:rowOff>96610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622D7FA-3B89-404A-9ED3-BB1938F3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sqref="A1:XFD1048576"/>
    </sheetView>
  </sheetViews>
  <sheetFormatPr defaultRowHeight="18.75" x14ac:dyDescent="0.4"/>
  <cols>
    <col min="1" max="1" width="5" customWidth="1"/>
  </cols>
  <sheetData>
    <row r="1" spans="1:4" x14ac:dyDescent="0.4">
      <c r="A1" t="s">
        <v>4</v>
      </c>
    </row>
    <row r="2" spans="1:4" x14ac:dyDescent="0.4">
      <c r="A2" t="s">
        <v>0</v>
      </c>
      <c r="B2" t="s">
        <v>1</v>
      </c>
      <c r="C2" t="s">
        <v>2</v>
      </c>
      <c r="D2" t="s">
        <v>3</v>
      </c>
    </row>
    <row r="3" spans="1:4" x14ac:dyDescent="0.4">
      <c r="A3">
        <v>510</v>
      </c>
      <c r="B3">
        <v>50.07</v>
      </c>
      <c r="C3">
        <v>24.43</v>
      </c>
      <c r="D3">
        <v>3.8</v>
      </c>
    </row>
    <row r="4" spans="1:4" x14ac:dyDescent="0.4">
      <c r="A4">
        <v>1000</v>
      </c>
      <c r="B4">
        <v>30.55</v>
      </c>
      <c r="C4">
        <v>29.28</v>
      </c>
      <c r="D4">
        <v>2.2999999999999998</v>
      </c>
    </row>
    <row r="5" spans="1:4" x14ac:dyDescent="0.4">
      <c r="A5">
        <v>2000</v>
      </c>
      <c r="B5">
        <v>16.399999999999999</v>
      </c>
      <c r="C5">
        <v>32.03</v>
      </c>
      <c r="D5">
        <v>1.25</v>
      </c>
    </row>
    <row r="6" spans="1:4" x14ac:dyDescent="0.4">
      <c r="A6">
        <v>5100</v>
      </c>
      <c r="B6">
        <v>0.70199999999999996</v>
      </c>
      <c r="C6">
        <v>34.75</v>
      </c>
      <c r="D6">
        <v>0.52</v>
      </c>
    </row>
    <row r="8" spans="1:4" x14ac:dyDescent="0.4">
      <c r="A8" t="s">
        <v>5</v>
      </c>
    </row>
    <row r="9" spans="1:4" x14ac:dyDescent="0.4">
      <c r="A9">
        <v>510</v>
      </c>
      <c r="B9">
        <v>25.77</v>
      </c>
      <c r="C9">
        <v>12.85</v>
      </c>
      <c r="D9">
        <v>0.15</v>
      </c>
    </row>
    <row r="10" spans="1:4" x14ac:dyDescent="0.4">
      <c r="A10">
        <v>1000</v>
      </c>
      <c r="B10">
        <v>19.22</v>
      </c>
      <c r="C10">
        <v>18.600000000000001</v>
      </c>
      <c r="D10">
        <v>0.12</v>
      </c>
    </row>
    <row r="11" spans="1:4" x14ac:dyDescent="0.4">
      <c r="A11">
        <v>2000</v>
      </c>
      <c r="B11">
        <v>12.58</v>
      </c>
      <c r="C11">
        <v>24.7</v>
      </c>
      <c r="D11">
        <v>0.08</v>
      </c>
    </row>
    <row r="12" spans="1:4" x14ac:dyDescent="0.4">
      <c r="A12">
        <v>5100</v>
      </c>
      <c r="B12">
        <v>6.2080000000000002</v>
      </c>
      <c r="C12">
        <v>30.8</v>
      </c>
      <c r="D12">
        <v>0.04</v>
      </c>
    </row>
    <row r="14" spans="1:4" x14ac:dyDescent="0.4">
      <c r="A14" t="s">
        <v>6</v>
      </c>
    </row>
    <row r="15" spans="1:4" x14ac:dyDescent="0.4">
      <c r="A15">
        <v>510</v>
      </c>
      <c r="B15">
        <v>17.420000000000002</v>
      </c>
      <c r="C15">
        <v>8.6999999999999993</v>
      </c>
      <c r="D15">
        <v>2.3E-2</v>
      </c>
    </row>
    <row r="16" spans="1:4" x14ac:dyDescent="0.4">
      <c r="A16">
        <v>1000</v>
      </c>
      <c r="B16">
        <v>14.23</v>
      </c>
      <c r="C16">
        <v>13.86</v>
      </c>
      <c r="D16">
        <v>2.3E-2</v>
      </c>
    </row>
    <row r="17" spans="1:4" x14ac:dyDescent="0.4">
      <c r="A17">
        <v>2000</v>
      </c>
      <c r="B17">
        <v>10.1</v>
      </c>
      <c r="C17">
        <v>19.920000000000002</v>
      </c>
      <c r="D17">
        <v>2.1999999999999999E-2</v>
      </c>
    </row>
    <row r="18" spans="1:4" x14ac:dyDescent="0.4">
      <c r="A18">
        <v>5100</v>
      </c>
      <c r="B18">
        <v>5.52</v>
      </c>
      <c r="C18">
        <v>27.42</v>
      </c>
      <c r="D18">
        <v>1.7999999999999999E-2</v>
      </c>
    </row>
    <row r="20" spans="1:4" x14ac:dyDescent="0.4">
      <c r="A20" t="s">
        <v>7</v>
      </c>
    </row>
    <row r="21" spans="1:4" x14ac:dyDescent="0.4">
      <c r="A21">
        <v>510</v>
      </c>
      <c r="B21">
        <v>50.52</v>
      </c>
      <c r="C21">
        <v>24.65</v>
      </c>
      <c r="D21">
        <v>3.8</v>
      </c>
    </row>
    <row r="22" spans="1:4" x14ac:dyDescent="0.4">
      <c r="A22">
        <v>1000</v>
      </c>
      <c r="B22">
        <v>30.23</v>
      </c>
      <c r="C22">
        <v>28.95</v>
      </c>
      <c r="D22">
        <v>2.2999999999999998</v>
      </c>
    </row>
    <row r="23" spans="1:4" x14ac:dyDescent="0.4">
      <c r="A23">
        <v>2000</v>
      </c>
      <c r="B23">
        <v>16.38</v>
      </c>
      <c r="C23">
        <v>31.97</v>
      </c>
      <c r="D23">
        <v>1.25</v>
      </c>
    </row>
    <row r="24" spans="1:4" x14ac:dyDescent="0.4">
      <c r="A24">
        <v>5100</v>
      </c>
      <c r="B24">
        <v>6.97</v>
      </c>
      <c r="C24">
        <v>34.549999999999997</v>
      </c>
      <c r="D24">
        <v>0.51</v>
      </c>
    </row>
    <row r="26" spans="1:4" x14ac:dyDescent="0.4">
      <c r="A26" t="s">
        <v>8</v>
      </c>
    </row>
    <row r="27" spans="1:4" x14ac:dyDescent="0.4">
      <c r="A27">
        <v>510</v>
      </c>
      <c r="B27">
        <v>51.5</v>
      </c>
      <c r="C27">
        <v>25.15</v>
      </c>
      <c r="D27">
        <v>1.88</v>
      </c>
    </row>
    <row r="28" spans="1:4" x14ac:dyDescent="0.4">
      <c r="A28">
        <v>1000</v>
      </c>
      <c r="B28">
        <v>30.45</v>
      </c>
      <c r="C28">
        <v>29.16</v>
      </c>
      <c r="D28">
        <v>1.1299999999999999</v>
      </c>
    </row>
    <row r="29" spans="1:4" x14ac:dyDescent="0.4">
      <c r="A29">
        <v>2000</v>
      </c>
      <c r="B29">
        <v>16.48</v>
      </c>
      <c r="C29">
        <v>32.130000000000003</v>
      </c>
      <c r="D29">
        <v>0.59</v>
      </c>
    </row>
    <row r="30" spans="1:4" x14ac:dyDescent="0.4">
      <c r="A30">
        <v>5100</v>
      </c>
      <c r="B30">
        <v>6.98</v>
      </c>
      <c r="C30">
        <v>34.57</v>
      </c>
      <c r="D30">
        <v>0.24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6AC7-B2F4-41A3-9D6B-C01BDA496387}">
  <dimension ref="A1:E34"/>
  <sheetViews>
    <sheetView tabSelected="1" zoomScale="70" zoomScaleNormal="70" workbookViewId="0">
      <selection activeCell="H15" sqref="H15"/>
    </sheetView>
  </sheetViews>
  <sheetFormatPr defaultRowHeight="18.75" x14ac:dyDescent="0.4"/>
  <cols>
    <col min="1" max="1" width="5" customWidth="1"/>
  </cols>
  <sheetData>
    <row r="1" spans="1:5" x14ac:dyDescent="0.4">
      <c r="A1" t="s">
        <v>4</v>
      </c>
    </row>
    <row r="2" spans="1:5" x14ac:dyDescent="0.4">
      <c r="A2" t="s">
        <v>0</v>
      </c>
      <c r="B2" t="s">
        <v>1</v>
      </c>
      <c r="C2" t="s">
        <v>2</v>
      </c>
      <c r="D2" t="s">
        <v>3</v>
      </c>
      <c r="E2" t="s">
        <v>9</v>
      </c>
    </row>
    <row r="3" spans="1:5" x14ac:dyDescent="0.4">
      <c r="A3">
        <v>510</v>
      </c>
      <c r="B3">
        <v>50.07</v>
      </c>
      <c r="C3">
        <v>24.43</v>
      </c>
      <c r="D3">
        <v>3.8</v>
      </c>
      <c r="E3">
        <f>D3/C3</f>
        <v>0.15554645927138763</v>
      </c>
    </row>
    <row r="4" spans="1:5" x14ac:dyDescent="0.4">
      <c r="A4">
        <v>1000</v>
      </c>
      <c r="B4">
        <v>30.55</v>
      </c>
      <c r="C4">
        <v>29.28</v>
      </c>
      <c r="D4">
        <v>2.2999999999999998</v>
      </c>
      <c r="E4">
        <f t="shared" ref="E4:E6" si="0">D4/C4</f>
        <v>7.8551912568306001E-2</v>
      </c>
    </row>
    <row r="5" spans="1:5" x14ac:dyDescent="0.4">
      <c r="A5">
        <v>2000</v>
      </c>
      <c r="B5">
        <v>16.399999999999999</v>
      </c>
      <c r="C5">
        <v>32.03</v>
      </c>
      <c r="D5">
        <v>1.25</v>
      </c>
      <c r="E5">
        <f t="shared" si="0"/>
        <v>3.9025913206369028E-2</v>
      </c>
    </row>
    <row r="6" spans="1:5" x14ac:dyDescent="0.4">
      <c r="A6">
        <v>5100</v>
      </c>
      <c r="B6">
        <v>0.70199999999999996</v>
      </c>
      <c r="C6">
        <v>34.75</v>
      </c>
      <c r="D6">
        <v>0.52</v>
      </c>
      <c r="E6">
        <f t="shared" si="0"/>
        <v>1.4964028776978418E-2</v>
      </c>
    </row>
    <row r="8" spans="1:5" x14ac:dyDescent="0.4">
      <c r="A8" t="s">
        <v>5</v>
      </c>
      <c r="E8" s="1"/>
    </row>
    <row r="9" spans="1:5" x14ac:dyDescent="0.4">
      <c r="A9" t="s">
        <v>0</v>
      </c>
      <c r="B9" t="s">
        <v>1</v>
      </c>
      <c r="C9" t="s">
        <v>2</v>
      </c>
      <c r="D9" t="s">
        <v>3</v>
      </c>
      <c r="E9" t="s">
        <v>9</v>
      </c>
    </row>
    <row r="10" spans="1:5" x14ac:dyDescent="0.4">
      <c r="A10">
        <v>510</v>
      </c>
      <c r="B10">
        <v>25.77</v>
      </c>
      <c r="C10">
        <v>12.85</v>
      </c>
      <c r="D10">
        <v>0.15</v>
      </c>
      <c r="E10">
        <f>D10/C10</f>
        <v>1.1673151750972763E-2</v>
      </c>
    </row>
    <row r="11" spans="1:5" x14ac:dyDescent="0.4">
      <c r="A11">
        <v>1000</v>
      </c>
      <c r="B11">
        <v>19.22</v>
      </c>
      <c r="C11">
        <v>18.600000000000001</v>
      </c>
      <c r="D11">
        <v>0.12</v>
      </c>
      <c r="E11">
        <f t="shared" ref="E11:E13" si="1">D11/C11</f>
        <v>6.4516129032258056E-3</v>
      </c>
    </row>
    <row r="12" spans="1:5" x14ac:dyDescent="0.4">
      <c r="A12">
        <v>2000</v>
      </c>
      <c r="B12">
        <v>12.58</v>
      </c>
      <c r="C12">
        <v>24.7</v>
      </c>
      <c r="D12">
        <v>0.08</v>
      </c>
      <c r="E12">
        <f t="shared" si="1"/>
        <v>3.2388663967611339E-3</v>
      </c>
    </row>
    <row r="13" spans="1:5" x14ac:dyDescent="0.4">
      <c r="A13">
        <v>5100</v>
      </c>
      <c r="B13">
        <v>6.2080000000000002</v>
      </c>
      <c r="C13">
        <v>30.8</v>
      </c>
      <c r="D13">
        <v>0.04</v>
      </c>
      <c r="E13">
        <f t="shared" si="1"/>
        <v>1.2987012987012987E-3</v>
      </c>
    </row>
    <row r="15" spans="1:5" x14ac:dyDescent="0.4">
      <c r="A15" t="s">
        <v>6</v>
      </c>
    </row>
    <row r="16" spans="1:5" x14ac:dyDescent="0.4">
      <c r="A16" t="s">
        <v>0</v>
      </c>
      <c r="B16" t="s">
        <v>1</v>
      </c>
      <c r="C16" t="s">
        <v>2</v>
      </c>
      <c r="D16" t="s">
        <v>3</v>
      </c>
      <c r="E16" t="s">
        <v>9</v>
      </c>
    </row>
    <row r="17" spans="1:5" x14ac:dyDescent="0.4">
      <c r="A17">
        <v>510</v>
      </c>
      <c r="B17">
        <v>17.420000000000002</v>
      </c>
      <c r="C17">
        <v>8.6999999999999993</v>
      </c>
      <c r="D17">
        <v>2.3E-2</v>
      </c>
      <c r="E17">
        <f>D17/C17</f>
        <v>2.6436781609195403E-3</v>
      </c>
    </row>
    <row r="18" spans="1:5" x14ac:dyDescent="0.4">
      <c r="A18">
        <v>1000</v>
      </c>
      <c r="B18">
        <v>14.23</v>
      </c>
      <c r="C18">
        <v>13.86</v>
      </c>
      <c r="D18">
        <v>2.3E-2</v>
      </c>
      <c r="E18">
        <f t="shared" ref="E18:E20" si="2">D18/C18</f>
        <v>1.6594516594516595E-3</v>
      </c>
    </row>
    <row r="19" spans="1:5" x14ac:dyDescent="0.4">
      <c r="A19">
        <v>2000</v>
      </c>
      <c r="B19">
        <v>10.1</v>
      </c>
      <c r="C19">
        <v>19.920000000000002</v>
      </c>
      <c r="D19">
        <v>2.1999999999999999E-2</v>
      </c>
      <c r="E19">
        <f t="shared" si="2"/>
        <v>1.1044176706827308E-3</v>
      </c>
    </row>
    <row r="20" spans="1:5" x14ac:dyDescent="0.4">
      <c r="A20">
        <v>5100</v>
      </c>
      <c r="B20">
        <v>5.52</v>
      </c>
      <c r="C20">
        <v>27.42</v>
      </c>
      <c r="D20">
        <v>1.7999999999999999E-2</v>
      </c>
      <c r="E20">
        <f t="shared" si="2"/>
        <v>6.5645514223194737E-4</v>
      </c>
    </row>
    <row r="22" spans="1:5" x14ac:dyDescent="0.4">
      <c r="A22" t="s">
        <v>7</v>
      </c>
    </row>
    <row r="23" spans="1:5" x14ac:dyDescent="0.4">
      <c r="A23" t="s">
        <v>0</v>
      </c>
      <c r="B23" t="s">
        <v>1</v>
      </c>
      <c r="C23" t="s">
        <v>2</v>
      </c>
      <c r="D23" t="s">
        <v>3</v>
      </c>
      <c r="E23" t="s">
        <v>9</v>
      </c>
    </row>
    <row r="24" spans="1:5" x14ac:dyDescent="0.4">
      <c r="A24">
        <v>510</v>
      </c>
      <c r="B24">
        <v>50.52</v>
      </c>
      <c r="C24">
        <v>24.65</v>
      </c>
      <c r="D24">
        <v>3.8</v>
      </c>
      <c r="E24">
        <f>D24/C24</f>
        <v>0.15415821501014199</v>
      </c>
    </row>
    <row r="25" spans="1:5" x14ac:dyDescent="0.4">
      <c r="A25">
        <v>1000</v>
      </c>
      <c r="B25">
        <v>30.23</v>
      </c>
      <c r="C25">
        <v>28.95</v>
      </c>
      <c r="D25">
        <v>2.2999999999999998</v>
      </c>
      <c r="E25">
        <f t="shared" ref="E25:E27" si="3">D25/C25</f>
        <v>7.9447322970639028E-2</v>
      </c>
    </row>
    <row r="26" spans="1:5" x14ac:dyDescent="0.4">
      <c r="A26">
        <v>2000</v>
      </c>
      <c r="B26">
        <v>16.38</v>
      </c>
      <c r="C26">
        <v>31.97</v>
      </c>
      <c r="D26">
        <v>1.25</v>
      </c>
      <c r="E26">
        <f t="shared" si="3"/>
        <v>3.9099155458242101E-2</v>
      </c>
    </row>
    <row r="27" spans="1:5" x14ac:dyDescent="0.4">
      <c r="A27">
        <v>5100</v>
      </c>
      <c r="B27">
        <v>6.97</v>
      </c>
      <c r="C27">
        <v>34.549999999999997</v>
      </c>
      <c r="D27">
        <v>0.51</v>
      </c>
      <c r="E27">
        <f t="shared" si="3"/>
        <v>1.4761215629522434E-2</v>
      </c>
    </row>
    <row r="29" spans="1:5" x14ac:dyDescent="0.4">
      <c r="A29" t="s">
        <v>8</v>
      </c>
    </row>
    <row r="30" spans="1:5" x14ac:dyDescent="0.4">
      <c r="A30" t="s">
        <v>0</v>
      </c>
      <c r="B30" t="s">
        <v>1</v>
      </c>
      <c r="C30" t="s">
        <v>2</v>
      </c>
      <c r="D30" t="s">
        <v>3</v>
      </c>
      <c r="E30" t="s">
        <v>9</v>
      </c>
    </row>
    <row r="31" spans="1:5" x14ac:dyDescent="0.4">
      <c r="A31">
        <v>510</v>
      </c>
      <c r="B31">
        <v>51.5</v>
      </c>
      <c r="C31">
        <v>25.15</v>
      </c>
      <c r="D31">
        <v>1.88</v>
      </c>
      <c r="E31">
        <f>D31/C31</f>
        <v>7.4751491053677926E-2</v>
      </c>
    </row>
    <row r="32" spans="1:5" x14ac:dyDescent="0.4">
      <c r="A32">
        <v>1000</v>
      </c>
      <c r="B32">
        <v>30.45</v>
      </c>
      <c r="C32">
        <v>29.16</v>
      </c>
      <c r="D32">
        <v>1.1299999999999999</v>
      </c>
      <c r="E32">
        <f t="shared" ref="E32:E34" si="4">D32/C32</f>
        <v>3.8751714677640603E-2</v>
      </c>
    </row>
    <row r="33" spans="1:5" x14ac:dyDescent="0.4">
      <c r="A33">
        <v>2000</v>
      </c>
      <c r="B33">
        <v>16.48</v>
      </c>
      <c r="C33">
        <v>32.130000000000003</v>
      </c>
      <c r="D33">
        <v>0.59</v>
      </c>
      <c r="E33">
        <f t="shared" si="4"/>
        <v>1.8362900715841891E-2</v>
      </c>
    </row>
    <row r="34" spans="1:5" x14ac:dyDescent="0.4">
      <c r="A34">
        <v>5100</v>
      </c>
      <c r="B34">
        <v>6.98</v>
      </c>
      <c r="C34">
        <v>34.57</v>
      </c>
      <c r="D34">
        <v>0.24</v>
      </c>
      <c r="E34">
        <f t="shared" si="4"/>
        <v>6.9424356378362737E-3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43EA-CC50-47F1-82FF-4779EF35A0B3}">
  <dimension ref="A1:K34"/>
  <sheetViews>
    <sheetView zoomScaleNormal="100" workbookViewId="0">
      <selection activeCell="D30" sqref="D30"/>
    </sheetView>
  </sheetViews>
  <sheetFormatPr defaultRowHeight="18.75" x14ac:dyDescent="0.4"/>
  <cols>
    <col min="1" max="1" width="5" customWidth="1"/>
  </cols>
  <sheetData>
    <row r="1" spans="1:11" x14ac:dyDescent="0.4">
      <c r="A1" t="s">
        <v>4</v>
      </c>
      <c r="G1" t="s">
        <v>11</v>
      </c>
    </row>
    <row r="2" spans="1:11" x14ac:dyDescent="0.4">
      <c r="A2" t="s">
        <v>0</v>
      </c>
      <c r="B2" t="s">
        <v>1</v>
      </c>
      <c r="C2" t="s">
        <v>2</v>
      </c>
      <c r="D2" t="s">
        <v>3</v>
      </c>
      <c r="E2" t="s">
        <v>9</v>
      </c>
      <c r="G2" t="s">
        <v>10</v>
      </c>
      <c r="H2">
        <v>510</v>
      </c>
      <c r="I2">
        <v>1000</v>
      </c>
      <c r="J2">
        <v>2000</v>
      </c>
      <c r="K2">
        <v>5100</v>
      </c>
    </row>
    <row r="3" spans="1:11" x14ac:dyDescent="0.4">
      <c r="A3">
        <v>510</v>
      </c>
      <c r="B3">
        <v>50.07</v>
      </c>
      <c r="C3">
        <v>24.43</v>
      </c>
      <c r="D3">
        <v>3.8</v>
      </c>
      <c r="E3">
        <f>D3/C3</f>
        <v>0.15554645927138763</v>
      </c>
      <c r="G3">
        <v>0</v>
      </c>
      <c r="H3">
        <f>E3</f>
        <v>0.15554645927138763</v>
      </c>
      <c r="I3">
        <f>E4</f>
        <v>7.8551912568306001E-2</v>
      </c>
      <c r="J3">
        <f>E5</f>
        <v>3.9025913206369028E-2</v>
      </c>
      <c r="K3">
        <f>E6</f>
        <v>1.4964028776978418E-2</v>
      </c>
    </row>
    <row r="4" spans="1:11" x14ac:dyDescent="0.4">
      <c r="A4">
        <v>1000</v>
      </c>
      <c r="B4">
        <v>30.55</v>
      </c>
      <c r="C4">
        <v>29.28</v>
      </c>
      <c r="D4">
        <v>2.2999999999999998</v>
      </c>
      <c r="E4">
        <f t="shared" ref="E4:E6" si="0">D4/C4</f>
        <v>7.8551912568306001E-2</v>
      </c>
      <c r="G4">
        <v>1</v>
      </c>
      <c r="H4">
        <f>E10</f>
        <v>1.1673151750972763E-2</v>
      </c>
      <c r="I4">
        <f>E11</f>
        <v>6.4516129032258056E-3</v>
      </c>
      <c r="J4">
        <f>E12</f>
        <v>3.2388663967611339E-3</v>
      </c>
      <c r="K4">
        <f>E13</f>
        <v>1.2987012987012987E-3</v>
      </c>
    </row>
    <row r="5" spans="1:11" x14ac:dyDescent="0.4">
      <c r="A5">
        <v>2000</v>
      </c>
      <c r="B5">
        <v>16.399999999999999</v>
      </c>
      <c r="C5">
        <v>32.03</v>
      </c>
      <c r="D5">
        <v>1.25</v>
      </c>
      <c r="E5">
        <f t="shared" si="0"/>
        <v>3.9025913206369028E-2</v>
      </c>
      <c r="G5">
        <v>2</v>
      </c>
      <c r="H5">
        <f>E17</f>
        <v>2.6436781609195403E-3</v>
      </c>
      <c r="I5">
        <f>E18</f>
        <v>1.6594516594516595E-3</v>
      </c>
      <c r="J5">
        <f>E19</f>
        <v>1.1044176706827308E-3</v>
      </c>
      <c r="K5">
        <f>E20</f>
        <v>6.5645514223194737E-4</v>
      </c>
    </row>
    <row r="6" spans="1:11" x14ac:dyDescent="0.4">
      <c r="A6">
        <v>5100</v>
      </c>
      <c r="B6">
        <v>0.70199999999999996</v>
      </c>
      <c r="C6">
        <v>34.75</v>
      </c>
      <c r="D6">
        <v>0.52</v>
      </c>
      <c r="E6">
        <f t="shared" si="0"/>
        <v>1.4964028776978418E-2</v>
      </c>
    </row>
    <row r="7" spans="1:11" x14ac:dyDescent="0.4">
      <c r="G7" t="s">
        <v>12</v>
      </c>
    </row>
    <row r="8" spans="1:11" x14ac:dyDescent="0.4">
      <c r="A8" t="s">
        <v>5</v>
      </c>
      <c r="E8" s="1"/>
      <c r="G8" t="s">
        <v>10</v>
      </c>
      <c r="H8">
        <v>510</v>
      </c>
      <c r="I8">
        <v>1000</v>
      </c>
      <c r="J8">
        <v>2000</v>
      </c>
      <c r="K8">
        <v>5100</v>
      </c>
    </row>
    <row r="9" spans="1:11" x14ac:dyDescent="0.4">
      <c r="A9" t="s">
        <v>0</v>
      </c>
      <c r="B9" t="s">
        <v>1</v>
      </c>
      <c r="C9" t="s">
        <v>2</v>
      </c>
      <c r="D9" t="s">
        <v>3</v>
      </c>
      <c r="E9" t="s">
        <v>9</v>
      </c>
      <c r="G9">
        <v>1</v>
      </c>
      <c r="H9">
        <f>E24</f>
        <v>0.15415821501014199</v>
      </c>
      <c r="I9">
        <f>E25</f>
        <v>7.9447322970639028E-2</v>
      </c>
      <c r="J9">
        <f>E26</f>
        <v>3.9099155458242101E-2</v>
      </c>
      <c r="K9">
        <f>E27</f>
        <v>1.4761215629522434E-2</v>
      </c>
    </row>
    <row r="10" spans="1:11" x14ac:dyDescent="0.4">
      <c r="A10">
        <v>510</v>
      </c>
      <c r="B10">
        <v>25.77</v>
      </c>
      <c r="C10">
        <v>12.85</v>
      </c>
      <c r="D10">
        <v>0.15</v>
      </c>
      <c r="E10">
        <f>D10/C10</f>
        <v>1.1673151750972763E-2</v>
      </c>
      <c r="G10">
        <v>2</v>
      </c>
      <c r="H10">
        <f>E31</f>
        <v>7.4751491053677926E-2</v>
      </c>
      <c r="I10">
        <f>E32</f>
        <v>3.8751714677640603E-2</v>
      </c>
      <c r="J10">
        <f>E33</f>
        <v>1.8362900715841891E-2</v>
      </c>
      <c r="K10">
        <f>E34</f>
        <v>6.9424356378362737E-3</v>
      </c>
    </row>
    <row r="11" spans="1:11" x14ac:dyDescent="0.4">
      <c r="A11">
        <v>1000</v>
      </c>
      <c r="B11">
        <v>19.22</v>
      </c>
      <c r="C11">
        <v>18.600000000000001</v>
      </c>
      <c r="D11">
        <v>0.12</v>
      </c>
      <c r="E11">
        <f t="shared" ref="E11:E13" si="1">D11/C11</f>
        <v>6.4516129032258056E-3</v>
      </c>
    </row>
    <row r="12" spans="1:11" x14ac:dyDescent="0.4">
      <c r="A12">
        <v>2000</v>
      </c>
      <c r="B12">
        <v>12.58</v>
      </c>
      <c r="C12">
        <v>24.7</v>
      </c>
      <c r="D12">
        <v>0.08</v>
      </c>
      <c r="E12">
        <f t="shared" si="1"/>
        <v>3.2388663967611339E-3</v>
      </c>
    </row>
    <row r="13" spans="1:11" x14ac:dyDescent="0.4">
      <c r="A13">
        <v>5100</v>
      </c>
      <c r="B13">
        <v>6.2080000000000002</v>
      </c>
      <c r="C13">
        <v>30.8</v>
      </c>
      <c r="D13">
        <v>0.04</v>
      </c>
      <c r="E13">
        <f t="shared" si="1"/>
        <v>1.2987012987012987E-3</v>
      </c>
    </row>
    <row r="15" spans="1:11" x14ac:dyDescent="0.4">
      <c r="A15" t="s">
        <v>6</v>
      </c>
    </row>
    <row r="16" spans="1:11" x14ac:dyDescent="0.4">
      <c r="A16" t="s">
        <v>0</v>
      </c>
      <c r="B16" t="s">
        <v>1</v>
      </c>
      <c r="C16" t="s">
        <v>2</v>
      </c>
      <c r="D16" t="s">
        <v>3</v>
      </c>
      <c r="E16" t="s">
        <v>9</v>
      </c>
    </row>
    <row r="17" spans="1:5" x14ac:dyDescent="0.4">
      <c r="A17">
        <v>510</v>
      </c>
      <c r="B17">
        <v>17.420000000000002</v>
      </c>
      <c r="C17">
        <v>8.6999999999999993</v>
      </c>
      <c r="D17">
        <v>2.3E-2</v>
      </c>
      <c r="E17">
        <f>D17/C17</f>
        <v>2.6436781609195403E-3</v>
      </c>
    </row>
    <row r="18" spans="1:5" x14ac:dyDescent="0.4">
      <c r="A18">
        <v>1000</v>
      </c>
      <c r="B18">
        <v>14.23</v>
      </c>
      <c r="C18">
        <v>13.86</v>
      </c>
      <c r="D18">
        <v>2.3E-2</v>
      </c>
      <c r="E18">
        <f t="shared" ref="E18:E20" si="2">D18/C18</f>
        <v>1.6594516594516595E-3</v>
      </c>
    </row>
    <row r="19" spans="1:5" x14ac:dyDescent="0.4">
      <c r="A19">
        <v>2000</v>
      </c>
      <c r="B19">
        <v>10.1</v>
      </c>
      <c r="C19">
        <v>19.920000000000002</v>
      </c>
      <c r="D19">
        <v>2.1999999999999999E-2</v>
      </c>
      <c r="E19">
        <f t="shared" si="2"/>
        <v>1.1044176706827308E-3</v>
      </c>
    </row>
    <row r="20" spans="1:5" x14ac:dyDescent="0.4">
      <c r="A20">
        <v>5100</v>
      </c>
      <c r="B20">
        <v>5.52</v>
      </c>
      <c r="C20">
        <v>27.42</v>
      </c>
      <c r="D20">
        <v>1.7999999999999999E-2</v>
      </c>
      <c r="E20">
        <f t="shared" si="2"/>
        <v>6.5645514223194737E-4</v>
      </c>
    </row>
    <row r="22" spans="1:5" x14ac:dyDescent="0.4">
      <c r="A22" t="s">
        <v>7</v>
      </c>
    </row>
    <row r="23" spans="1:5" x14ac:dyDescent="0.4">
      <c r="A23" t="s">
        <v>0</v>
      </c>
      <c r="B23" t="s">
        <v>1</v>
      </c>
      <c r="C23" t="s">
        <v>2</v>
      </c>
      <c r="D23" t="s">
        <v>3</v>
      </c>
      <c r="E23" t="s">
        <v>9</v>
      </c>
    </row>
    <row r="24" spans="1:5" x14ac:dyDescent="0.4">
      <c r="A24">
        <v>510</v>
      </c>
      <c r="B24">
        <v>50.52</v>
      </c>
      <c r="C24">
        <v>24.65</v>
      </c>
      <c r="D24">
        <v>3.8</v>
      </c>
      <c r="E24">
        <f>D24/C24</f>
        <v>0.15415821501014199</v>
      </c>
    </row>
    <row r="25" spans="1:5" x14ac:dyDescent="0.4">
      <c r="A25">
        <v>1000</v>
      </c>
      <c r="B25">
        <v>30.23</v>
      </c>
      <c r="C25">
        <v>28.95</v>
      </c>
      <c r="D25">
        <v>2.2999999999999998</v>
      </c>
      <c r="E25">
        <f t="shared" ref="E25:E27" si="3">D25/C25</f>
        <v>7.9447322970639028E-2</v>
      </c>
    </row>
    <row r="26" spans="1:5" x14ac:dyDescent="0.4">
      <c r="A26">
        <v>2000</v>
      </c>
      <c r="B26">
        <v>16.38</v>
      </c>
      <c r="C26">
        <v>31.97</v>
      </c>
      <c r="D26">
        <v>1.25</v>
      </c>
      <c r="E26">
        <f t="shared" si="3"/>
        <v>3.9099155458242101E-2</v>
      </c>
    </row>
    <row r="27" spans="1:5" x14ac:dyDescent="0.4">
      <c r="A27">
        <v>5100</v>
      </c>
      <c r="B27">
        <v>6.97</v>
      </c>
      <c r="C27">
        <v>34.549999999999997</v>
      </c>
      <c r="D27">
        <v>0.51</v>
      </c>
      <c r="E27">
        <f t="shared" si="3"/>
        <v>1.4761215629522434E-2</v>
      </c>
    </row>
    <row r="29" spans="1:5" x14ac:dyDescent="0.4">
      <c r="A29" t="s">
        <v>8</v>
      </c>
    </row>
    <row r="30" spans="1:5" x14ac:dyDescent="0.4">
      <c r="A30" t="s">
        <v>0</v>
      </c>
      <c r="B30" t="s">
        <v>1</v>
      </c>
      <c r="C30" t="s">
        <v>2</v>
      </c>
      <c r="D30" t="s">
        <v>3</v>
      </c>
      <c r="E30" t="s">
        <v>9</v>
      </c>
    </row>
    <row r="31" spans="1:5" x14ac:dyDescent="0.4">
      <c r="A31">
        <v>510</v>
      </c>
      <c r="B31">
        <v>51.5</v>
      </c>
      <c r="C31">
        <v>25.15</v>
      </c>
      <c r="D31">
        <v>1.88</v>
      </c>
      <c r="E31">
        <f>D31/C31</f>
        <v>7.4751491053677926E-2</v>
      </c>
    </row>
    <row r="32" spans="1:5" x14ac:dyDescent="0.4">
      <c r="A32">
        <v>1000</v>
      </c>
      <c r="B32">
        <v>30.45</v>
      </c>
      <c r="C32">
        <v>29.16</v>
      </c>
      <c r="D32">
        <v>1.1299999999999999</v>
      </c>
      <c r="E32">
        <f t="shared" ref="E32:E34" si="4">D32/C32</f>
        <v>3.8751714677640603E-2</v>
      </c>
    </row>
    <row r="33" spans="1:5" x14ac:dyDescent="0.4">
      <c r="A33">
        <v>2000</v>
      </c>
      <c r="B33">
        <v>16.48</v>
      </c>
      <c r="C33">
        <v>32.130000000000003</v>
      </c>
      <c r="D33">
        <v>0.59</v>
      </c>
      <c r="E33">
        <f t="shared" si="4"/>
        <v>1.8362900715841891E-2</v>
      </c>
    </row>
    <row r="34" spans="1:5" x14ac:dyDescent="0.4">
      <c r="A34">
        <v>5100</v>
      </c>
      <c r="B34">
        <v>6.98</v>
      </c>
      <c r="C34">
        <v>34.57</v>
      </c>
      <c r="D34">
        <v>0.24</v>
      </c>
      <c r="E34">
        <f t="shared" si="4"/>
        <v>6.9424356378362737E-3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87D8-CEE2-438E-821F-F27F93A301B7}">
  <dimension ref="A1:Q34"/>
  <sheetViews>
    <sheetView zoomScale="70" zoomScaleNormal="70" workbookViewId="0">
      <selection sqref="A1:XFD1048576"/>
    </sheetView>
  </sheetViews>
  <sheetFormatPr defaultRowHeight="18.75" x14ac:dyDescent="0.4"/>
  <cols>
    <col min="1" max="1" width="5" customWidth="1"/>
  </cols>
  <sheetData>
    <row r="1" spans="1:17" x14ac:dyDescent="0.4">
      <c r="A1" t="s">
        <v>4</v>
      </c>
      <c r="G1" t="s">
        <v>11</v>
      </c>
      <c r="M1" t="s">
        <v>11</v>
      </c>
    </row>
    <row r="2" spans="1:17" x14ac:dyDescent="0.4">
      <c r="A2" t="s">
        <v>0</v>
      </c>
      <c r="B2" t="s">
        <v>1</v>
      </c>
      <c r="C2" t="s">
        <v>2</v>
      </c>
      <c r="D2" t="s">
        <v>3</v>
      </c>
      <c r="E2" t="s">
        <v>9</v>
      </c>
      <c r="G2" t="s">
        <v>10</v>
      </c>
      <c r="H2">
        <v>510</v>
      </c>
      <c r="I2">
        <v>1000</v>
      </c>
      <c r="J2">
        <v>2000</v>
      </c>
      <c r="K2">
        <v>5100</v>
      </c>
      <c r="M2" t="s">
        <v>10</v>
      </c>
      <c r="N2">
        <v>510</v>
      </c>
      <c r="O2">
        <v>1000</v>
      </c>
      <c r="P2">
        <v>2000</v>
      </c>
      <c r="Q2">
        <v>5100</v>
      </c>
    </row>
    <row r="3" spans="1:17" x14ac:dyDescent="0.4">
      <c r="A3">
        <v>510</v>
      </c>
      <c r="B3">
        <v>50.07</v>
      </c>
      <c r="C3">
        <v>24.43</v>
      </c>
      <c r="D3">
        <v>3.8</v>
      </c>
      <c r="E3">
        <f>D3/C3</f>
        <v>0.15554645927138763</v>
      </c>
      <c r="G3">
        <v>0</v>
      </c>
      <c r="H3">
        <f>$C3</f>
        <v>24.43</v>
      </c>
      <c r="I3">
        <f>C4</f>
        <v>29.28</v>
      </c>
      <c r="J3">
        <f>C5</f>
        <v>32.03</v>
      </c>
      <c r="K3">
        <f>C6</f>
        <v>34.75</v>
      </c>
      <c r="M3">
        <v>0</v>
      </c>
      <c r="N3">
        <f>D3</f>
        <v>3.8</v>
      </c>
      <c r="O3">
        <f>D4</f>
        <v>2.2999999999999998</v>
      </c>
      <c r="P3">
        <f>D5</f>
        <v>1.25</v>
      </c>
      <c r="Q3">
        <f>D6</f>
        <v>0.52</v>
      </c>
    </row>
    <row r="4" spans="1:17" x14ac:dyDescent="0.4">
      <c r="A4">
        <v>1000</v>
      </c>
      <c r="B4">
        <v>30.55</v>
      </c>
      <c r="C4">
        <v>29.28</v>
      </c>
      <c r="D4">
        <v>2.2999999999999998</v>
      </c>
      <c r="E4">
        <f t="shared" ref="E4:E6" si="0">D4/C4</f>
        <v>7.8551912568306001E-2</v>
      </c>
      <c r="G4">
        <v>1</v>
      </c>
      <c r="H4">
        <f>$C10</f>
        <v>12.85</v>
      </c>
      <c r="I4">
        <f>C11</f>
        <v>18.600000000000001</v>
      </c>
      <c r="J4">
        <f>C12</f>
        <v>24.7</v>
      </c>
      <c r="K4">
        <f>C13</f>
        <v>30.8</v>
      </c>
      <c r="M4">
        <v>1</v>
      </c>
      <c r="N4">
        <f>D10</f>
        <v>0.15</v>
      </c>
      <c r="O4">
        <f>D11</f>
        <v>0.12</v>
      </c>
      <c r="P4">
        <f>D12</f>
        <v>0.08</v>
      </c>
      <c r="Q4">
        <f>D13</f>
        <v>0.04</v>
      </c>
    </row>
    <row r="5" spans="1:17" x14ac:dyDescent="0.4">
      <c r="A5">
        <v>2000</v>
      </c>
      <c r="B5">
        <v>16.399999999999999</v>
      </c>
      <c r="C5">
        <v>32.03</v>
      </c>
      <c r="D5">
        <v>1.25</v>
      </c>
      <c r="E5">
        <f t="shared" si="0"/>
        <v>3.9025913206369028E-2</v>
      </c>
      <c r="G5">
        <v>2</v>
      </c>
      <c r="H5">
        <f>C17</f>
        <v>8.6999999999999993</v>
      </c>
      <c r="I5">
        <f>C18</f>
        <v>13.86</v>
      </c>
      <c r="J5">
        <f>C19</f>
        <v>19.920000000000002</v>
      </c>
      <c r="K5">
        <f>C20</f>
        <v>27.42</v>
      </c>
      <c r="M5">
        <v>2</v>
      </c>
      <c r="N5">
        <f>D17</f>
        <v>2.3E-2</v>
      </c>
      <c r="O5">
        <f>D18</f>
        <v>2.3E-2</v>
      </c>
      <c r="P5">
        <f>D19</f>
        <v>2.1999999999999999E-2</v>
      </c>
      <c r="Q5">
        <f>D20</f>
        <v>1.7999999999999999E-2</v>
      </c>
    </row>
    <row r="6" spans="1:17" x14ac:dyDescent="0.4">
      <c r="A6">
        <v>5100</v>
      </c>
      <c r="B6">
        <v>0.70199999999999996</v>
      </c>
      <c r="C6">
        <v>34.75</v>
      </c>
      <c r="D6">
        <v>0.52</v>
      </c>
      <c r="E6">
        <f t="shared" si="0"/>
        <v>1.4964028776978418E-2</v>
      </c>
    </row>
    <row r="7" spans="1:17" x14ac:dyDescent="0.4">
      <c r="G7" t="s">
        <v>12</v>
      </c>
      <c r="M7" t="s">
        <v>12</v>
      </c>
    </row>
    <row r="8" spans="1:17" x14ac:dyDescent="0.4">
      <c r="A8" t="s">
        <v>5</v>
      </c>
      <c r="E8" s="1"/>
      <c r="G8" t="s">
        <v>10</v>
      </c>
      <c r="H8">
        <v>510</v>
      </c>
      <c r="I8">
        <v>1000</v>
      </c>
      <c r="J8">
        <v>2000</v>
      </c>
      <c r="K8">
        <v>5100</v>
      </c>
      <c r="M8" t="s">
        <v>10</v>
      </c>
      <c r="N8">
        <v>510</v>
      </c>
      <c r="O8">
        <v>1000</v>
      </c>
      <c r="P8">
        <v>2000</v>
      </c>
      <c r="Q8">
        <v>5100</v>
      </c>
    </row>
    <row r="9" spans="1:17" x14ac:dyDescent="0.4">
      <c r="A9" t="s">
        <v>0</v>
      </c>
      <c r="B9" t="s">
        <v>1</v>
      </c>
      <c r="C9" t="s">
        <v>2</v>
      </c>
      <c r="D9" t="s">
        <v>3</v>
      </c>
      <c r="E9" t="s">
        <v>9</v>
      </c>
      <c r="G9">
        <v>1</v>
      </c>
      <c r="H9">
        <f>C24</f>
        <v>24.65</v>
      </c>
      <c r="I9">
        <f>C25</f>
        <v>28.95</v>
      </c>
      <c r="J9">
        <f>C26</f>
        <v>31.97</v>
      </c>
      <c r="K9">
        <f>C27</f>
        <v>34.549999999999997</v>
      </c>
      <c r="M9">
        <v>1</v>
      </c>
      <c r="N9">
        <f>D24</f>
        <v>3.8</v>
      </c>
      <c r="O9">
        <f>D25</f>
        <v>2.2999999999999998</v>
      </c>
      <c r="P9">
        <f>D26</f>
        <v>1.25</v>
      </c>
      <c r="Q9">
        <f>D27</f>
        <v>0.51</v>
      </c>
    </row>
    <row r="10" spans="1:17" x14ac:dyDescent="0.4">
      <c r="A10">
        <v>510</v>
      </c>
      <c r="B10">
        <v>25.77</v>
      </c>
      <c r="C10">
        <v>12.85</v>
      </c>
      <c r="D10">
        <v>0.15</v>
      </c>
      <c r="E10">
        <f>D10/C10</f>
        <v>1.1673151750972763E-2</v>
      </c>
      <c r="G10">
        <v>2</v>
      </c>
      <c r="H10">
        <f>C31</f>
        <v>25.15</v>
      </c>
      <c r="I10">
        <f>C32</f>
        <v>29.16</v>
      </c>
      <c r="J10">
        <f>C33</f>
        <v>32.130000000000003</v>
      </c>
      <c r="K10">
        <f>C34</f>
        <v>34.57</v>
      </c>
      <c r="M10">
        <v>2</v>
      </c>
      <c r="N10">
        <f>D31</f>
        <v>1.88</v>
      </c>
      <c r="O10">
        <f>D32</f>
        <v>1.1299999999999999</v>
      </c>
      <c r="P10">
        <f>D33</f>
        <v>0.59</v>
      </c>
      <c r="Q10">
        <f>D34</f>
        <v>0.24</v>
      </c>
    </row>
    <row r="11" spans="1:17" x14ac:dyDescent="0.4">
      <c r="A11">
        <v>1000</v>
      </c>
      <c r="B11">
        <v>19.22</v>
      </c>
      <c r="C11">
        <v>18.600000000000001</v>
      </c>
      <c r="D11">
        <v>0.12</v>
      </c>
      <c r="E11">
        <f t="shared" ref="E11:E13" si="1">D11/C11</f>
        <v>6.4516129032258056E-3</v>
      </c>
    </row>
    <row r="12" spans="1:17" x14ac:dyDescent="0.4">
      <c r="A12">
        <v>2000</v>
      </c>
      <c r="B12">
        <v>12.58</v>
      </c>
      <c r="C12">
        <v>24.7</v>
      </c>
      <c r="D12">
        <v>0.08</v>
      </c>
      <c r="E12">
        <f t="shared" si="1"/>
        <v>3.2388663967611339E-3</v>
      </c>
    </row>
    <row r="13" spans="1:17" x14ac:dyDescent="0.4">
      <c r="A13">
        <v>5100</v>
      </c>
      <c r="B13">
        <v>6.2080000000000002</v>
      </c>
      <c r="C13">
        <v>30.8</v>
      </c>
      <c r="D13">
        <v>0.04</v>
      </c>
      <c r="E13">
        <f t="shared" si="1"/>
        <v>1.2987012987012987E-3</v>
      </c>
    </row>
    <row r="15" spans="1:17" x14ac:dyDescent="0.4">
      <c r="A15" t="s">
        <v>6</v>
      </c>
    </row>
    <row r="16" spans="1:17" x14ac:dyDescent="0.4">
      <c r="A16" t="s">
        <v>0</v>
      </c>
      <c r="B16" t="s">
        <v>1</v>
      </c>
      <c r="C16" t="s">
        <v>2</v>
      </c>
      <c r="D16" t="s">
        <v>3</v>
      </c>
      <c r="E16" t="s">
        <v>9</v>
      </c>
    </row>
    <row r="17" spans="1:5" x14ac:dyDescent="0.4">
      <c r="A17">
        <v>510</v>
      </c>
      <c r="B17">
        <v>17.420000000000002</v>
      </c>
      <c r="C17">
        <v>8.6999999999999993</v>
      </c>
      <c r="D17">
        <v>2.3E-2</v>
      </c>
      <c r="E17">
        <f>D17/C17</f>
        <v>2.6436781609195403E-3</v>
      </c>
    </row>
    <row r="18" spans="1:5" x14ac:dyDescent="0.4">
      <c r="A18">
        <v>1000</v>
      </c>
      <c r="B18">
        <v>14.23</v>
      </c>
      <c r="C18">
        <v>13.86</v>
      </c>
      <c r="D18">
        <v>2.3E-2</v>
      </c>
      <c r="E18">
        <f t="shared" ref="E18:E20" si="2">D18/C18</f>
        <v>1.6594516594516595E-3</v>
      </c>
    </row>
    <row r="19" spans="1:5" x14ac:dyDescent="0.4">
      <c r="A19">
        <v>2000</v>
      </c>
      <c r="B19">
        <v>10.1</v>
      </c>
      <c r="C19">
        <v>19.920000000000002</v>
      </c>
      <c r="D19">
        <v>2.1999999999999999E-2</v>
      </c>
      <c r="E19">
        <f t="shared" si="2"/>
        <v>1.1044176706827308E-3</v>
      </c>
    </row>
    <row r="20" spans="1:5" x14ac:dyDescent="0.4">
      <c r="A20">
        <v>5100</v>
      </c>
      <c r="B20">
        <v>5.52</v>
      </c>
      <c r="C20">
        <v>27.42</v>
      </c>
      <c r="D20">
        <v>1.7999999999999999E-2</v>
      </c>
      <c r="E20">
        <f t="shared" si="2"/>
        <v>6.5645514223194737E-4</v>
      </c>
    </row>
    <row r="22" spans="1:5" x14ac:dyDescent="0.4">
      <c r="A22" t="s">
        <v>7</v>
      </c>
    </row>
    <row r="23" spans="1:5" x14ac:dyDescent="0.4">
      <c r="A23" t="s">
        <v>0</v>
      </c>
      <c r="B23" t="s">
        <v>1</v>
      </c>
      <c r="C23" t="s">
        <v>2</v>
      </c>
      <c r="D23" t="s">
        <v>3</v>
      </c>
      <c r="E23" t="s">
        <v>9</v>
      </c>
    </row>
    <row r="24" spans="1:5" x14ac:dyDescent="0.4">
      <c r="A24">
        <v>510</v>
      </c>
      <c r="B24">
        <v>50.52</v>
      </c>
      <c r="C24">
        <v>24.65</v>
      </c>
      <c r="D24">
        <v>3.8</v>
      </c>
      <c r="E24">
        <f>D24/C24</f>
        <v>0.15415821501014199</v>
      </c>
    </row>
    <row r="25" spans="1:5" x14ac:dyDescent="0.4">
      <c r="A25">
        <v>1000</v>
      </c>
      <c r="B25">
        <v>30.23</v>
      </c>
      <c r="C25">
        <v>28.95</v>
      </c>
      <c r="D25">
        <v>2.2999999999999998</v>
      </c>
      <c r="E25">
        <f t="shared" ref="E25:E27" si="3">D25/C25</f>
        <v>7.9447322970639028E-2</v>
      </c>
    </row>
    <row r="26" spans="1:5" x14ac:dyDescent="0.4">
      <c r="A26">
        <v>2000</v>
      </c>
      <c r="B26">
        <v>16.38</v>
      </c>
      <c r="C26">
        <v>31.97</v>
      </c>
      <c r="D26">
        <v>1.25</v>
      </c>
      <c r="E26">
        <f t="shared" si="3"/>
        <v>3.9099155458242101E-2</v>
      </c>
    </row>
    <row r="27" spans="1:5" x14ac:dyDescent="0.4">
      <c r="A27">
        <v>5100</v>
      </c>
      <c r="B27">
        <v>6.97</v>
      </c>
      <c r="C27">
        <v>34.549999999999997</v>
      </c>
      <c r="D27">
        <v>0.51</v>
      </c>
      <c r="E27">
        <f t="shared" si="3"/>
        <v>1.4761215629522434E-2</v>
      </c>
    </row>
    <row r="29" spans="1:5" x14ac:dyDescent="0.4">
      <c r="A29" t="s">
        <v>8</v>
      </c>
    </row>
    <row r="30" spans="1:5" x14ac:dyDescent="0.4">
      <c r="A30" t="s">
        <v>0</v>
      </c>
      <c r="B30" t="s">
        <v>1</v>
      </c>
      <c r="C30" t="s">
        <v>2</v>
      </c>
      <c r="D30" t="s">
        <v>3</v>
      </c>
      <c r="E30" t="s">
        <v>9</v>
      </c>
    </row>
    <row r="31" spans="1:5" x14ac:dyDescent="0.4">
      <c r="A31">
        <v>510</v>
      </c>
      <c r="B31">
        <v>51.5</v>
      </c>
      <c r="C31">
        <v>25.15</v>
      </c>
      <c r="D31">
        <v>1.88</v>
      </c>
      <c r="E31">
        <f>D31/C31</f>
        <v>7.4751491053677926E-2</v>
      </c>
    </row>
    <row r="32" spans="1:5" x14ac:dyDescent="0.4">
      <c r="A32">
        <v>1000</v>
      </c>
      <c r="B32">
        <v>30.45</v>
      </c>
      <c r="C32">
        <v>29.16</v>
      </c>
      <c r="D32">
        <v>1.1299999999999999</v>
      </c>
      <c r="E32">
        <f t="shared" ref="E32:E34" si="4">D32/C32</f>
        <v>3.8751714677640603E-2</v>
      </c>
    </row>
    <row r="33" spans="1:5" x14ac:dyDescent="0.4">
      <c r="A33">
        <v>2000</v>
      </c>
      <c r="B33">
        <v>16.48</v>
      </c>
      <c r="C33">
        <v>32.130000000000003</v>
      </c>
      <c r="D33">
        <v>0.59</v>
      </c>
      <c r="E33">
        <f t="shared" si="4"/>
        <v>1.8362900715841891E-2</v>
      </c>
    </row>
    <row r="34" spans="1:5" x14ac:dyDescent="0.4">
      <c r="A34">
        <v>5100</v>
      </c>
      <c r="B34">
        <v>6.98</v>
      </c>
      <c r="C34">
        <v>34.57</v>
      </c>
      <c r="D34">
        <v>0.24</v>
      </c>
      <c r="E34">
        <f t="shared" si="4"/>
        <v>6.9424356378362737E-3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Sheet3</vt:lpstr>
      <vt:lpstr>ripple</vt:lpstr>
      <vt:lpstr>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r05i42</dc:creator>
  <cp:lastModifiedBy>r05i42</cp:lastModifiedBy>
  <dcterms:created xsi:type="dcterms:W3CDTF">2025-10-17T07:00:47Z</dcterms:created>
  <dcterms:modified xsi:type="dcterms:W3CDTF">2025-10-22T09:18:56Z</dcterms:modified>
</cp:coreProperties>
</file>