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<sst xmlns="http://schemas.openxmlformats.org/spreadsheetml/2006/main" count="589" uniqueCount="402">
  <si>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</si>
  <si>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</si>
  <si>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</si>
  <si>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</si>
  <si>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</si>
  <si>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</si>
  <si>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</si>
  <si>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</si>
  <si>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</si>
  <si>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</si>
  <si>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</si>
  <si>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</si>
  <si>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</si>
  <si>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</si>
  <si>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</si>
  <si>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</si>
  <si>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</si>
  <si>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</si>
  <si>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</si>
  <si>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</si>
  <si>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</si>
  <si>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</si>
  <si>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</si>
  <si>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</si>
  <si>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</si>
  <si>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消失胧</t>
  </si>
  <si>
    <t xml:space="preserve">電子</t>
  </si>
  <si>
    <t xml:space="preserve">电子</t>
  </si>
  <si>
    <t xml:space="preserve">05</t>
  </si>
  <si>
    <t xml:space="preserve">oboro</t>
  </si>
  <si>
    <t xml:space="preserve">A2</t>
  </si>
  <si>
    <t xml:space="preserve">○</t>
  </si>
  <si>
    <t xml:space="preserve">misora</t>
  </si>
  <si>
    <t xml:space="preserve">ミソラ</t>
  </si>
  <si>
    <t xml:space="preserve">御空</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</si>
  <si>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</si>
  <si>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</si>
  <si>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</si>
  <si>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</si>
  <si>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</si>
  <si>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</si>
  <si>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</si>
  <si>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</si>
  <si>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</si>
  <si>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</si>
  <si>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</si>
  <si>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</si>
  <si>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</si>
  <si>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</si>
  <si>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</si>
  <si>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</si>
  <si>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</si>
  <si>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</si>
  <si>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</si>
  <si>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</si>
  <si>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</si>
  <si>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</si>
  <si>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</si>
  <si>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</si>
  <si>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</si>
  <si>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</si>
  <si>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</si>
  <si>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</si>
  <si>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</si>
  <si>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</si>
  <si>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</si>
  <si>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</si>
  <si>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</si>
  <si>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</si>
  <si>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</si>
  <si>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</si>
  <si>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</si>
  <si>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</si>
  <si>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</si>
  <si>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</si>
  <si>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</si>
  <si>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</si>
  <si>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</si>
  <si>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</si>
  <si>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</si>
  <si>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</si>
  <si>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</si>
  <si>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</si>
  <si>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</si>
  <si>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</si>
  <si>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</si>
  <si>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</si>
  <si>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</si>
  <si>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</si>
  <si>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</si>
  <si>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</si>
  <si>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</si>
  <si>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</si>
  <si>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</si>
  <si>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</si>
  <si>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</si>
  <si>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</si>
  <si>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</si>
  <si>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</si>
  <si>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</si>
  <si>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</si>
  <si>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</si>
  <si>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</si>
  <si>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</si>
  <si>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0"/>
        <charset val="1"/>
      </rPr>
      <t xml:space="preserve">【攻</t>
    </r>
    <r>
      <rPr>
        <sz val="10"/>
        <color rgb="FF000000"/>
        <rFont val="NSimSun"/>
        <family val="0"/>
        <charset val="1"/>
      </rPr>
      <t xml:space="preserve">击</t>
    </r>
    <r>
      <rPr>
        <sz val="10"/>
        <color rgb="FF000000"/>
        <rFont val="MS PGothic"/>
        <family val="0"/>
        <charset val="1"/>
      </rPr>
      <t xml:space="preserve">后】你</t>
    </r>
    <r>
      <rPr>
        <sz val="10"/>
        <color rgb="FF000000"/>
        <rFont val="NSimSun"/>
        <family val="0"/>
        <charset val="1"/>
      </rPr>
      <t xml:space="preserve">获</t>
    </r>
    <r>
      <rPr>
        <sz val="10"/>
        <color rgb="FF000000"/>
        <rFont val="MS PGothic"/>
        <family val="0"/>
        <charset val="1"/>
      </rPr>
      <t xml:space="preserve">得1点集中力。</t>
    </r>
  </si>
  <si>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</si>
  <si>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</si>
  <si>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</si>
  <si>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</si>
  <si>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</si>
  <si>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</si>
  <si>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</si>
  <si>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</si>
  <si>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</si>
  <si>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</si>
  <si>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</si>
  <si>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</si>
  <si>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</si>
  <si>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</si>
  <si>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</si>
  <si>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</si>
  <si>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</si>
  <si>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</si>
  <si>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</si>
  <si>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【展开时】可以支付1点集中力来准备计略。
【展开时/破弃时】实行当前计略，准备下个计略。
----
[神算] 进行一次“攻击距离1,3,5 伤害2/2 不可被闪避 【攻击后】对手从其手牌中选择1张牌置于牌库底”的攻击。
----
[鬼谋] 进行一次“攻击距离2,4,6 伤害2/2 不可被闪避 【攻击后】对手从牌库顶弃掉1张牌，盖伏1张牌”的攻击。</t>
  </si>
  <si>
    <t xml:space="preserve">22-renri-a1-n-5</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</si>
  <si>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</si>
  <si>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</si>
  <si>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</si>
  <si>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</si>
  <si>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</si>
  <si>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</si>
  <si>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</si>
  <si>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</si>
  <si>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</si>
  <si>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</si>
  <si>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</si>
  <si>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</si>
  <si>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</si>
  <si>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</si>
  <si>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</si>
  <si>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</si>
  <si>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</si>
  <si>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</si>
  <si>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</si>
  <si>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</si>
  <si>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t xml:space="preserve">Direct Financing</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</si>
  <si>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</si>
  <si>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r>
      <rPr>
        <sz val="10"/>
        <color rgb="FF000000"/>
        <rFont val="MS PGothic"/>
        <family val="0"/>
        <charset val="1"/>
      </rPr>
      <t xml:space="preserve">破绽 投资券
【展开时】敌装→1→自装
可以支付1集中力，若如此做，重复1次这个箭头效果。
【破弃时】</t>
    </r>
    <r>
      <rPr>
        <sz val="10"/>
        <color rgb="FFFF0000"/>
        <rFont val="MS PGothic"/>
        <family val="0"/>
        <charset val="1"/>
      </rPr>
      <t xml:space="preserve">可以</t>
    </r>
    <r>
      <rPr>
        <sz val="10"/>
        <color rgb="FF000000"/>
        <rFont val="MS PGothic"/>
        <family val="0"/>
        <charset val="1"/>
      </rPr>
      <t xml:space="preserve">进行一次“攻击距离2-5、伤害1/0”的攻击。</t>
    </r>
  </si>
  <si>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</si>
  <si>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</si>
  <si>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</si>
  <si>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</si>
  <si>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</si>
  <si>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</si>
  <si>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</si>
  <si>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</si>
  <si>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</si>
  <si>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</si>
  <si>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【已使用】你的准备阶段开始时，可以进行一次基本动作《聚气》代替使用回收。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</si>
  <si>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</si>
  <si>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</si>
  <si>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</si>
  <si>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</si>
  <si>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</si>
  <si>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</si>
  <si>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</si>
  <si>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</si>
  <si>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</si>
  <si>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間合制限（0-4）
基本動作《纏い》を2回行う。あなたはあなたのオーラかフレアを選ぶ。相手は相手のオーラかフレアを選ぶ。選ばれた領域に裂傷を1ずつ与える。</t>
  </si>
  <si>
    <t xml:space="preserve">距离限制（0-4）
进行2次基本动作《装附》。你选择自装或者自气，对手选择敌装或者敌气。给与所选区域各1点裂伤。</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</si>
  <si>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</si>
  <si>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</si>
  <si>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</si>
  <si>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</si>
  <si>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</si>
  <si>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</si>
  <si>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</si>
  <si>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</si>
  <si>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</si>
  <si>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</si>
  <si>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</si>
  <si>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</si>
  <si>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</si>
  <si>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</si>
  <si>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</si>
  <si>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</si>
  <si>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</si>
  <si>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</si>
  <si>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</si>
  <si>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</si>
  <si>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</si>
  <si>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r>
      <rPr>
        <sz val="10"/>
        <color rgb="FF000000"/>
        <rFont val="MS PGothic"/>
        <family val="0"/>
        <charset val="1"/>
      </rPr>
      <t xml:space="preserve">【攻击后】对手选择承受对命伤害的话，本回合中你的</t>
    </r>
    <r>
      <rPr>
        <sz val="10"/>
        <color rgb="FFFF0000"/>
        <rFont val="MS PGothic"/>
        <family val="0"/>
        <charset val="1"/>
      </rPr>
      <t xml:space="preserve">下一次</t>
    </r>
    <r>
      <rPr>
        <sz val="10"/>
        <color rgb="FF000000"/>
        <rFont val="MS PGothic"/>
        <family val="0"/>
        <charset val="1"/>
      </rPr>
      <t xml:space="preserve">对装伤害不大于2的《攻击》造成的伤害裂伤化。
----
【再起】自装和自气合计不大于6。</t>
    </r>
  </si>
  <si>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</si>
  <si>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</si>
  <si>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02-saine-A1-n-6</t>
  </si>
  <si>
    <t xml:space="preserve">saine</t>
  </si>
  <si>
    <t xml:space="preserve">02-saine-o-n-6</t>
  </si>
  <si>
    <t xml:space="preserve">伴奏</t>
  </si>
  <si>
    <t xml:space="preserve">ばんそう</t>
  </si>
  <si>
    <t xml:space="preserve">반주</t>
  </si>
  <si>
    <t xml:space="preserve">Accompaniment</t>
  </si>
  <si>
    <t xml:space="preserve">【展開中】八相―相手が各ターンで初めて《攻撃》を行った時、あなたのオーラが1以下または他のメガミの切札が使用済ならば、その《攻撃》は対応不可を失い、-1/+0となる。
【展開時/破棄時】サイネの切札が使用済ならば、このターン中あなたの切札の消費は1少なくなる。
</t>
  </si>
  <si>
    <t xml:space="preserve">【展开中】八相～若自装中樱花结晶数仅1个或更少或你有已使用状态的其他女神的王牌，则每回合对手的第一次《攻击》失去不可被对应、得-1/+0。
【展开时/破弃时】若你有已使用状态的细音的王牌，则在这个回合中你使用王牌的费用减小1。</t>
  </si>
  <si>
    <t xml:space="preserve">04-tokoyo-A1-n-1</t>
  </si>
  <si>
    <t xml:space="preserve">tokoyo</t>
  </si>
  <si>
    <t xml:space="preserve">04-tokoyo-o-n-1</t>
  </si>
  <si>
    <t xml:space="preserve">奏流し</t>
  </si>
  <si>
    <t xml:space="preserve">かなでながし</t>
  </si>
  <si>
    <t xml:space="preserve">奏流乐</t>
  </si>
  <si>
    <t xml:space="preserve">奏流</t>
  </si>
  <si>
    <t xml:space="preserve">흐르는 연주</t>
  </si>
  <si>
    <t xml:space="preserve">Entrancing Strike</t>
  </si>
  <si>
    <t xml:space="preserve">5</t>
  </si>
  <si>
    <t xml:space="preserve">-/1</t>
  </si>
  <si>
    <t xml:space="preserve">【常時】トコヨの切札が使用済ならば、この《攻撃》は対応不可を得る。
【攻撃後】境地―あなたの集中力が2または他のメガミの切札が使用済ならば、このカードを山札の上か底に置く。
</t>
  </si>
  <si>
    <t xml:space="preserve">【常时】若你有已使用状态的常世的王牌，则此《攻击》得不可被对应。
【攻击后】境地～若你的集中力为2，或你有已使用状态的其他女神的王牌，则将此牌置于你的牌库顶或者牌库底。</t>
  </si>
  <si>
    <t xml:space="preserve">02_04-saine_tokoyo-A1-n-1_4</t>
  </si>
  <si>
    <t xml:space="preserve">02-saine-o-n-1</t>
  </si>
  <si>
    <t xml:space="preserve">合奏</t>
  </si>
  <si>
    <t xml:space="preserve">がっそう</t>
  </si>
  <si>
    <t xml:space="preserve">2-5</t>
  </si>
  <si>
    <t xml:space="preserve">3/0</t>
  </si>
  <si>
    <t xml:space="preserve">【攻撃後】サイネの切札が使用済ならば、相オーラ→ダスト：1
【攻撃後】八相/境地―あなたのオーラが1以下またはあなたの集中力が2ならば、ダスト→間合：1
【攻撃後】トコヨの切札が使用済ならば、ダスト→自オーラ：1
（このカードはサイネとトコヨのカードである）
</t>
  </si>
  <si>
    <t xml:space="preserve">【攻击后】若你有已使用状态的细音的王牌，敌装→1→虚
【攻击后】八相/境地～若自装中樱花结晶数仅1个或更少或你的集中力为2，虚→1→距
【攻击后】若你有已使用状态的常世的王牌，虚→1→自装
（此牌同时视为细音和常世的牌）</t>
  </si>
  <si>
    <t xml:space="preserve">    /** 《合奏》 */ export const SAINE_TOKOYO_A1_N_1_4: TCardId = '02_04-saine_tokoyo-A1-n-1_4';</t>
  </si>
  <si>
    <t xml:space="preserve">02-saine-A1-s-2</t>
  </si>
  <si>
    <t xml:space="preserve">02-saine-o-s-2</t>
  </si>
  <si>
    <t xml:space="preserve">二重奏:弾奏氷瞑</t>
  </si>
  <si>
    <t xml:space="preserve">にじゅうそう だんそうひょうめい</t>
  </si>
  <si>
    <t xml:space="preserve">二重奏：弹奏冰瞑</t>
  </si>
  <si>
    <t xml:space="preserve">이중주:탄주빙명</t>
  </si>
  <si>
    <t xml:space="preserve">Duet: Chilling Tranquility</t>
  </si>
  <si>
    <t xml:space="preserve">【常時】八相―あなたのオーラが1以下ならば、このカードの消費は1少なくなる。
このターン中、あなたは《攻撃》を行えない。
【使用済】あなたの他のメガミによる《攻撃》は+0/+1となる。
----
【即再起】あなたが《攻撃》によりライフに1以上のダメージを受ける。</t>
  </si>
  <si>
    <t xml:space="preserve">【常时】八相～若自装中樱花结晶数仅1个或更少，此牌的消耗减少1。
 在本回合中，你不能进行《攻击》。
 【已使用】你的其他女神的《攻击》得+0/+1。
 ----
 【即再起】自命因《攻击》受到至少1点的伤害。</t>
  </si>
  <si>
    <t xml:space="preserve">04-tokoyo-A1-s-2</t>
  </si>
  <si>
    <t xml:space="preserve">04-tokoyo-o-s-3</t>
  </si>
  <si>
    <t xml:space="preserve">二重奏:吹弾陽明</t>
  </si>
  <si>
    <t xml:space="preserve">にじゅうそう すいだんようめい</t>
  </si>
  <si>
    <t xml:space="preserve">二重奏：吹弹阳明</t>
  </si>
  <si>
    <t xml:space="preserve">이중주:취탄양명</t>
  </si>
  <si>
    <t xml:space="preserve">Duet: Radiant Luminosity</t>
  </si>
  <si>
    <t xml:space="preserve">1</t>
  </si>
  <si>
    <t xml:space="preserve">【常時】境地―あなたの集中力が2ならば、このカードの消費は1小さくなる。
このターン中、あなたは集中力を支払えない。
【使用済】あなたが他のメガミのカードで対応した時、捨て札か伏せ札のカードを1枚選び、それを山札の底に置いてもよい。
----
【即再起】あなたが《攻撃》によりライフに1以上のダメージを受ける。</t>
  </si>
  <si>
    <t xml:space="preserve">【常时】境地～若你的集中力为2，此牌的消耗减少1。
 在本回合中，你不能支付集中力。
 【已使用】你用其他女神的牌进行对应时，可以从弃牌或盖牌中选择1张牌置于牌库底。
 ----
 【即再起】自命因《攻击》受到至少1点的伤害。</t>
  </si>
  <si>
    <t xml:space="preserve">05-oboro-a2-n-1</t>
  </si>
  <si>
    <t xml:space="preserve">05-oboro-o-n-1</t>
  </si>
  <si>
    <t xml:space="preserve">ホロ苦無</t>
  </si>
  <si>
    <t xml:space="preserve">ほろくない</t>
  </si>
  <si>
    <t xml:space="preserve">全息苦无</t>
  </si>
  <si>
    <t xml:space="preserve">1,3,5</t>
  </si>
  <si>
    <t xml:space="preserve">設置
【攻撃後】パーツを1つ組み立てる。
【常時】使用されたこのカードが捨て札になるならば、代わりに伏せ札にしてもよい。
</t>
  </si>
  <si>
    <t xml:space="preserve">设置
【攻击后】组装1个部件。
【常时】被使用的此牌弃置时，可以改为盖伏。</t>
  </si>
  <si>
    <t xml:space="preserve">05-oboro-a2-s-1</t>
  </si>
  <si>
    <t xml:space="preserve">05-oboro-o-s-1</t>
  </si>
  <si>
    <t xml:space="preserve">ギガ介</t>
  </si>
  <si>
    <t xml:space="preserve">ギガすけ</t>
  </si>
  <si>
    <t xml:space="preserve">千兆介 </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</si>
  <si>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</si>
  <si>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</si>
  <si>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</si>
  <si>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</si>
  <si>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【常时】此牌的消费会减少你的盖牌和组装的部件数的和。
【攻击后】进行3次“攻击距离3-4 伤害2/1”的攻击。</t>
  </si>
  <si>
    <t xml:space="preserve">05-oboro-a2-s-3</t>
  </si>
  <si>
    <t xml:space="preserve">05-oboro-o-s-3</t>
  </si>
  <si>
    <t xml:space="preserve">朧文書・電子神渉</t>
  </si>
  <si>
    <t xml:space="preserve">おぼろもんじょ　でんしかんしょう</t>
  </si>
  <si>
    <t xml:space="preserve">胧文书·电子神涉</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</si>
  <si>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</si>
  <si>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</si>
  <si>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组装1个部件，进行最多1次基本动作。
【已使用】重铸牌库之前，可以解体到只剩最多1个部件。若如此做，组装X个部件。X是盖牌数的一半（向上取整）。</t>
  </si>
  <si>
    <t xml:space="preserve">05-oboro-a2-mp-1</t>
  </si>
  <si>
    <t xml:space="preserve">メインパーツX</t>
  </si>
  <si>
    <t xml:space="preserve">基础部件X</t>
  </si>
  <si>
    <t xml:space="preserve">メインパーツ</t>
  </si>
  <si>
    <t xml:space="preserve">2/2</t>
  </si>
  <si>
    <t xml:space="preserve">デジ設置</t>
  </si>
  <si>
    <t xml:space="preserve">（公開・使用する場合、このカードを「使用済み」領域へ移動）</t>
  </si>
  <si>
    <t xml:space="preserve">数码设置</t>
  </si>
  <si>
    <t xml:space="preserve">（需展示·使用的时候、将此牌移到「已使用」区域）</t>
  </si>
  <si>
    <t xml:space="preserve">05-oboro-a2-mp-2</t>
  </si>
  <si>
    <t xml:space="preserve">メインパーツY</t>
  </si>
  <si>
    <t xml:space="preserve">基础部件Y</t>
  </si>
  <si>
    <t xml:space="preserve">3,6</t>
  </si>
  <si>
    <t xml:space="preserve">05-oboro-a2-mp-3</t>
  </si>
  <si>
    <t xml:space="preserve">メインパーツZ</t>
  </si>
  <si>
    <t xml:space="preserve">基础部件Z</t>
  </si>
  <si>
    <t xml:space="preserve">1/0</t>
  </si>
  <si>
    <t xml:space="preserve">デジ設置
【攻撃後】相手がライフへのダメージを選んだならば、相手を畏縮させる。</t>
  </si>
  <si>
    <t xml:space="preserve">数码设置
【攻击后】对手选择承受对命伤害的话，令对手畏缩。</t>
  </si>
  <si>
    <t xml:space="preserve">05-oboro-a2-cp-1</t>
  </si>
  <si>
    <t xml:space="preserve">カスタムパーツA</t>
  </si>
  <si>
    <t xml:space="preserve">定制部件A</t>
  </si>
  <si>
    <t xml:space="preserve">カスタムパーツ</t>
  </si>
  <si>
    <t xml:space="preserve">&lt;壱&gt; 対応不可（《付与》）
----
&lt;弐&gt; 対応不可（《攻撃》）
----
&lt;参&gt; 対応不可（《行動》）
----
&lt;肆&gt; 対応不可（通常札）</t>
  </si>
  <si>
    <t xml:space="preserve">&lt;壹&gt; 不可被对应(《付与》)
----
&lt;贰&gt; 不可被对应(《攻击》)
----
&lt;叁&gt; 不可被对应(《行动》)
----
&lt;肆&gt; 不可被对应(通常牌)</t>
  </si>
  <si>
    <t xml:space="preserve">05-oboro-a2-cp-2</t>
  </si>
  <si>
    <t xml:space="preserve">カスタムパーツB</t>
  </si>
  <si>
    <t xml:space="preserve">定制部件B</t>
  </si>
  <si>
    <t xml:space="preserve">&lt;壱&gt; 【常時】この《攻撃》は+0/+0となる。
----
&lt;弐&gt; 【常時】この《攻撃》は+0/+1となる。
----
&lt;参&gt; 【常時】この《攻撃》は+1/+0となる。
----
&lt;肆&gt; 【常時】この《攻撃》は+1/+1となる。</t>
  </si>
  <si>
    <t xml:space="preserve">&lt;壹&gt; 【常时】此《攻击》得+0/+0。
----
&lt;贰&gt; 【常时】此《攻击》得+0/+1。
----
&lt;叁&gt; 【常时】此《攻击》得+1/+0。
----
&lt;肆&gt; 【常时】此《攻击》得+1/+1。</t>
  </si>
  <si>
    <t xml:space="preserve">05-oboro-a2-cp-3</t>
  </si>
  <si>
    <t xml:space="preserve">カスタムパーツC</t>
  </si>
  <si>
    <t xml:space="preserve">定制部件C</t>
  </si>
  <si>
    <t xml:space="preserve">&lt;壱&gt; 【攻撃後】ダスト→間合：1
----
&lt;弐&gt; 【攻撃後】ダスト⇔間合：1
----
&lt;参&gt; 【攻撃後】ダスト⇔間合：1
----
&lt;肆&gt; 【攻撃後】ダスト⇔間合：1
あなたは集中力を1得る。</t>
  </si>
  <si>
    <t xml:space="preserve">&lt;壹&gt; 【攻击后】虚→1→距
----
&lt;贰&gt; 【攻击后】虚←1→距
----
&lt;叁&gt; 【攻击后】虚←1→距
----
&lt;肆&gt; 【攻击后】虚←1→距
你获得1点集中力。</t>
  </si>
  <si>
    <t xml:space="preserve">05-oboro-a2-cp-4</t>
  </si>
  <si>
    <t xml:space="preserve">カスタムパーツD</t>
  </si>
  <si>
    <t xml:space="preserve">定制部件D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</si>
  <si>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</si>
  <si>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&lt;壹&gt; 【攻击后】选择最多1张弃牌，将其盖伏。
----
&lt;贰&gt; 【攻击后】选择最多1张盖牌，将其置入牌库底。
----
&lt;叁&gt; 【攻击后】选择最多2张盖牌，将其以任意顺序置入牌库底。
----
&lt;肆&gt; 【攻击后】从盖牌和弃牌中选择最多2张牌，将其以任意顺序置入牌库底。</t>
  </si>
  <si>
    <t xml:space="preserve">25-misora-o-n-1</t>
  </si>
  <si>
    <t xml:space="preserve">弓流し</t>
  </si>
  <si>
    <t xml:space="preserve">ゆみながし</t>
  </si>
  <si>
    <t xml:space="preserve">弓流</t>
  </si>
  <si>
    <t xml:space="preserve">4-7</t>
  </si>
  <si>
    <t xml:space="preserve">【常時】照準が合っているならば、この《攻撃》のオーラへのダメージは「-」になる。
【攻撃後】現在の間合と照準が等しいならば、ダスト→自オーラ：1
</t>
  </si>
  <si>
    <t xml:space="preserve">【常时】对上瞄准的话，此《攻击》对装伤害变为「-」。
【攻击后】当前的距等于瞄准的话，虚→1→自装</t>
  </si>
  <si>
    <t xml:space="preserve">（对上瞄准指当前距和瞄准都处于该《攻击》的攻击距离之内）</t>
  </si>
  <si>
    <t xml:space="preserve">25-misora-o-n-2</t>
  </si>
  <si>
    <t xml:space="preserve">狙い蹴り</t>
  </si>
  <si>
    <t xml:space="preserve">ねらいげり</t>
  </si>
  <si>
    <t xml:space="preserve">蹴击</t>
  </si>
  <si>
    <t xml:space="preserve">2-4</t>
  </si>
  <si>
    <t xml:space="preserve">【攻撃後】あなたの照準を1増加させるか、1減少させてもよい。</t>
  </si>
  <si>
    <t xml:space="preserve">【攻击后】可以把你的瞄准增加或者减少1。</t>
  </si>
  <si>
    <t xml:space="preserve">25-misora-o-n-3</t>
  </si>
  <si>
    <t xml:space="preserve">風孔</t>
  </si>
  <si>
    <t xml:space="preserve">かざあな</t>
  </si>
  <si>
    <t xml:space="preserve">风穴</t>
  </si>
  <si>
    <t xml:space="preserve">【攻撃後】現在の間合と照準を比べて以下のいずれかを行う。
・現在の間合＞照準…間合→ダスト：1
・現在の間合＝照準…ダスト→自オーラ：1
・現在の間合＜照準…ダスト→間合：1
</t>
  </si>
  <si>
    <t xml:space="preserve">【攻击后】比较当前的距和瞄准进行以下一项：
・当前的距＞瞄准…距→1→虚
・当前的距＝瞄准…虚→1→自装
・当前的距＜瞄准…虚→1→距</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</si>
  <si>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</si>
  <si>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</si>
  <si>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</si>
  <si>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</si>
  <si>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</si>
  <si>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</si>
  <si>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</si>
  <si>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追踪
【攻击后】对手从手牌中弃置1张《攻击》牌。若不能如此做，则公开对手手牌，并将对手牌库顶3张牌盖伏。</t>
  </si>
  <si>
    <t xml:space="preserve">（右键自己的手牌区可以将手牌展示给对方玩家）</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</si>
  <si>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</si>
  <si>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</si>
  <si>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</si>
  <si>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</si>
  <si>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</si>
  <si>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</si>
  <si>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获得1点集中力。
本回合中你的下一次其他女神的基于通常牌的对装伤害不为「-」的《攻击》，在对上瞄准时得+1/+1。</t>
  </si>
  <si>
    <t xml:space="preserve">25-misora-o-n-6</t>
  </si>
  <si>
    <t xml:space="preserve">追尾撃</t>
  </si>
  <si>
    <t xml:space="preserve">ついびげき</t>
  </si>
  <si>
    <t xml:space="preserve">追踪箭</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</si>
  <si>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</si>
  <si>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</si>
  <si>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从盖牌中或者眼前构筑时未选取的其他女神的牌中，选1张非《全力》的《攻击》通常牌，使用之且视其具有追踪。从游戏外使用了的那张牌在区域移动时会改为面朝下移出游戏。（回到眼前构筑时未选取的状态）</t>
  </si>
  <si>
    <t xml:space="preserve">（右键这张牌，以获取眼前构筑时未选取的牌。并且，使用的牌可以被右键移除）</t>
  </si>
  <si>
    <t xml:space="preserve">25-misora-o-n-7</t>
  </si>
  <si>
    <t xml:space="preserve">空の翼</t>
  </si>
  <si>
    <t xml:space="preserve">そらのつばさ</t>
  </si>
  <si>
    <t xml:space="preserve">碧空翼</t>
  </si>
  <si>
    <t xml:space="preserve">終端　間合制限（0-3）
【展開時】相オーラ→間合：2
【破棄時】このターン中、現在の間合は1増加し、達人の間合は1大きくなる。
</t>
  </si>
  <si>
    <t xml:space="preserve">终端 距离限制(0-3)
【展开时】敌装→2→距
【破弃时】在本回合中，当前的距的值增加1，达人距离的值也加1。</t>
  </si>
  <si>
    <t xml:space="preserve">25-misora-o-s-1</t>
  </si>
  <si>
    <t xml:space="preserve">ミハテヌハテ</t>
  </si>
  <si>
    <t xml:space="preserve">未竟终末</t>
  </si>
  <si>
    <t xml:space="preserve">X</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</si>
  <si>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</si>
  <si>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追踪 不可被对应
【常时】X等于本牌上的樱花结晶数的两倍加3的值。
【攻击后】X大于等于7的话，盖伏对手的全部牌库。
【已使用】在你的结束步骤，从虚将1个樱花结晶置于此牌上，将此牌返回未使用的状态。</t>
  </si>
  <si>
    <t xml:space="preserve">25-misora-o-s-2</t>
  </si>
  <si>
    <t xml:space="preserve">ツクモノクモ</t>
  </si>
  <si>
    <t xml:space="preserve">作祟妖云</t>
  </si>
  <si>
    <t xml:space="preserve">【展開中】照準があるならば、現在の問合は照準に等しくなる。
【展開中】あなたは基本動作《前進》と《離脱》を行えない。
</t>
  </si>
  <si>
    <t xml:space="preserve">【展开中】有瞄准的话，当前的距等于瞄准。
【展开中】你不能进行基本动作《前进》或《离脱》。</t>
  </si>
  <si>
    <t xml:space="preserve">25-misora-o-s-3</t>
  </si>
  <si>
    <t xml:space="preserve">カカゲルカゲ</t>
  </si>
  <si>
    <t xml:space="preserve">揭帘悬影</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</si>
  <si>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</si>
  <si>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【展开时】被对应的基于通常牌的《攻击》的攻击距离包含瞄准的话，打消被对应的《攻击》，并将其封印在此牌下。
【破弃时】将封印在此牌下的牌返回对手的弃牌。</t>
  </si>
  <si>
    <t xml:space="preserve">25-misora-o-s-4</t>
  </si>
  <si>
    <t xml:space="preserve">ミソラノソラ</t>
  </si>
  <si>
    <t xml:space="preserve">碧落御空</t>
  </si>
  <si>
    <t xml:space="preserve">【展開中】現在の間合は5増加する。
【破棄時】相ライフ→間合：1、相オーラ→間合：1、相フレア→間合：1
【使用済】このカードは使用できない。
</t>
  </si>
  <si>
    <t xml:space="preserve">【展开中】当前的距的值增加5。
【破弃时】敌命→1→距、敌装→1→距、敌气→1→距
【已使用】此牌不能被使用。</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</si>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</sst>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3">
    <numFmt numFmtId="164" formatCode="General"/>
    <numFmt numFmtId="165" formatCode="@"/>
    <numFmt numFmtId="166" formatCode="General"/>
  </numFmts>
  <fonts count="35">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10"/>
      <color rgb="FF000000"/>
      <name val="MS PGothic"/>
      <family val="0"/>
      <charset val="1"/>
    </font>
    <font>
      <sz val="11"/>
      <color rgb="FF000000"/>
      <name val="SimSun"/>
      <family val="0"/>
      <charset val="134"/>
    </font>
    <font>
      <sz val="9"/>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0"/>
      <charset val="1"/>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1"/>
      <name val="MS PGothic"/>
      <family val="3"/>
      <charset val="128"/>
    </font>
    <font>
      <sz val="10"/>
      <color rgb="FFFF0000"/>
      <name val="MS PGothic"/>
      <family val="0"/>
      <charset val="1"/>
    </font>
    <font>
      <sz val="9"/>
      <color rgb="FF000000"/>
      <name val="SimSun"/>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5" fontId="16"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7" fillId="0" borderId="0" xfId="0" applyFont="tru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6" fontId="23"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tru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true" applyProtection="true">
      <alignment horizontal="general" vertical="center" textRotation="0" wrapText="true" indent="0" shrinkToFit="false"/>
      <protection locked="true" hidden="false"/>
    </xf>
    <xf numFmtId="165" fontId="27" fillId="0" borderId="0" xfId="0" applyFont="true" applyBorder="false" applyAlignment="true" applyProtection="true">
      <alignment horizontal="general" vertical="center" textRotation="0" wrapText="true" indent="0" shrinkToFit="false"/>
      <protection locked="true" hidden="false"/>
    </xf>
    <xf numFmtId="165" fontId="16"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8"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9" fillId="0" borderId="0" xfId="21" applyFont="true" applyBorder="false" applyAlignment="true" applyProtection="true">
      <alignment horizontal="general" vertical="center" textRotation="0" wrapText="true" indent="0" shrinkToFit="false"/>
      <protection locked="true" hidden="false"/>
    </xf>
    <xf numFmtId="165" fontId="30"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5" fontId="16" fillId="0" borderId="0" xfId="21" applyFont="true" applyBorder="false" applyAlignment="true" applyProtection="true">
      <alignment horizontal="general" vertical="top"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16" fillId="0" borderId="0" xfId="21"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5" fontId="19" fillId="0" borderId="0" xfId="0" applyFont="true" applyBorder="false" applyAlignment="true" applyProtection="true">
      <alignment horizontal="general" vertical="center" textRotation="0" wrapText="false" indent="0" shrinkToFit="false"/>
      <protection locked="true" hidden="false"/>
    </xf>
    <xf numFmtId="165" fontId="17" fillId="0" borderId="0" xfId="0" applyFont="true" applyBorder="false" applyAlignment="true" applyProtection="true">
      <alignment horizontal="general" vertical="top"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7" fillId="0" borderId="0" xfId="0" applyFont="true" applyBorder="false" applyAlignment="true" applyProtection="true">
      <alignment horizontal="general" vertical="top" textRotation="0" wrapText="tru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19" fillId="0" borderId="0" xfId="0" applyFont="true" applyBorder="false" applyAlignment="true" applyProtection="true">
      <alignment horizontal="general" vertical="center" textRotation="0" wrapText="true" indent="0" shrinkToFit="false"/>
      <protection locked="true" hidden="false"/>
    </xf>
    <xf numFmtId="165" fontId="14" fillId="2" borderId="0" xfId="0" applyFont="true" applyBorder="false" applyAlignment="true" applyProtection="true">
      <alignment horizontal="general" vertical="center" textRotation="0" wrapText="fals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center" textRotation="0" wrapText="fals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5" fontId="27"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4"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K2" activePane="bottomRight" state="frozen"/>
      <selection pane="topLeft" activeCell="A1" activeCellId="0" sqref="A1"/>
      <selection pane="topRight" activeCell="K1" activeCellId="0" sqref="K1"/>
      <selection pane="bottomLeft" activeCell="A2" activeCellId="0" sqref="A2"/>
      <selection pane="bottomRight" activeCell="AB14" activeCellId="0" sqref="AB14"/>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t="s">
        <v>25</v>
      </c>
      <c r="D2" s="3"/>
      <c r="E2" s="7"/>
      <c r="F2" s="8"/>
      <c r="G2" s="9" t="s">
        <v>26</v>
      </c>
      <c r="H2" s="8" t="s">
        <v>27</v>
      </c>
      <c r="I2" s="8"/>
      <c r="J2" s="9"/>
      <c r="K2" s="8"/>
      <c r="L2" s="3" t="s">
        <v>28</v>
      </c>
      <c r="M2" s="3" t="s">
        <v>29</v>
      </c>
      <c r="N2" s="3" t="s">
        <v>30</v>
      </c>
      <c r="O2" s="3"/>
      <c r="P2" s="3"/>
      <c r="Q2" s="3"/>
      <c r="R2" s="3"/>
      <c r="S2" s="3"/>
      <c r="T2" s="3"/>
      <c r="U2" s="3"/>
      <c r="V2" s="3"/>
      <c r="W2" s="3" t="s">
        <v>31</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'消失胧', nameZhG1: '', nameKo: '', nameEn: '', symbol: '電子', symbolZh: '电子', symbolZhG1: '', symbolKo: '',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32</v>
      </c>
      <c r="B3" s="3" t="s">
        <v>33</v>
      </c>
      <c r="C3" s="6" t="s">
        <v>34</v>
      </c>
      <c r="D3" s="3"/>
      <c r="E3" s="7"/>
      <c r="F3" s="8"/>
      <c r="G3" s="9" t="s">
        <v>35</v>
      </c>
      <c r="H3" s="8" t="s">
        <v>35</v>
      </c>
      <c r="I3" s="8"/>
      <c r="J3" s="9"/>
      <c r="K3" s="8"/>
      <c r="L3" s="3" t="s">
        <v>36</v>
      </c>
      <c r="M3" s="3"/>
      <c r="N3" s="3"/>
      <c r="O3" s="3"/>
      <c r="P3" s="3"/>
      <c r="Q3" s="3"/>
      <c r="R3" s="3"/>
      <c r="S3" s="3"/>
      <c r="T3" s="3"/>
      <c r="U3" s="3"/>
      <c r="V3" s="3"/>
      <c r="W3" s="3" t="s">
        <v>31</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'御空', nameZhG1: '', nameKo: '', nameEn: '', symbol: '弓', symbolZh: '弓',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37</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37</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37</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37</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8" activePane="bottomRight" state="frozen"/>
      <selection pane="topLeft" activeCell="A1" activeCellId="0" sqref="A1"/>
      <selection pane="topRight" activeCell="B1" activeCellId="0" sqref="B1"/>
      <selection pane="bottomLeft" activeCell="A8" activeCellId="0" sqref="A8"/>
      <selection pane="bottomRight" activeCell="E18" activeCellId="0" sqref="E18"/>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38</v>
      </c>
      <c r="B1" s="12" t="s">
        <v>39</v>
      </c>
      <c r="C1" s="12" t="s">
        <v>40</v>
      </c>
      <c r="D1" s="12" t="s">
        <v>41</v>
      </c>
      <c r="E1" s="12" t="s">
        <v>1</v>
      </c>
      <c r="F1" s="12" t="s">
        <v>42</v>
      </c>
      <c r="G1" s="12" t="s">
        <v>2</v>
      </c>
      <c r="H1" s="12" t="s">
        <v>3</v>
      </c>
      <c r="I1" s="13" t="s">
        <v>43</v>
      </c>
      <c r="J1" s="12" t="s">
        <v>4</v>
      </c>
      <c r="K1" s="12" t="s">
        <v>5</v>
      </c>
      <c r="L1" s="12" t="s">
        <v>44</v>
      </c>
      <c r="M1" s="12" t="s">
        <v>45</v>
      </c>
      <c r="N1" s="12" t="s">
        <v>46</v>
      </c>
      <c r="O1" s="12" t="s">
        <v>47</v>
      </c>
      <c r="P1" s="12" t="s">
        <v>48</v>
      </c>
      <c r="Q1" s="12" t="s">
        <v>49</v>
      </c>
      <c r="R1" s="12" t="s">
        <v>50</v>
      </c>
      <c r="S1" s="12" t="s">
        <v>51</v>
      </c>
      <c r="T1" s="12" t="s">
        <v>52</v>
      </c>
      <c r="U1" s="14" t="s">
        <v>53</v>
      </c>
      <c r="V1" s="12" t="s">
        <v>54</v>
      </c>
      <c r="W1" s="14" t="s">
        <v>53</v>
      </c>
      <c r="X1" s="12" t="s">
        <v>55</v>
      </c>
      <c r="Y1" s="12" t="s">
        <v>56</v>
      </c>
      <c r="Z1" s="12" t="s">
        <v>57</v>
      </c>
      <c r="AA1" s="12" t="s">
        <v>58</v>
      </c>
      <c r="AB1" s="12" t="s">
        <v>59</v>
      </c>
      <c r="AC1" s="12" t="s">
        <v>60</v>
      </c>
      <c r="AD1" s="12" t="s">
        <v>61</v>
      </c>
      <c r="AE1" s="12" t="s">
        <v>62</v>
      </c>
      <c r="AF1" s="12" t="s">
        <v>63</v>
      </c>
      <c r="AG1" s="12" t="s">
        <v>64</v>
      </c>
      <c r="AH1" s="12" t="s">
        <v>65</v>
      </c>
      <c r="AI1" s="12" t="s">
        <v>66</v>
      </c>
      <c r="AJ1" s="12" t="s">
        <v>67</v>
      </c>
      <c r="AK1" s="15" t="s">
        <v>68</v>
      </c>
      <c r="AL1" s="12" t="s">
        <v>69</v>
      </c>
      <c r="AM1" s="12" t="s">
        <v>70</v>
      </c>
      <c r="AN1" s="12" t="s">
        <v>71</v>
      </c>
      <c r="AO1" s="12" t="s">
        <v>53</v>
      </c>
      <c r="AP1" s="12" t="s">
        <v>72</v>
      </c>
      <c r="AQ1" s="12" t="s">
        <v>73</v>
      </c>
      <c r="AR1" s="12" t="s">
        <v>74</v>
      </c>
      <c r="AS1" s="12" t="s">
        <v>75</v>
      </c>
      <c r="AT1" s="16"/>
    </row>
    <row r="2" customFormat="false" ht="32" hidden="false" customHeight="false" outlineLevel="0" collapsed="false">
      <c r="A2" s="3" t="s">
        <v>76</v>
      </c>
      <c r="B2" s="3" t="s">
        <v>77</v>
      </c>
      <c r="C2" s="3"/>
      <c r="D2" s="3"/>
      <c r="E2" s="3" t="s">
        <v>78</v>
      </c>
      <c r="F2" s="3"/>
      <c r="G2" s="17" t="s">
        <v>79</v>
      </c>
      <c r="H2" s="18" t="s">
        <v>80</v>
      </c>
      <c r="I2" s="19"/>
      <c r="J2" s="18" t="s">
        <v>81</v>
      </c>
      <c r="K2" s="20" t="s">
        <v>82</v>
      </c>
      <c r="L2" s="3"/>
      <c r="M2" s="3" t="s">
        <v>83</v>
      </c>
      <c r="N2" s="3"/>
      <c r="O2" s="3"/>
      <c r="P2" s="3"/>
      <c r="Q2" s="3"/>
      <c r="R2" s="3" t="s">
        <v>84</v>
      </c>
      <c r="S2" s="3"/>
      <c r="T2" s="3" t="s">
        <v>85</v>
      </c>
      <c r="U2" s="21" t="s">
        <v>86</v>
      </c>
      <c r="V2" s="3" t="s">
        <v>87</v>
      </c>
      <c r="W2" s="21" t="s">
        <v>87</v>
      </c>
      <c r="X2" s="3"/>
      <c r="Y2" s="3"/>
      <c r="Z2" s="3"/>
      <c r="AA2" s="3"/>
      <c r="AB2" s="22"/>
      <c r="AC2" s="22"/>
      <c r="AD2" s="23"/>
      <c r="AE2" s="3" t="s">
        <v>88</v>
      </c>
      <c r="AF2" s="24"/>
      <c r="AG2" s="25" t="s">
        <v>89</v>
      </c>
      <c r="AH2" s="26"/>
      <c r="AI2" s="27"/>
      <c r="AJ2" s="22"/>
      <c r="AK2" s="28" t="s">
        <v>90</v>
      </c>
      <c r="AL2" s="22"/>
      <c r="AM2" s="29" t="s">
        <v>91</v>
      </c>
      <c r="AN2" s="22"/>
      <c r="AO2" s="22"/>
      <c r="AP2" s="3" t="s">
        <v>92</v>
      </c>
      <c r="AQ2" s="30"/>
      <c r="AR2" s="30"/>
      <c r="AS2" s="30"/>
      <c r="AT2" s="31"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Z2 &lt;&gt; "", ", cost: '" &amp; Z2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AB2 = "○", ", sealable: true", "" ) &amp; IF( AA2 = "○", ", removable: true", "" ) &amp; "}," )</f>
        <v>'06-yukihi-o-n-2': {megami: 'yukihi', name: 'しこみび / ねこだまし', nameEn: 'Preparation / Fake Out', nameZh: '预演 / 猫骗', nameZhG1: '匍匐/猫跳', nameKo: '숨긴 불꽃 / 손뼉치기', ruby: '', rubyEn: '', baseType: 'normal', type: 'attack', range: '5-6', rangeOpened: '0-2', damage: '1/1', damageOpened: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 textOpened: '', textOpenedZh: '（无）', textOpenedZhG1: '', textOpenedKo: '', textOpenedEn: ''},</v>
      </c>
      <c r="AU2" s="32" t="str">
        <f aca="false">IF($A2&lt;&gt;"", "    /** 《"&amp;$E2&amp;"》 */ export const "&amp;SUBSTITUTE(UPPER(IF(MID($A2, 3, 1)="-", RIGHT($A2,LEN($A2)-3), $A2)), "-", "_")&amp;": TCardId = '"&amp;$A2&amp;"';", "")</f>
        <v>/** 《しこみび / ねこだまし》 */ export const YUKIHI_O_N_2: TCardId = '06-yukihi-o-n-2';</v>
      </c>
      <c r="AV2" s="33" t="str">
        <f aca="false">IF($A2&lt;&gt;"", "    | '"&amp;$A2&amp;"'", "")</f>
        <v>| '06-yukihi-o-n-2'</v>
      </c>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34"/>
      <c r="HV2" s="34"/>
      <c r="HW2" s="34"/>
      <c r="HX2" s="34"/>
      <c r="HY2" s="34"/>
      <c r="HZ2" s="34"/>
      <c r="IA2" s="34"/>
      <c r="IB2" s="34"/>
      <c r="IC2" s="34"/>
      <c r="ID2" s="34"/>
      <c r="IE2" s="34"/>
      <c r="IF2" s="34"/>
      <c r="IG2" s="34"/>
      <c r="IH2" s="34"/>
      <c r="II2" s="34"/>
      <c r="IJ2" s="34"/>
      <c r="IK2" s="34"/>
      <c r="IL2" s="34"/>
      <c r="IM2" s="34"/>
      <c r="IN2" s="34"/>
      <c r="IO2" s="34"/>
      <c r="IP2" s="34"/>
      <c r="IQ2" s="34"/>
      <c r="IR2" s="34"/>
      <c r="IS2" s="34"/>
      <c r="IT2" s="34"/>
      <c r="IU2" s="34"/>
      <c r="IV2" s="34"/>
      <c r="IW2" s="34"/>
      <c r="IX2" s="34"/>
      <c r="IY2" s="34"/>
      <c r="IZ2" s="34"/>
      <c r="JA2" s="34"/>
      <c r="JB2" s="34"/>
      <c r="JC2" s="34"/>
      <c r="JD2" s="34"/>
      <c r="JE2" s="34"/>
      <c r="JF2" s="34"/>
      <c r="JG2" s="34"/>
      <c r="JH2" s="34"/>
      <c r="JI2" s="34"/>
      <c r="JJ2" s="34"/>
      <c r="JK2" s="34"/>
      <c r="JL2" s="34"/>
      <c r="JM2" s="34"/>
      <c r="JN2" s="34"/>
      <c r="JO2" s="34"/>
      <c r="JP2" s="34"/>
      <c r="JQ2" s="34"/>
      <c r="JR2" s="34"/>
      <c r="JS2" s="34"/>
      <c r="JT2" s="34"/>
      <c r="JU2" s="34"/>
      <c r="JV2" s="34"/>
      <c r="JW2" s="34"/>
      <c r="JX2" s="34"/>
      <c r="JY2" s="34"/>
      <c r="JZ2" s="34"/>
      <c r="KA2" s="34"/>
      <c r="KB2" s="34"/>
      <c r="KC2" s="34"/>
      <c r="KD2" s="34"/>
      <c r="KE2" s="34"/>
      <c r="KF2" s="34"/>
      <c r="KG2" s="34"/>
      <c r="KH2" s="34"/>
      <c r="KI2" s="34"/>
      <c r="KJ2" s="34"/>
      <c r="KK2" s="34"/>
      <c r="KL2" s="34"/>
      <c r="KM2" s="34"/>
      <c r="KN2" s="34"/>
      <c r="KO2" s="34"/>
      <c r="KP2" s="34"/>
      <c r="KQ2" s="34"/>
      <c r="KR2" s="34"/>
      <c r="KS2" s="34"/>
      <c r="KT2" s="34"/>
      <c r="KU2" s="34"/>
      <c r="KV2" s="34"/>
      <c r="KW2" s="34"/>
      <c r="KX2" s="34"/>
      <c r="KY2" s="34"/>
      <c r="KZ2" s="34"/>
      <c r="LA2" s="34"/>
      <c r="LB2" s="34"/>
      <c r="LC2" s="34"/>
      <c r="LD2" s="34"/>
      <c r="LE2" s="34"/>
      <c r="LF2" s="34"/>
      <c r="LG2" s="34"/>
      <c r="LH2" s="34"/>
      <c r="LI2" s="34"/>
      <c r="LJ2" s="34"/>
      <c r="LK2" s="34"/>
      <c r="LL2" s="34"/>
      <c r="LM2" s="34"/>
      <c r="LN2" s="34"/>
      <c r="LO2" s="34"/>
      <c r="LP2" s="34"/>
      <c r="LQ2" s="34"/>
      <c r="LR2" s="34"/>
      <c r="LS2" s="34"/>
      <c r="LT2" s="34"/>
      <c r="LU2" s="34"/>
      <c r="LV2" s="34"/>
      <c r="LW2" s="34"/>
      <c r="LX2" s="34"/>
      <c r="LY2" s="34"/>
      <c r="LZ2" s="34"/>
      <c r="MA2" s="34"/>
      <c r="MB2" s="34"/>
      <c r="MC2" s="34"/>
      <c r="MD2" s="34"/>
      <c r="ME2" s="34"/>
      <c r="MF2" s="34"/>
      <c r="MG2" s="34"/>
      <c r="MH2" s="34"/>
      <c r="MI2" s="34"/>
      <c r="MJ2" s="34"/>
      <c r="MK2" s="34"/>
      <c r="ML2" s="34"/>
      <c r="MM2" s="34"/>
      <c r="MN2" s="34"/>
      <c r="MO2" s="34"/>
      <c r="MP2" s="34"/>
      <c r="MQ2" s="34"/>
      <c r="MR2" s="34"/>
      <c r="MS2" s="34"/>
      <c r="MT2" s="34"/>
      <c r="MU2" s="34"/>
      <c r="MV2" s="34"/>
      <c r="MW2" s="34"/>
      <c r="MX2" s="34"/>
      <c r="MY2" s="34"/>
      <c r="MZ2" s="34"/>
      <c r="NA2" s="34"/>
      <c r="NB2" s="34"/>
      <c r="NC2" s="34"/>
      <c r="ND2" s="34"/>
      <c r="NE2" s="34"/>
      <c r="NF2" s="34"/>
      <c r="NG2" s="34"/>
      <c r="NH2" s="34"/>
      <c r="NI2" s="34"/>
      <c r="NJ2" s="34"/>
      <c r="NK2" s="34"/>
      <c r="NL2" s="34"/>
      <c r="NM2" s="34"/>
      <c r="NN2" s="34"/>
      <c r="NO2" s="34"/>
      <c r="NP2" s="34"/>
      <c r="NQ2" s="34"/>
      <c r="NR2" s="34"/>
      <c r="NS2" s="34"/>
      <c r="NT2" s="34"/>
      <c r="NU2" s="34"/>
      <c r="NV2" s="34"/>
      <c r="NW2" s="34"/>
      <c r="NX2" s="34"/>
      <c r="NY2" s="34"/>
      <c r="NZ2" s="34"/>
      <c r="OA2" s="34"/>
      <c r="OB2" s="34"/>
      <c r="OC2" s="34"/>
      <c r="OD2" s="34"/>
      <c r="OE2" s="34"/>
      <c r="OF2" s="34"/>
      <c r="OG2" s="34"/>
      <c r="OH2" s="34"/>
      <c r="OI2" s="34"/>
      <c r="OJ2" s="34"/>
      <c r="OK2" s="34"/>
      <c r="OL2" s="34"/>
      <c r="OM2" s="34"/>
      <c r="ON2" s="34"/>
      <c r="OO2" s="34"/>
      <c r="OP2" s="34"/>
      <c r="OQ2" s="34"/>
      <c r="OR2" s="34"/>
      <c r="OS2" s="34"/>
      <c r="OT2" s="34"/>
      <c r="OU2" s="34"/>
      <c r="OV2" s="34"/>
      <c r="OW2" s="34"/>
      <c r="OX2" s="34"/>
      <c r="OY2" s="34"/>
      <c r="OZ2" s="34"/>
      <c r="PA2" s="34"/>
      <c r="PB2" s="34"/>
      <c r="PC2" s="34"/>
      <c r="PD2" s="34"/>
      <c r="PE2" s="34"/>
      <c r="PF2" s="34"/>
      <c r="PG2" s="34"/>
      <c r="PH2" s="34"/>
      <c r="PI2" s="34"/>
      <c r="PJ2" s="34"/>
      <c r="PK2" s="34"/>
      <c r="PL2" s="34"/>
      <c r="PM2" s="34"/>
      <c r="PN2" s="34"/>
      <c r="PO2" s="34"/>
      <c r="PP2" s="34"/>
      <c r="PQ2" s="34"/>
      <c r="PR2" s="34"/>
      <c r="PS2" s="34"/>
      <c r="PT2" s="34"/>
      <c r="PU2" s="34"/>
      <c r="PV2" s="34"/>
      <c r="PW2" s="34"/>
      <c r="PX2" s="34"/>
      <c r="PY2" s="34"/>
      <c r="PZ2" s="34"/>
      <c r="QA2" s="34"/>
      <c r="QB2" s="34"/>
      <c r="QC2" s="34"/>
      <c r="QD2" s="34"/>
      <c r="QE2" s="34"/>
      <c r="QF2" s="34"/>
      <c r="QG2" s="34"/>
      <c r="QH2" s="34"/>
      <c r="QI2" s="34"/>
      <c r="QJ2" s="34"/>
      <c r="QK2" s="34"/>
      <c r="QL2" s="34"/>
      <c r="QM2" s="34"/>
      <c r="QN2" s="34"/>
      <c r="QO2" s="34"/>
      <c r="QP2" s="34"/>
      <c r="QQ2" s="34"/>
      <c r="QR2" s="34"/>
      <c r="QS2" s="34"/>
      <c r="QT2" s="34"/>
      <c r="QU2" s="34"/>
      <c r="QV2" s="34"/>
      <c r="QW2" s="34"/>
      <c r="QX2" s="34"/>
      <c r="QY2" s="34"/>
      <c r="QZ2" s="34"/>
      <c r="RA2" s="34"/>
      <c r="RB2" s="34"/>
      <c r="RC2" s="34"/>
      <c r="RD2" s="34"/>
      <c r="RE2" s="34"/>
      <c r="RF2" s="34"/>
      <c r="RG2" s="34"/>
      <c r="RH2" s="34"/>
      <c r="RI2" s="34"/>
      <c r="RJ2" s="34"/>
      <c r="RK2" s="34"/>
      <c r="RL2" s="34"/>
      <c r="RM2" s="34"/>
      <c r="RN2" s="34"/>
      <c r="RO2" s="34"/>
      <c r="RP2" s="34"/>
      <c r="RQ2" s="34"/>
      <c r="RR2" s="34"/>
      <c r="RS2" s="34"/>
      <c r="RT2" s="34"/>
      <c r="RU2" s="34"/>
      <c r="RV2" s="34"/>
      <c r="RW2" s="34"/>
      <c r="RX2" s="34"/>
      <c r="RY2" s="34"/>
      <c r="RZ2" s="34"/>
      <c r="SA2" s="34"/>
      <c r="SB2" s="34"/>
      <c r="SC2" s="34"/>
      <c r="SD2" s="34"/>
      <c r="SE2" s="34"/>
      <c r="SF2" s="34"/>
      <c r="SG2" s="34"/>
      <c r="SH2" s="34"/>
      <c r="SI2" s="34"/>
      <c r="SJ2" s="34"/>
      <c r="SK2" s="34"/>
      <c r="SL2" s="34"/>
      <c r="SM2" s="34"/>
      <c r="SN2" s="34"/>
      <c r="SO2" s="34"/>
      <c r="SP2" s="34"/>
      <c r="SQ2" s="34"/>
      <c r="SR2" s="34"/>
      <c r="SS2" s="34"/>
      <c r="ST2" s="34"/>
      <c r="SU2" s="34"/>
      <c r="SV2" s="34"/>
      <c r="SW2" s="34"/>
      <c r="SX2" s="34"/>
      <c r="SY2" s="34"/>
      <c r="SZ2" s="34"/>
      <c r="TA2" s="34"/>
      <c r="TB2" s="34"/>
      <c r="TC2" s="34"/>
      <c r="TD2" s="34"/>
      <c r="TE2" s="34"/>
      <c r="TF2" s="34"/>
      <c r="TG2" s="34"/>
      <c r="TH2" s="34"/>
      <c r="TI2" s="34"/>
      <c r="TJ2" s="34"/>
      <c r="TK2" s="34"/>
      <c r="TL2" s="34"/>
      <c r="TM2" s="34"/>
      <c r="TN2" s="34"/>
      <c r="TO2" s="34"/>
      <c r="TP2" s="34"/>
      <c r="TQ2" s="34"/>
      <c r="TR2" s="34"/>
      <c r="TS2" s="34"/>
      <c r="TT2" s="34"/>
      <c r="TU2" s="34"/>
      <c r="TV2" s="34"/>
      <c r="TW2" s="34"/>
      <c r="TX2" s="34"/>
      <c r="TY2" s="34"/>
      <c r="TZ2" s="34"/>
      <c r="UA2" s="34"/>
      <c r="UB2" s="34"/>
      <c r="UC2" s="34"/>
      <c r="UD2" s="34"/>
      <c r="UE2" s="34"/>
      <c r="UF2" s="34"/>
      <c r="UG2" s="34"/>
      <c r="UH2" s="34"/>
      <c r="UI2" s="34"/>
      <c r="UJ2" s="34"/>
      <c r="UK2" s="34"/>
      <c r="UL2" s="34"/>
      <c r="UM2" s="34"/>
      <c r="UN2" s="34"/>
      <c r="UO2" s="34"/>
      <c r="UP2" s="34"/>
      <c r="UQ2" s="34"/>
      <c r="UR2" s="34"/>
      <c r="US2" s="34"/>
      <c r="UT2" s="34"/>
      <c r="UU2" s="34"/>
      <c r="UV2" s="34"/>
      <c r="UW2" s="34"/>
      <c r="UX2" s="34"/>
      <c r="UY2" s="34"/>
      <c r="UZ2" s="34"/>
      <c r="VA2" s="34"/>
      <c r="VB2" s="34"/>
      <c r="VC2" s="34"/>
      <c r="VD2" s="34"/>
      <c r="VE2" s="34"/>
      <c r="VF2" s="34"/>
      <c r="VG2" s="34"/>
      <c r="VH2" s="34"/>
      <c r="VI2" s="34"/>
      <c r="VJ2" s="34"/>
      <c r="VK2" s="34"/>
      <c r="VL2" s="34"/>
      <c r="VM2" s="34"/>
      <c r="VN2" s="34"/>
      <c r="VO2" s="34"/>
      <c r="VP2" s="34"/>
      <c r="VQ2" s="34"/>
      <c r="VR2" s="34"/>
      <c r="VS2" s="34"/>
      <c r="VT2" s="34"/>
      <c r="VU2" s="34"/>
      <c r="VV2" s="34"/>
      <c r="VW2" s="34"/>
      <c r="VX2" s="34"/>
      <c r="VY2" s="34"/>
      <c r="VZ2" s="34"/>
      <c r="WA2" s="34"/>
      <c r="WB2" s="34"/>
      <c r="WC2" s="34"/>
      <c r="WD2" s="34"/>
      <c r="WE2" s="34"/>
      <c r="WF2" s="34"/>
      <c r="WG2" s="34"/>
      <c r="WH2" s="34"/>
      <c r="WI2" s="34"/>
      <c r="WJ2" s="34"/>
      <c r="WK2" s="34"/>
      <c r="WL2" s="34"/>
      <c r="WM2" s="34"/>
      <c r="WN2" s="34"/>
      <c r="WO2" s="34"/>
      <c r="WP2" s="34"/>
      <c r="WQ2" s="34"/>
      <c r="WR2" s="34"/>
      <c r="WS2" s="34"/>
      <c r="WT2" s="34"/>
      <c r="WU2" s="34"/>
      <c r="WV2" s="34"/>
      <c r="WW2" s="34"/>
      <c r="WX2" s="34"/>
      <c r="WY2" s="34"/>
      <c r="WZ2" s="34"/>
      <c r="XA2" s="34"/>
      <c r="XB2" s="34"/>
      <c r="XC2" s="34"/>
      <c r="XD2" s="34"/>
      <c r="XE2" s="34"/>
      <c r="XF2" s="34"/>
      <c r="XG2" s="34"/>
      <c r="XH2" s="34"/>
      <c r="XI2" s="34"/>
      <c r="XJ2" s="34"/>
      <c r="XK2" s="34"/>
      <c r="XL2" s="34"/>
      <c r="XM2" s="34"/>
      <c r="XN2" s="34"/>
      <c r="XO2" s="34"/>
      <c r="XP2" s="34"/>
      <c r="XQ2" s="34"/>
      <c r="XR2" s="34"/>
      <c r="XS2" s="34"/>
      <c r="XT2" s="34"/>
      <c r="XU2" s="34"/>
      <c r="XV2" s="34"/>
      <c r="XW2" s="34"/>
      <c r="XX2" s="34"/>
      <c r="XY2" s="34"/>
      <c r="XZ2" s="34"/>
      <c r="YA2" s="34"/>
      <c r="YB2" s="34"/>
      <c r="YC2" s="34"/>
      <c r="YD2" s="34"/>
      <c r="YE2" s="34"/>
      <c r="YF2" s="34"/>
      <c r="YG2" s="34"/>
      <c r="YH2" s="34"/>
      <c r="YI2" s="34"/>
      <c r="YJ2" s="34"/>
      <c r="YK2" s="34"/>
      <c r="YL2" s="34"/>
      <c r="YM2" s="34"/>
      <c r="YN2" s="34"/>
      <c r="YO2" s="34"/>
      <c r="YP2" s="34"/>
      <c r="YQ2" s="34"/>
      <c r="YR2" s="34"/>
      <c r="YS2" s="34"/>
      <c r="YT2" s="34"/>
      <c r="YU2" s="34"/>
      <c r="YV2" s="34"/>
      <c r="YW2" s="34"/>
      <c r="YX2" s="34"/>
      <c r="YY2" s="34"/>
      <c r="YZ2" s="34"/>
      <c r="ZA2" s="34"/>
      <c r="ZB2" s="34"/>
      <c r="ZC2" s="34"/>
      <c r="ZD2" s="34"/>
      <c r="ZE2" s="34"/>
      <c r="ZF2" s="34"/>
      <c r="ZG2" s="34"/>
      <c r="ZH2" s="34"/>
      <c r="ZI2" s="34"/>
      <c r="ZJ2" s="34"/>
      <c r="ZK2" s="34"/>
      <c r="ZL2" s="34"/>
      <c r="ZM2" s="34"/>
      <c r="ZN2" s="34"/>
      <c r="ZO2" s="34"/>
      <c r="ZP2" s="34"/>
      <c r="ZQ2" s="34"/>
      <c r="ZR2" s="34"/>
      <c r="ZS2" s="34"/>
      <c r="ZT2" s="34"/>
      <c r="ZU2" s="34"/>
      <c r="ZV2" s="34"/>
      <c r="ZW2" s="34"/>
      <c r="ZX2" s="34"/>
      <c r="ZY2" s="34"/>
      <c r="ZZ2" s="34"/>
      <c r="AAA2" s="34"/>
      <c r="AAB2" s="34"/>
      <c r="AAC2" s="34"/>
      <c r="AAD2" s="34"/>
      <c r="AAE2" s="34"/>
      <c r="AAF2" s="34"/>
      <c r="AAG2" s="34"/>
      <c r="AAH2" s="34"/>
      <c r="AAI2" s="34"/>
      <c r="AAJ2" s="34"/>
      <c r="AAK2" s="34"/>
      <c r="AAL2" s="34"/>
      <c r="AAM2" s="34"/>
      <c r="AAN2" s="34"/>
      <c r="AAO2" s="34"/>
      <c r="AAP2" s="34"/>
      <c r="AAQ2" s="34"/>
      <c r="AAR2" s="34"/>
      <c r="AAS2" s="34"/>
      <c r="AAT2" s="34"/>
      <c r="AAU2" s="34"/>
      <c r="AAV2" s="34"/>
      <c r="AAW2" s="34"/>
      <c r="AAX2" s="34"/>
      <c r="AAY2" s="34"/>
      <c r="AAZ2" s="34"/>
      <c r="ABA2" s="34"/>
      <c r="ABB2" s="34"/>
      <c r="ABC2" s="34"/>
      <c r="ABD2" s="34"/>
      <c r="ABE2" s="34"/>
      <c r="ABF2" s="34"/>
      <c r="ABG2" s="34"/>
      <c r="ABH2" s="34"/>
      <c r="ABI2" s="34"/>
      <c r="ABJ2" s="34"/>
      <c r="ABK2" s="34"/>
      <c r="ABL2" s="34"/>
      <c r="ABM2" s="34"/>
      <c r="ABN2" s="34"/>
      <c r="ABO2" s="34"/>
      <c r="ABP2" s="34"/>
      <c r="ABQ2" s="34"/>
      <c r="ABR2" s="34"/>
      <c r="ABS2" s="34"/>
      <c r="ABT2" s="34"/>
      <c r="ABU2" s="34"/>
      <c r="ABV2" s="34"/>
      <c r="ABW2" s="34"/>
      <c r="ABX2" s="34"/>
      <c r="ABY2" s="34"/>
      <c r="ABZ2" s="34"/>
      <c r="ACA2" s="34"/>
      <c r="ACB2" s="34"/>
      <c r="ACC2" s="34"/>
      <c r="ACD2" s="34"/>
      <c r="ACE2" s="34"/>
      <c r="ACF2" s="34"/>
      <c r="ACG2" s="34"/>
      <c r="ACH2" s="34"/>
      <c r="ACI2" s="34"/>
      <c r="ACJ2" s="34"/>
      <c r="ACK2" s="34"/>
      <c r="ACL2" s="34"/>
      <c r="ACM2" s="34"/>
      <c r="ACN2" s="34"/>
      <c r="ACO2" s="34"/>
      <c r="ACP2" s="34"/>
      <c r="ACQ2" s="34"/>
      <c r="ACR2" s="34"/>
      <c r="ACS2" s="34"/>
      <c r="ACT2" s="34"/>
      <c r="ACU2" s="34"/>
      <c r="ACV2" s="34"/>
      <c r="ACW2" s="34"/>
      <c r="ACX2" s="34"/>
      <c r="ACY2" s="34"/>
      <c r="ACZ2" s="34"/>
      <c r="ADA2" s="34"/>
      <c r="ADB2" s="34"/>
      <c r="ADC2" s="34"/>
      <c r="ADD2" s="34"/>
      <c r="ADE2" s="34"/>
      <c r="ADF2" s="34"/>
      <c r="ADG2" s="34"/>
      <c r="ADH2" s="34"/>
      <c r="ADI2" s="34"/>
      <c r="ADJ2" s="34"/>
      <c r="ADK2" s="34"/>
      <c r="ADL2" s="34"/>
      <c r="ADM2" s="34"/>
      <c r="ADN2" s="34"/>
      <c r="ADO2" s="34"/>
      <c r="ADP2" s="34"/>
      <c r="ADQ2" s="34"/>
      <c r="ADR2" s="34"/>
      <c r="ADS2" s="34"/>
      <c r="ADT2" s="34"/>
      <c r="ADU2" s="34"/>
      <c r="ADV2" s="34"/>
      <c r="ADW2" s="34"/>
      <c r="ADX2" s="34"/>
      <c r="ADY2" s="34"/>
      <c r="ADZ2" s="34"/>
      <c r="AEA2" s="34"/>
      <c r="AEB2" s="34"/>
      <c r="AEC2" s="34"/>
      <c r="AED2" s="34"/>
      <c r="AEE2" s="34"/>
      <c r="AEF2" s="34"/>
      <c r="AEG2" s="34"/>
      <c r="AEH2" s="34"/>
      <c r="AEI2" s="34"/>
      <c r="AEJ2" s="34"/>
      <c r="AEK2" s="34"/>
      <c r="AEL2" s="34"/>
      <c r="AEM2" s="34"/>
      <c r="AEN2" s="34"/>
      <c r="AEO2" s="34"/>
      <c r="AEP2" s="34"/>
      <c r="AEQ2" s="34"/>
      <c r="AER2" s="34"/>
      <c r="AES2" s="34"/>
      <c r="AET2" s="34"/>
      <c r="AEU2" s="34"/>
      <c r="AEV2" s="34"/>
      <c r="AEW2" s="34"/>
      <c r="AEX2" s="34"/>
      <c r="AEY2" s="34"/>
      <c r="AEZ2" s="34"/>
      <c r="AFA2" s="34"/>
      <c r="AFB2" s="34"/>
      <c r="AFC2" s="34"/>
      <c r="AFD2" s="34"/>
      <c r="AFE2" s="34"/>
      <c r="AFF2" s="34"/>
      <c r="AFG2" s="34"/>
      <c r="AFH2" s="34"/>
      <c r="AFI2" s="34"/>
      <c r="AFJ2" s="34"/>
      <c r="AFK2" s="34"/>
      <c r="AFL2" s="34"/>
      <c r="AFM2" s="34"/>
      <c r="AFN2" s="34"/>
      <c r="AFO2" s="34"/>
      <c r="AFP2" s="34"/>
      <c r="AFQ2" s="34"/>
      <c r="AFR2" s="34"/>
      <c r="AFS2" s="34"/>
      <c r="AFT2" s="34"/>
      <c r="AFU2" s="34"/>
      <c r="AFV2" s="34"/>
      <c r="AFW2" s="34"/>
      <c r="AFX2" s="34"/>
      <c r="AFY2" s="34"/>
      <c r="AFZ2" s="34"/>
      <c r="AGA2" s="34"/>
      <c r="AGB2" s="34"/>
      <c r="AGC2" s="34"/>
      <c r="AGD2" s="34"/>
      <c r="AGE2" s="34"/>
      <c r="AGF2" s="34"/>
      <c r="AGG2" s="34"/>
      <c r="AGH2" s="34"/>
      <c r="AGI2" s="34"/>
      <c r="AGJ2" s="34"/>
      <c r="AGK2" s="34"/>
      <c r="AGL2" s="34"/>
      <c r="AGM2" s="34"/>
      <c r="AGN2" s="34"/>
      <c r="AGO2" s="34"/>
      <c r="AGP2" s="34"/>
      <c r="AGQ2" s="34"/>
      <c r="AGR2" s="34"/>
      <c r="AGS2" s="34"/>
      <c r="AGT2" s="34"/>
      <c r="AGU2" s="34"/>
      <c r="AGV2" s="34"/>
      <c r="AGW2" s="34"/>
      <c r="AGX2" s="34"/>
      <c r="AGY2" s="34"/>
      <c r="AGZ2" s="34"/>
      <c r="AHA2" s="34"/>
      <c r="AHB2" s="34"/>
      <c r="AHC2" s="34"/>
      <c r="AHD2" s="34"/>
      <c r="AHE2" s="34"/>
      <c r="AHF2" s="34"/>
      <c r="AHG2" s="34"/>
      <c r="AHH2" s="34"/>
      <c r="AHI2" s="34"/>
      <c r="AHJ2" s="34"/>
      <c r="AHK2" s="34"/>
      <c r="AHL2" s="34"/>
      <c r="AHM2" s="34"/>
      <c r="AHN2" s="34"/>
      <c r="AHO2" s="34"/>
      <c r="AHP2" s="34"/>
      <c r="AHQ2" s="34"/>
      <c r="AHR2" s="34"/>
      <c r="AHS2" s="34"/>
      <c r="AHT2" s="34"/>
      <c r="AHU2" s="34"/>
      <c r="AHV2" s="34"/>
      <c r="AHW2" s="34"/>
      <c r="AHX2" s="34"/>
      <c r="AHY2" s="34"/>
      <c r="AHZ2" s="34"/>
      <c r="AIA2" s="34"/>
      <c r="AIB2" s="34"/>
      <c r="AIC2" s="34"/>
      <c r="AID2" s="34"/>
      <c r="AIE2" s="34"/>
      <c r="AIF2" s="34"/>
      <c r="AIG2" s="34"/>
      <c r="AIH2" s="34"/>
      <c r="AII2" s="34"/>
      <c r="AIJ2" s="34"/>
      <c r="AIK2" s="34"/>
      <c r="AIL2" s="34"/>
      <c r="AIM2" s="34"/>
      <c r="AIN2" s="34"/>
      <c r="AIO2" s="34"/>
      <c r="AIP2" s="34"/>
      <c r="AIQ2" s="34"/>
      <c r="AIR2" s="34"/>
      <c r="AIS2" s="34"/>
      <c r="AIT2" s="34"/>
      <c r="AIU2" s="34"/>
      <c r="AIV2" s="34"/>
      <c r="AIW2" s="34"/>
      <c r="AIX2" s="34"/>
      <c r="AIY2" s="34"/>
      <c r="AIZ2" s="34"/>
      <c r="AJA2" s="34"/>
      <c r="AJB2" s="34"/>
      <c r="AJC2" s="34"/>
      <c r="AJD2" s="34"/>
      <c r="AJE2" s="34"/>
      <c r="AJF2" s="34"/>
      <c r="AJG2" s="34"/>
      <c r="AJH2" s="34"/>
      <c r="AJI2" s="34"/>
      <c r="AJJ2" s="34"/>
      <c r="AJK2" s="34"/>
      <c r="AJL2" s="34"/>
      <c r="AJM2" s="34"/>
      <c r="AJN2" s="34"/>
      <c r="AJO2" s="34"/>
      <c r="AJP2" s="34"/>
      <c r="AJQ2" s="34"/>
      <c r="AJR2" s="34"/>
      <c r="AJS2" s="34"/>
      <c r="AJT2" s="34"/>
      <c r="AJU2" s="34"/>
      <c r="AJV2" s="34"/>
      <c r="AJW2" s="34"/>
      <c r="AJX2" s="34"/>
      <c r="AJY2" s="34"/>
      <c r="AJZ2" s="34"/>
      <c r="AKA2" s="34"/>
      <c r="AKB2" s="34"/>
      <c r="AKC2" s="34"/>
      <c r="AKD2" s="34"/>
      <c r="AKE2" s="34"/>
      <c r="AKF2" s="34"/>
      <c r="AKG2" s="34"/>
      <c r="AKH2" s="34"/>
      <c r="AKI2" s="34"/>
      <c r="AKJ2" s="34"/>
      <c r="AKK2" s="34"/>
      <c r="AKL2" s="34"/>
      <c r="AKM2" s="34"/>
      <c r="AKN2" s="34"/>
      <c r="AKO2" s="34"/>
      <c r="AKP2" s="34"/>
      <c r="AKQ2" s="34"/>
      <c r="AKR2" s="34"/>
      <c r="AKS2" s="34"/>
      <c r="AKT2" s="34"/>
      <c r="AKU2" s="34"/>
      <c r="AKV2" s="34"/>
      <c r="AKW2" s="34"/>
      <c r="AKX2" s="34"/>
      <c r="AKY2" s="34"/>
      <c r="AKZ2" s="34"/>
      <c r="ALA2" s="34"/>
      <c r="ALB2" s="34"/>
      <c r="ALC2" s="34"/>
      <c r="ALD2" s="34"/>
      <c r="ALE2" s="34"/>
      <c r="ALF2" s="34"/>
      <c r="ALG2" s="34"/>
      <c r="ALH2" s="34"/>
      <c r="ALI2" s="34"/>
      <c r="ALJ2" s="34"/>
      <c r="ALK2" s="34"/>
      <c r="ALL2" s="34"/>
      <c r="ALM2" s="34"/>
      <c r="ALN2" s="34"/>
      <c r="ALO2" s="34"/>
      <c r="ALP2" s="34"/>
      <c r="ALQ2" s="34"/>
      <c r="ALR2" s="34"/>
      <c r="ALS2" s="34"/>
      <c r="ALT2" s="34"/>
      <c r="ALU2" s="34"/>
      <c r="ALV2" s="34"/>
      <c r="ALW2" s="34"/>
      <c r="ALX2" s="34"/>
      <c r="ALY2" s="34"/>
      <c r="ALZ2" s="34"/>
      <c r="AMA2" s="34"/>
      <c r="AMB2" s="34"/>
      <c r="AMC2" s="34"/>
      <c r="AMD2" s="34"/>
      <c r="AME2" s="34"/>
      <c r="AMF2" s="34"/>
      <c r="AMG2" s="34"/>
      <c r="AMH2" s="34"/>
      <c r="AMI2" s="34"/>
      <c r="AMJ2" s="34"/>
      <c r="AMK2" s="34"/>
    </row>
    <row r="3" customFormat="false" ht="42.15" hidden="false" customHeight="false" outlineLevel="0" collapsed="false">
      <c r="A3" s="3" t="s">
        <v>93</v>
      </c>
      <c r="B3" s="3" t="s">
        <v>77</v>
      </c>
      <c r="C3" s="3"/>
      <c r="D3" s="3"/>
      <c r="E3" s="3" t="s">
        <v>94</v>
      </c>
      <c r="F3" s="3"/>
      <c r="G3" s="17" t="s">
        <v>95</v>
      </c>
      <c r="H3" s="18" t="s">
        <v>95</v>
      </c>
      <c r="I3" s="19"/>
      <c r="J3" s="18" t="s">
        <v>96</v>
      </c>
      <c r="K3" s="20" t="s">
        <v>97</v>
      </c>
      <c r="L3" s="3"/>
      <c r="M3" s="3" t="s">
        <v>98</v>
      </c>
      <c r="N3" s="3"/>
      <c r="O3" s="3"/>
      <c r="P3" s="3"/>
      <c r="Q3" s="3"/>
      <c r="R3" s="3" t="s">
        <v>84</v>
      </c>
      <c r="S3" s="3"/>
      <c r="T3" s="3" t="s">
        <v>99</v>
      </c>
      <c r="U3" s="21" t="s">
        <v>86</v>
      </c>
      <c r="V3" s="3" t="s">
        <v>100</v>
      </c>
      <c r="W3" s="21" t="s">
        <v>101</v>
      </c>
      <c r="X3" s="3"/>
      <c r="Y3" s="3"/>
      <c r="Z3" s="3" t="s">
        <v>102</v>
      </c>
      <c r="AA3" s="3"/>
      <c r="AB3" s="22"/>
      <c r="AC3" s="22"/>
      <c r="AD3" s="23"/>
      <c r="AE3" s="22" t="s">
        <v>103</v>
      </c>
      <c r="AF3" s="24"/>
      <c r="AG3" s="35" t="s">
        <v>104</v>
      </c>
      <c r="AH3" s="26"/>
      <c r="AI3" s="22" t="s">
        <v>105</v>
      </c>
      <c r="AJ3" s="22"/>
      <c r="AK3" s="22" t="s">
        <v>106</v>
      </c>
      <c r="AL3" s="22"/>
      <c r="AM3" s="22" t="s">
        <v>107</v>
      </c>
      <c r="AN3" s="22"/>
      <c r="AO3" s="22" t="s">
        <v>108</v>
      </c>
      <c r="AP3" s="22" t="s">
        <v>109</v>
      </c>
      <c r="AQ3" s="22" t="s">
        <v>110</v>
      </c>
      <c r="AR3" s="22" t="s">
        <v>111</v>
      </c>
      <c r="AS3" s="22" t="s">
        <v>112</v>
      </c>
      <c r="AT3" s="31" t="str">
        <f aca="false">IF( A3 = "", "", "'" &amp; A3 &amp; "': {megami: '" &amp; B3 &amp; "'" &amp; IF( C3 &lt;&gt; "", ", anotherID: '" &amp; C3 &amp; "', replace: '" &amp; D3 &amp; "'", "" ) &amp; ", name: '" &amp; SUBSTITUTE( E3, "'", "\'" ) &amp; "', nameEn: '" &amp; SUBSTITUTE( K3, "'", "\'" ) &amp; "', nameZh: '" &amp; SUBSTITUTE( G3, "'", "\'" ) &amp; "', nameZhG1: '" &amp; SUBSTITUTE( H3, "'", "\'" )&amp; "', nameKo: '" &amp; SUBSTITUTE( J3, "'", "\'" ) &amp; "', ruby: '" &amp; F3 &amp; "', rubyEn: '" &amp; L3 &amp; "', baseType: '" &amp; VLOOKUP( M3, マスタ!$A$1:$B$99, 2, 0 ) &amp; "'" &amp; IF( N3 = "○", ", extra: true", "" ) &amp; IF( O3 &lt;&gt; "", ", extraFrom: '" &amp; O3 &amp; "'", "" ) &amp; IF( P3 &lt;&gt; "", ", exchangabaleTo: '" &amp; P3 &amp; "'", "" ) &amp; IF( Q3 = "○", ", poison: true", "" ) &amp;IF(R3&lt;&gt;"", ", type: '"&amp;VLOOKUP(R3,マスタ!$D$1:$E$99,2,0)&amp;"'", "")&amp;IF(S3&lt;&gt;"",", subType: '"&amp;VLOOKUP(S3,マスタ!$D$1:$E$99,2,0)&amp;"'","") &amp; IF( T3 &lt;&gt; "", ", range: '" &amp; T3 &amp; "'" &amp; IF( U3 &lt;&gt; "", ", rangeOpened: '" &amp; U3 &amp; "'", "" ), "" ) &amp; IF( V3 &lt;&gt; "", ", damage: '" &amp; V3 &amp; "'" &amp; IF( OR( W3 &lt;&gt; "", AI3 &lt;&gt; "" ), ", damageOpened: '" &amp; W3 &amp; "'", "" ), "" ) &amp; IF( X3 &lt;&gt; "", ", capacity: '" &amp; X3 &amp; "'", "" ) &amp; IF( Z3 &lt;&gt; "", ", cost: '" &amp; Z3 &amp; "'", "" ) &amp; ", text: '" &amp; SUBSTITUTE( SUBSTITUTE( AE3, CHAR( 13 ), "" ), CHAR( 10 ), "\n" ) &amp; "', textZh: '" &amp; SUBSTITUTE( SUBSTITUTE( SUBSTITUTE( AG3, CHAR( 13 ), "" ), CHAR( 10 ), "\n" ), "'", "\'" ) &amp; "', textZhG1: '" &amp; SUBSTITUTE( SUBSTITUTE( SUBSTITUTE( AI3, CHAR( 13 ), "" ), CHAR( 10 ), "\n" ), "'", "\'" )&amp; "', textKo: '" &amp; SUBSTITUTE( SUBSTITUTE( SUBSTITUTE( AK3, CHAR( 13 ), "" ), CHAR( 10 ), "\n" ), "'", "\'" ) &amp; "', textEn: '" &amp; SUBSTITUTE( SUBSTITUTE( SUBSTITUTE( AM3, CHAR( 13 ), "" ), CHAR( 10 ), "\n" ), "'", "\'" ) &amp; "'" &amp; IF( OR( W3 &lt;&gt; "", AI3 &lt;&gt; "" ), ", textOpened: '" &amp; SUBSTITUTE( SUBSTITUTE( SUBSTITUTE( AO3, CHAR( 13 ), "" ), CHAR( 10 ), "\n" ), "'", "\'" ) &amp; "', textOpenedZh: '" &amp; SUBSTITUTE( SUBSTITUTE( SUBSTITUTE( AP3, CHAR( 13 ), "" ), CHAR( 10 ), "\n" ), "'", "\'" )  &amp; "', textOpenedZhG1: '" &amp; SUBSTITUTE( SUBSTITUTE( SUBSTITUTE( AQ3, CHAR( 13 ), "" ), CHAR( 10 ), "\n" ), "'", "\'" ) &amp; "', textOpenedKo: '" &amp; SUBSTITUTE( SUBSTITUTE( SUBSTITUTE( AR3, CHAR( 13 ), "" ), CHAR( 10 ), "\n" ), "'", "\'" ) &amp; "', textOpenedEn: '" &amp; SUBSTITUTE( SUBSTITUTE( SUBSTITUTE( AS3, CHAR( 13 ), "" ), CHAR( 10 ), "\n" ), "'", "\'" ) &amp; "'", "" ) &amp; IF( AB3 = "○", ", sealable: true", "" ) &amp; IF( AA3 = "○", ", removable: true", "" ) &amp; "}," )</f>
        <v>'06-yukihi-o-s-1': {megami: 'yukihi', name: 'はらりゆき', nameEn: 'Gentle Snow', nameZh: '纷扬如雪', nameZhG1: '纷扬如雪', nameKo: '흩날리는 눈꽃', ruby: '', rubyEn: '', baseType: 'special', type: 'attack', range: '4-5',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3" s="32" t="str">
        <f aca="false">IF($A3&lt;&gt;"", "    /** 《"&amp;$E3&amp;"》 */ export const "&amp;SUBSTITUTE(UPPER(IF(MID($A3, 3, 1)="-", RIGHT($A3,LEN($A3)-3), $A3)), "-", "_")&amp;": TCardId = '"&amp;$A3&amp;"';", "")</f>
        <v>/** 《はらりゆき》 */ export const YUKIHI_O_S_1: TCardId = '06-yukihi-o-s-1';</v>
      </c>
      <c r="AV3" s="33" t="str">
        <f aca="false">IF($A3&lt;&gt;"", "    | '"&amp;$A3&amp;"'", "")</f>
        <v>| '06-yukihi-o-s-1'</v>
      </c>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c r="IW3" s="34"/>
      <c r="IX3" s="34"/>
      <c r="IY3" s="34"/>
      <c r="IZ3" s="34"/>
      <c r="JA3" s="34"/>
      <c r="JB3" s="34"/>
      <c r="JC3" s="34"/>
      <c r="JD3" s="34"/>
      <c r="JE3" s="34"/>
      <c r="JF3" s="34"/>
      <c r="JG3" s="34"/>
      <c r="JH3" s="34"/>
      <c r="JI3" s="34"/>
      <c r="JJ3" s="34"/>
      <c r="JK3" s="34"/>
      <c r="JL3" s="34"/>
      <c r="JM3" s="34"/>
      <c r="JN3" s="34"/>
      <c r="JO3" s="34"/>
      <c r="JP3" s="34"/>
      <c r="JQ3" s="34"/>
      <c r="JR3" s="34"/>
      <c r="JS3" s="34"/>
      <c r="JT3" s="34"/>
      <c r="JU3" s="34"/>
      <c r="JV3" s="34"/>
      <c r="JW3" s="34"/>
      <c r="JX3" s="34"/>
      <c r="JY3" s="34"/>
      <c r="JZ3" s="34"/>
      <c r="KA3" s="34"/>
      <c r="KB3" s="34"/>
      <c r="KC3" s="34"/>
      <c r="KD3" s="34"/>
      <c r="KE3" s="34"/>
      <c r="KF3" s="34"/>
      <c r="KG3" s="34"/>
      <c r="KH3" s="34"/>
      <c r="KI3" s="34"/>
      <c r="KJ3" s="34"/>
      <c r="KK3" s="34"/>
      <c r="KL3" s="34"/>
      <c r="KM3" s="34"/>
      <c r="KN3" s="34"/>
      <c r="KO3" s="34"/>
      <c r="KP3" s="34"/>
      <c r="KQ3" s="34"/>
      <c r="KR3" s="34"/>
      <c r="KS3" s="34"/>
      <c r="KT3" s="34"/>
      <c r="KU3" s="34"/>
      <c r="KV3" s="34"/>
      <c r="KW3" s="34"/>
      <c r="KX3" s="34"/>
      <c r="KY3" s="34"/>
      <c r="KZ3" s="34"/>
      <c r="LA3" s="34"/>
      <c r="LB3" s="34"/>
      <c r="LC3" s="34"/>
      <c r="LD3" s="34"/>
      <c r="LE3" s="34"/>
      <c r="LF3" s="34"/>
      <c r="LG3" s="34"/>
      <c r="LH3" s="34"/>
      <c r="LI3" s="34"/>
      <c r="LJ3" s="34"/>
      <c r="LK3" s="34"/>
      <c r="LL3" s="34"/>
      <c r="LM3" s="34"/>
      <c r="LN3" s="34"/>
      <c r="LO3" s="34"/>
      <c r="LP3" s="34"/>
      <c r="LQ3" s="34"/>
      <c r="LR3" s="34"/>
      <c r="LS3" s="34"/>
      <c r="LT3" s="34"/>
      <c r="LU3" s="34"/>
      <c r="LV3" s="34"/>
      <c r="LW3" s="34"/>
      <c r="LX3" s="34"/>
      <c r="LY3" s="34"/>
      <c r="LZ3" s="34"/>
      <c r="MA3" s="34"/>
      <c r="MB3" s="34"/>
      <c r="MC3" s="34"/>
      <c r="MD3" s="34"/>
      <c r="ME3" s="34"/>
      <c r="MF3" s="34"/>
      <c r="MG3" s="34"/>
      <c r="MH3" s="34"/>
      <c r="MI3" s="34"/>
      <c r="MJ3" s="34"/>
      <c r="MK3" s="34"/>
      <c r="ML3" s="34"/>
      <c r="MM3" s="34"/>
      <c r="MN3" s="34"/>
      <c r="MO3" s="34"/>
      <c r="MP3" s="34"/>
      <c r="MQ3" s="34"/>
      <c r="MR3" s="34"/>
      <c r="MS3" s="34"/>
      <c r="MT3" s="34"/>
      <c r="MU3" s="34"/>
      <c r="MV3" s="34"/>
      <c r="MW3" s="34"/>
      <c r="MX3" s="34"/>
      <c r="MY3" s="34"/>
      <c r="MZ3" s="34"/>
      <c r="NA3" s="34"/>
      <c r="NB3" s="34"/>
      <c r="NC3" s="34"/>
      <c r="ND3" s="34"/>
      <c r="NE3" s="34"/>
      <c r="NF3" s="34"/>
      <c r="NG3" s="34"/>
      <c r="NH3" s="34"/>
      <c r="NI3" s="34"/>
      <c r="NJ3" s="34"/>
      <c r="NK3" s="34"/>
      <c r="NL3" s="34"/>
      <c r="NM3" s="34"/>
      <c r="NN3" s="34"/>
      <c r="NO3" s="34"/>
      <c r="NP3" s="34"/>
      <c r="NQ3" s="34"/>
      <c r="NR3" s="34"/>
      <c r="NS3" s="34"/>
      <c r="NT3" s="34"/>
      <c r="NU3" s="34"/>
      <c r="NV3" s="34"/>
      <c r="NW3" s="34"/>
      <c r="NX3" s="34"/>
      <c r="NY3" s="34"/>
      <c r="NZ3" s="34"/>
      <c r="OA3" s="34"/>
      <c r="OB3" s="34"/>
      <c r="OC3" s="34"/>
      <c r="OD3" s="34"/>
      <c r="OE3" s="34"/>
      <c r="OF3" s="34"/>
      <c r="OG3" s="34"/>
      <c r="OH3" s="34"/>
      <c r="OI3" s="34"/>
      <c r="OJ3" s="34"/>
      <c r="OK3" s="34"/>
      <c r="OL3" s="34"/>
      <c r="OM3" s="34"/>
      <c r="ON3" s="34"/>
      <c r="OO3" s="34"/>
      <c r="OP3" s="34"/>
      <c r="OQ3" s="34"/>
      <c r="OR3" s="34"/>
      <c r="OS3" s="34"/>
      <c r="OT3" s="34"/>
      <c r="OU3" s="34"/>
      <c r="OV3" s="34"/>
      <c r="OW3" s="34"/>
      <c r="OX3" s="34"/>
      <c r="OY3" s="34"/>
      <c r="OZ3" s="34"/>
      <c r="PA3" s="34"/>
      <c r="PB3" s="34"/>
      <c r="PC3" s="34"/>
      <c r="PD3" s="34"/>
      <c r="PE3" s="34"/>
      <c r="PF3" s="34"/>
      <c r="PG3" s="34"/>
      <c r="PH3" s="34"/>
      <c r="PI3" s="34"/>
      <c r="PJ3" s="34"/>
      <c r="PK3" s="34"/>
      <c r="PL3" s="34"/>
      <c r="PM3" s="34"/>
      <c r="PN3" s="34"/>
      <c r="PO3" s="34"/>
      <c r="PP3" s="34"/>
      <c r="PQ3" s="34"/>
      <c r="PR3" s="34"/>
      <c r="PS3" s="34"/>
      <c r="PT3" s="34"/>
      <c r="PU3" s="34"/>
      <c r="PV3" s="34"/>
      <c r="PW3" s="34"/>
      <c r="PX3" s="34"/>
      <c r="PY3" s="34"/>
      <c r="PZ3" s="34"/>
      <c r="QA3" s="34"/>
      <c r="QB3" s="34"/>
      <c r="QC3" s="34"/>
      <c r="QD3" s="34"/>
      <c r="QE3" s="34"/>
      <c r="QF3" s="34"/>
      <c r="QG3" s="34"/>
      <c r="QH3" s="34"/>
      <c r="QI3" s="34"/>
      <c r="QJ3" s="34"/>
      <c r="QK3" s="34"/>
      <c r="QL3" s="34"/>
      <c r="QM3" s="34"/>
      <c r="QN3" s="34"/>
      <c r="QO3" s="34"/>
      <c r="QP3" s="34"/>
      <c r="QQ3" s="34"/>
      <c r="QR3" s="34"/>
      <c r="QS3" s="34"/>
      <c r="QT3" s="34"/>
      <c r="QU3" s="34"/>
      <c r="QV3" s="34"/>
      <c r="QW3" s="34"/>
      <c r="QX3" s="34"/>
      <c r="QY3" s="34"/>
      <c r="QZ3" s="34"/>
      <c r="RA3" s="34"/>
      <c r="RB3" s="34"/>
      <c r="RC3" s="34"/>
      <c r="RD3" s="34"/>
      <c r="RE3" s="34"/>
      <c r="RF3" s="34"/>
      <c r="RG3" s="34"/>
      <c r="RH3" s="34"/>
      <c r="RI3" s="34"/>
      <c r="RJ3" s="34"/>
      <c r="RK3" s="34"/>
      <c r="RL3" s="34"/>
      <c r="RM3" s="34"/>
      <c r="RN3" s="34"/>
      <c r="RO3" s="34"/>
      <c r="RP3" s="34"/>
      <c r="RQ3" s="34"/>
      <c r="RR3" s="34"/>
      <c r="RS3" s="34"/>
      <c r="RT3" s="34"/>
      <c r="RU3" s="34"/>
      <c r="RV3" s="34"/>
      <c r="RW3" s="34"/>
      <c r="RX3" s="34"/>
      <c r="RY3" s="34"/>
      <c r="RZ3" s="34"/>
      <c r="SA3" s="34"/>
      <c r="SB3" s="34"/>
      <c r="SC3" s="34"/>
      <c r="SD3" s="34"/>
      <c r="SE3" s="34"/>
      <c r="SF3" s="34"/>
      <c r="SG3" s="34"/>
      <c r="SH3" s="34"/>
      <c r="SI3" s="34"/>
      <c r="SJ3" s="34"/>
      <c r="SK3" s="34"/>
      <c r="SL3" s="34"/>
      <c r="SM3" s="34"/>
      <c r="SN3" s="34"/>
      <c r="SO3" s="34"/>
      <c r="SP3" s="34"/>
      <c r="SQ3" s="34"/>
      <c r="SR3" s="34"/>
      <c r="SS3" s="34"/>
      <c r="ST3" s="34"/>
      <c r="SU3" s="34"/>
      <c r="SV3" s="34"/>
      <c r="SW3" s="34"/>
      <c r="SX3" s="34"/>
      <c r="SY3" s="34"/>
      <c r="SZ3" s="34"/>
      <c r="TA3" s="34"/>
      <c r="TB3" s="34"/>
      <c r="TC3" s="34"/>
      <c r="TD3" s="34"/>
      <c r="TE3" s="34"/>
      <c r="TF3" s="34"/>
      <c r="TG3" s="34"/>
      <c r="TH3" s="34"/>
      <c r="TI3" s="34"/>
      <c r="TJ3" s="34"/>
      <c r="TK3" s="34"/>
      <c r="TL3" s="34"/>
      <c r="TM3" s="34"/>
      <c r="TN3" s="34"/>
      <c r="TO3" s="34"/>
      <c r="TP3" s="34"/>
      <c r="TQ3" s="34"/>
      <c r="TR3" s="34"/>
      <c r="TS3" s="34"/>
      <c r="TT3" s="34"/>
      <c r="TU3" s="34"/>
      <c r="TV3" s="34"/>
      <c r="TW3" s="34"/>
      <c r="TX3" s="34"/>
      <c r="TY3" s="34"/>
      <c r="TZ3" s="34"/>
      <c r="UA3" s="34"/>
      <c r="UB3" s="34"/>
      <c r="UC3" s="34"/>
      <c r="UD3" s="34"/>
      <c r="UE3" s="34"/>
      <c r="UF3" s="34"/>
      <c r="UG3" s="34"/>
      <c r="UH3" s="34"/>
      <c r="UI3" s="34"/>
      <c r="UJ3" s="34"/>
      <c r="UK3" s="34"/>
      <c r="UL3" s="34"/>
      <c r="UM3" s="34"/>
      <c r="UN3" s="34"/>
      <c r="UO3" s="34"/>
      <c r="UP3" s="34"/>
      <c r="UQ3" s="34"/>
      <c r="UR3" s="34"/>
      <c r="US3" s="34"/>
      <c r="UT3" s="34"/>
      <c r="UU3" s="34"/>
      <c r="UV3" s="34"/>
      <c r="UW3" s="34"/>
      <c r="UX3" s="34"/>
      <c r="UY3" s="34"/>
      <c r="UZ3" s="34"/>
      <c r="VA3" s="34"/>
      <c r="VB3" s="34"/>
      <c r="VC3" s="34"/>
      <c r="VD3" s="34"/>
      <c r="VE3" s="34"/>
      <c r="VF3" s="34"/>
      <c r="VG3" s="34"/>
      <c r="VH3" s="34"/>
      <c r="VI3" s="34"/>
      <c r="VJ3" s="34"/>
      <c r="VK3" s="34"/>
      <c r="VL3" s="34"/>
      <c r="VM3" s="34"/>
      <c r="VN3" s="34"/>
      <c r="VO3" s="34"/>
      <c r="VP3" s="34"/>
      <c r="VQ3" s="34"/>
      <c r="VR3" s="34"/>
      <c r="VS3" s="34"/>
      <c r="VT3" s="34"/>
      <c r="VU3" s="34"/>
      <c r="VV3" s="34"/>
      <c r="VW3" s="34"/>
      <c r="VX3" s="34"/>
      <c r="VY3" s="34"/>
      <c r="VZ3" s="34"/>
      <c r="WA3" s="34"/>
      <c r="WB3" s="34"/>
      <c r="WC3" s="34"/>
      <c r="WD3" s="34"/>
      <c r="WE3" s="34"/>
      <c r="WF3" s="34"/>
      <c r="WG3" s="34"/>
      <c r="WH3" s="34"/>
      <c r="WI3" s="34"/>
      <c r="WJ3" s="34"/>
      <c r="WK3" s="34"/>
      <c r="WL3" s="34"/>
      <c r="WM3" s="34"/>
      <c r="WN3" s="34"/>
      <c r="WO3" s="34"/>
      <c r="WP3" s="34"/>
      <c r="WQ3" s="34"/>
      <c r="WR3" s="34"/>
      <c r="WS3" s="34"/>
      <c r="WT3" s="34"/>
      <c r="WU3" s="34"/>
      <c r="WV3" s="34"/>
      <c r="WW3" s="34"/>
      <c r="WX3" s="34"/>
      <c r="WY3" s="34"/>
      <c r="WZ3" s="34"/>
      <c r="XA3" s="34"/>
      <c r="XB3" s="34"/>
      <c r="XC3" s="34"/>
      <c r="XD3" s="34"/>
      <c r="XE3" s="34"/>
      <c r="XF3" s="34"/>
      <c r="XG3" s="34"/>
      <c r="XH3" s="34"/>
      <c r="XI3" s="34"/>
      <c r="XJ3" s="34"/>
      <c r="XK3" s="34"/>
      <c r="XL3" s="34"/>
      <c r="XM3" s="34"/>
      <c r="XN3" s="34"/>
      <c r="XO3" s="34"/>
      <c r="XP3" s="34"/>
      <c r="XQ3" s="34"/>
      <c r="XR3" s="34"/>
      <c r="XS3" s="34"/>
      <c r="XT3" s="34"/>
      <c r="XU3" s="34"/>
      <c r="XV3" s="34"/>
      <c r="XW3" s="34"/>
      <c r="XX3" s="34"/>
      <c r="XY3" s="34"/>
      <c r="XZ3" s="34"/>
      <c r="YA3" s="34"/>
      <c r="YB3" s="34"/>
      <c r="YC3" s="34"/>
      <c r="YD3" s="34"/>
      <c r="YE3" s="34"/>
      <c r="YF3" s="34"/>
      <c r="YG3" s="34"/>
      <c r="YH3" s="34"/>
      <c r="YI3" s="34"/>
      <c r="YJ3" s="34"/>
      <c r="YK3" s="34"/>
      <c r="YL3" s="34"/>
      <c r="YM3" s="34"/>
      <c r="YN3" s="34"/>
      <c r="YO3" s="34"/>
      <c r="YP3" s="34"/>
      <c r="YQ3" s="34"/>
      <c r="YR3" s="34"/>
      <c r="YS3" s="34"/>
      <c r="YT3" s="34"/>
      <c r="YU3" s="34"/>
      <c r="YV3" s="34"/>
      <c r="YW3" s="34"/>
      <c r="YX3" s="34"/>
      <c r="YY3" s="34"/>
      <c r="YZ3" s="34"/>
      <c r="ZA3" s="34"/>
      <c r="ZB3" s="34"/>
      <c r="ZC3" s="34"/>
      <c r="ZD3" s="34"/>
      <c r="ZE3" s="34"/>
      <c r="ZF3" s="34"/>
      <c r="ZG3" s="34"/>
      <c r="ZH3" s="34"/>
      <c r="ZI3" s="34"/>
      <c r="ZJ3" s="34"/>
      <c r="ZK3" s="34"/>
      <c r="ZL3" s="34"/>
      <c r="ZM3" s="34"/>
      <c r="ZN3" s="34"/>
      <c r="ZO3" s="34"/>
      <c r="ZP3" s="34"/>
      <c r="ZQ3" s="34"/>
      <c r="ZR3" s="34"/>
      <c r="ZS3" s="34"/>
      <c r="ZT3" s="34"/>
      <c r="ZU3" s="34"/>
      <c r="ZV3" s="34"/>
      <c r="ZW3" s="34"/>
      <c r="ZX3" s="34"/>
      <c r="ZY3" s="34"/>
      <c r="ZZ3" s="34"/>
      <c r="AAA3" s="34"/>
      <c r="AAB3" s="34"/>
      <c r="AAC3" s="34"/>
      <c r="AAD3" s="34"/>
      <c r="AAE3" s="34"/>
      <c r="AAF3" s="34"/>
      <c r="AAG3" s="34"/>
      <c r="AAH3" s="34"/>
      <c r="AAI3" s="34"/>
      <c r="AAJ3" s="34"/>
      <c r="AAK3" s="34"/>
      <c r="AAL3" s="34"/>
      <c r="AAM3" s="34"/>
      <c r="AAN3" s="34"/>
      <c r="AAO3" s="34"/>
      <c r="AAP3" s="34"/>
      <c r="AAQ3" s="34"/>
      <c r="AAR3" s="34"/>
      <c r="AAS3" s="34"/>
      <c r="AAT3" s="34"/>
      <c r="AAU3" s="34"/>
      <c r="AAV3" s="34"/>
      <c r="AAW3" s="34"/>
      <c r="AAX3" s="34"/>
      <c r="AAY3" s="34"/>
      <c r="AAZ3" s="34"/>
      <c r="ABA3" s="34"/>
      <c r="ABB3" s="34"/>
      <c r="ABC3" s="34"/>
      <c r="ABD3" s="34"/>
      <c r="ABE3" s="34"/>
      <c r="ABF3" s="34"/>
      <c r="ABG3" s="34"/>
      <c r="ABH3" s="34"/>
      <c r="ABI3" s="34"/>
      <c r="ABJ3" s="34"/>
      <c r="ABK3" s="34"/>
      <c r="ABL3" s="34"/>
      <c r="ABM3" s="34"/>
      <c r="ABN3" s="34"/>
      <c r="ABO3" s="34"/>
      <c r="ABP3" s="34"/>
      <c r="ABQ3" s="34"/>
      <c r="ABR3" s="34"/>
      <c r="ABS3" s="34"/>
      <c r="ABT3" s="34"/>
      <c r="ABU3" s="34"/>
      <c r="ABV3" s="34"/>
      <c r="ABW3" s="34"/>
      <c r="ABX3" s="34"/>
      <c r="ABY3" s="34"/>
      <c r="ABZ3" s="34"/>
      <c r="ACA3" s="34"/>
      <c r="ACB3" s="34"/>
      <c r="ACC3" s="34"/>
      <c r="ACD3" s="34"/>
      <c r="ACE3" s="34"/>
      <c r="ACF3" s="34"/>
      <c r="ACG3" s="34"/>
      <c r="ACH3" s="34"/>
      <c r="ACI3" s="34"/>
      <c r="ACJ3" s="34"/>
      <c r="ACK3" s="34"/>
      <c r="ACL3" s="34"/>
      <c r="ACM3" s="34"/>
      <c r="ACN3" s="34"/>
      <c r="ACO3" s="34"/>
      <c r="ACP3" s="34"/>
      <c r="ACQ3" s="34"/>
      <c r="ACR3" s="34"/>
      <c r="ACS3" s="34"/>
      <c r="ACT3" s="34"/>
      <c r="ACU3" s="34"/>
      <c r="ACV3" s="34"/>
      <c r="ACW3" s="34"/>
      <c r="ACX3" s="34"/>
      <c r="ACY3" s="34"/>
      <c r="ACZ3" s="34"/>
      <c r="ADA3" s="34"/>
      <c r="ADB3" s="34"/>
      <c r="ADC3" s="34"/>
      <c r="ADD3" s="34"/>
      <c r="ADE3" s="34"/>
      <c r="ADF3" s="34"/>
      <c r="ADG3" s="34"/>
      <c r="ADH3" s="34"/>
      <c r="ADI3" s="34"/>
      <c r="ADJ3" s="34"/>
      <c r="ADK3" s="34"/>
      <c r="ADL3" s="34"/>
      <c r="ADM3" s="34"/>
      <c r="ADN3" s="34"/>
      <c r="ADO3" s="34"/>
      <c r="ADP3" s="34"/>
      <c r="ADQ3" s="34"/>
      <c r="ADR3" s="34"/>
      <c r="ADS3" s="34"/>
      <c r="ADT3" s="34"/>
      <c r="ADU3" s="34"/>
      <c r="ADV3" s="34"/>
      <c r="ADW3" s="34"/>
      <c r="ADX3" s="34"/>
      <c r="ADY3" s="34"/>
      <c r="ADZ3" s="34"/>
      <c r="AEA3" s="34"/>
      <c r="AEB3" s="34"/>
      <c r="AEC3" s="34"/>
      <c r="AED3" s="34"/>
      <c r="AEE3" s="34"/>
      <c r="AEF3" s="34"/>
      <c r="AEG3" s="34"/>
      <c r="AEH3" s="34"/>
      <c r="AEI3" s="34"/>
      <c r="AEJ3" s="34"/>
      <c r="AEK3" s="34"/>
      <c r="AEL3" s="34"/>
      <c r="AEM3" s="34"/>
      <c r="AEN3" s="34"/>
      <c r="AEO3" s="34"/>
      <c r="AEP3" s="34"/>
      <c r="AEQ3" s="34"/>
      <c r="AER3" s="34"/>
      <c r="AES3" s="34"/>
      <c r="AET3" s="34"/>
      <c r="AEU3" s="34"/>
      <c r="AEV3" s="34"/>
      <c r="AEW3" s="34"/>
      <c r="AEX3" s="34"/>
      <c r="AEY3" s="34"/>
      <c r="AEZ3" s="34"/>
      <c r="AFA3" s="34"/>
      <c r="AFB3" s="34"/>
      <c r="AFC3" s="34"/>
      <c r="AFD3" s="34"/>
      <c r="AFE3" s="34"/>
      <c r="AFF3" s="34"/>
      <c r="AFG3" s="34"/>
      <c r="AFH3" s="34"/>
      <c r="AFI3" s="34"/>
      <c r="AFJ3" s="34"/>
      <c r="AFK3" s="34"/>
      <c r="AFL3" s="34"/>
      <c r="AFM3" s="34"/>
      <c r="AFN3" s="34"/>
      <c r="AFO3" s="34"/>
      <c r="AFP3" s="34"/>
      <c r="AFQ3" s="34"/>
      <c r="AFR3" s="34"/>
      <c r="AFS3" s="34"/>
      <c r="AFT3" s="34"/>
      <c r="AFU3" s="34"/>
      <c r="AFV3" s="34"/>
      <c r="AFW3" s="34"/>
      <c r="AFX3" s="34"/>
      <c r="AFY3" s="34"/>
      <c r="AFZ3" s="34"/>
      <c r="AGA3" s="34"/>
      <c r="AGB3" s="34"/>
      <c r="AGC3" s="34"/>
      <c r="AGD3" s="34"/>
      <c r="AGE3" s="34"/>
      <c r="AGF3" s="34"/>
      <c r="AGG3" s="34"/>
      <c r="AGH3" s="34"/>
      <c r="AGI3" s="34"/>
      <c r="AGJ3" s="34"/>
      <c r="AGK3" s="34"/>
      <c r="AGL3" s="34"/>
      <c r="AGM3" s="34"/>
      <c r="AGN3" s="34"/>
      <c r="AGO3" s="34"/>
      <c r="AGP3" s="34"/>
      <c r="AGQ3" s="34"/>
      <c r="AGR3" s="34"/>
      <c r="AGS3" s="34"/>
      <c r="AGT3" s="34"/>
      <c r="AGU3" s="34"/>
      <c r="AGV3" s="34"/>
      <c r="AGW3" s="34"/>
      <c r="AGX3" s="34"/>
      <c r="AGY3" s="34"/>
      <c r="AGZ3" s="34"/>
      <c r="AHA3" s="34"/>
      <c r="AHB3" s="34"/>
      <c r="AHC3" s="34"/>
      <c r="AHD3" s="34"/>
      <c r="AHE3" s="34"/>
      <c r="AHF3" s="34"/>
      <c r="AHG3" s="34"/>
      <c r="AHH3" s="34"/>
      <c r="AHI3" s="34"/>
      <c r="AHJ3" s="34"/>
      <c r="AHK3" s="34"/>
      <c r="AHL3" s="34"/>
      <c r="AHM3" s="34"/>
      <c r="AHN3" s="34"/>
      <c r="AHO3" s="34"/>
      <c r="AHP3" s="34"/>
      <c r="AHQ3" s="34"/>
      <c r="AHR3" s="34"/>
      <c r="AHS3" s="34"/>
      <c r="AHT3" s="34"/>
      <c r="AHU3" s="34"/>
      <c r="AHV3" s="34"/>
      <c r="AHW3" s="34"/>
      <c r="AHX3" s="34"/>
      <c r="AHY3" s="34"/>
      <c r="AHZ3" s="34"/>
      <c r="AIA3" s="34"/>
      <c r="AIB3" s="34"/>
      <c r="AIC3" s="34"/>
      <c r="AID3" s="34"/>
      <c r="AIE3" s="34"/>
      <c r="AIF3" s="34"/>
      <c r="AIG3" s="34"/>
      <c r="AIH3" s="34"/>
      <c r="AII3" s="34"/>
      <c r="AIJ3" s="34"/>
      <c r="AIK3" s="34"/>
      <c r="AIL3" s="34"/>
      <c r="AIM3" s="34"/>
      <c r="AIN3" s="34"/>
      <c r="AIO3" s="34"/>
      <c r="AIP3" s="34"/>
      <c r="AIQ3" s="34"/>
      <c r="AIR3" s="34"/>
      <c r="AIS3" s="34"/>
      <c r="AIT3" s="34"/>
      <c r="AIU3" s="34"/>
      <c r="AIV3" s="34"/>
      <c r="AIW3" s="34"/>
      <c r="AIX3" s="34"/>
      <c r="AIY3" s="34"/>
      <c r="AIZ3" s="34"/>
      <c r="AJA3" s="34"/>
      <c r="AJB3" s="34"/>
      <c r="AJC3" s="34"/>
      <c r="AJD3" s="34"/>
      <c r="AJE3" s="34"/>
      <c r="AJF3" s="34"/>
      <c r="AJG3" s="34"/>
      <c r="AJH3" s="34"/>
      <c r="AJI3" s="34"/>
      <c r="AJJ3" s="34"/>
      <c r="AJK3" s="34"/>
      <c r="AJL3" s="34"/>
      <c r="AJM3" s="34"/>
      <c r="AJN3" s="34"/>
      <c r="AJO3" s="34"/>
      <c r="AJP3" s="34"/>
      <c r="AJQ3" s="34"/>
      <c r="AJR3" s="34"/>
      <c r="AJS3" s="34"/>
      <c r="AJT3" s="34"/>
      <c r="AJU3" s="34"/>
      <c r="AJV3" s="34"/>
      <c r="AJW3" s="34"/>
      <c r="AJX3" s="34"/>
      <c r="AJY3" s="34"/>
      <c r="AJZ3" s="34"/>
      <c r="AKA3" s="34"/>
      <c r="AKB3" s="34"/>
      <c r="AKC3" s="34"/>
      <c r="AKD3" s="34"/>
      <c r="AKE3" s="34"/>
      <c r="AKF3" s="34"/>
      <c r="AKG3" s="34"/>
      <c r="AKH3" s="34"/>
      <c r="AKI3" s="34"/>
      <c r="AKJ3" s="34"/>
      <c r="AKK3" s="34"/>
      <c r="AKL3" s="34"/>
      <c r="AKM3" s="34"/>
      <c r="AKN3" s="34"/>
      <c r="AKO3" s="34"/>
      <c r="AKP3" s="34"/>
      <c r="AKQ3" s="34"/>
      <c r="AKR3" s="34"/>
      <c r="AKS3" s="34"/>
      <c r="AKT3" s="34"/>
      <c r="AKU3" s="34"/>
      <c r="AKV3" s="34"/>
      <c r="AKW3" s="34"/>
      <c r="AKX3" s="34"/>
      <c r="AKY3" s="34"/>
      <c r="AKZ3" s="34"/>
      <c r="ALA3" s="34"/>
      <c r="ALB3" s="34"/>
      <c r="ALC3" s="34"/>
      <c r="ALD3" s="34"/>
      <c r="ALE3" s="34"/>
      <c r="ALF3" s="34"/>
      <c r="ALG3" s="34"/>
      <c r="ALH3" s="34"/>
      <c r="ALI3" s="34"/>
      <c r="ALJ3" s="34"/>
      <c r="ALK3" s="34"/>
      <c r="ALL3" s="34"/>
      <c r="ALM3" s="34"/>
      <c r="ALN3" s="34"/>
      <c r="ALO3" s="34"/>
      <c r="ALP3" s="34"/>
      <c r="ALQ3" s="34"/>
      <c r="ALR3" s="34"/>
      <c r="ALS3" s="34"/>
      <c r="ALT3" s="34"/>
      <c r="ALU3" s="34"/>
      <c r="ALV3" s="34"/>
      <c r="ALW3" s="34"/>
      <c r="ALX3" s="34"/>
      <c r="ALY3" s="34"/>
      <c r="ALZ3" s="34"/>
      <c r="AMA3" s="34"/>
      <c r="AMB3" s="34"/>
      <c r="AMC3" s="34"/>
      <c r="AMD3" s="34"/>
      <c r="AME3" s="34"/>
      <c r="AMF3" s="34"/>
      <c r="AMG3" s="34"/>
      <c r="AMH3" s="34"/>
      <c r="AMI3" s="34"/>
      <c r="AMJ3" s="34"/>
      <c r="AMK3" s="34"/>
    </row>
    <row r="4" s="34" customFormat="true" ht="74" hidden="false" customHeight="false" outlineLevel="0" collapsed="false">
      <c r="A4" s="36" t="s">
        <v>113</v>
      </c>
      <c r="B4" s="36" t="s">
        <v>114</v>
      </c>
      <c r="C4" s="36" t="s">
        <v>115</v>
      </c>
      <c r="D4" s="36" t="s">
        <v>116</v>
      </c>
      <c r="E4" s="36" t="s">
        <v>117</v>
      </c>
      <c r="F4" s="36" t="s">
        <v>118</v>
      </c>
      <c r="G4" s="17" t="s">
        <v>117</v>
      </c>
      <c r="H4" s="36" t="s">
        <v>117</v>
      </c>
      <c r="I4" s="37"/>
      <c r="J4" s="36" t="s">
        <v>119</v>
      </c>
      <c r="K4" s="38" t="s">
        <v>120</v>
      </c>
      <c r="L4" s="36"/>
      <c r="M4" s="36" t="s">
        <v>83</v>
      </c>
      <c r="N4" s="36"/>
      <c r="O4" s="36"/>
      <c r="P4" s="36"/>
      <c r="Q4" s="36"/>
      <c r="R4" s="36" t="s">
        <v>121</v>
      </c>
      <c r="S4" s="36" t="s">
        <v>122</v>
      </c>
      <c r="T4" s="36"/>
      <c r="U4" s="39"/>
      <c r="V4" s="36"/>
      <c r="W4" s="39"/>
      <c r="X4" s="36" t="s">
        <v>102</v>
      </c>
      <c r="Y4" s="36"/>
      <c r="Z4" s="36"/>
      <c r="AA4" s="36"/>
      <c r="AE4" s="40" t="s">
        <v>123</v>
      </c>
      <c r="AF4" s="41"/>
      <c r="AG4" s="42" t="s">
        <v>124</v>
      </c>
      <c r="AH4" s="22"/>
      <c r="AI4" s="27"/>
      <c r="AJ4" s="28"/>
      <c r="AK4" s="43"/>
      <c r="AM4" s="44"/>
      <c r="AN4" s="22"/>
      <c r="AO4" s="45"/>
      <c r="AP4" s="45"/>
      <c r="AQ4" s="45"/>
      <c r="AR4" s="45"/>
      <c r="AS4" s="45"/>
      <c r="AT4" s="31" t="str">
        <f aca="false">IF( A4 = "", "", "'" &amp; A4 &amp; "': {megami: '" &amp; B4 &amp; "'" &amp; IF( C4 &lt;&gt; "", ", anotherID: '" &amp; C4 &amp; "', replace: '" &amp; D4 &amp; "'", "" ) &amp; ", name: '" &amp; SUBSTITUTE( E4, "'", "\'" ) &amp; "', nameEn: '" &amp; SUBSTITUTE( K4, "'", "\'" ) &amp; "', nameZh: '" &amp; SUBSTITUTE( G4, "'", "\'" ) &amp; "', nameZhG1: '" &amp; SUBSTITUTE( H4, "'", "\'" )&amp; "', nameKo: '" &amp; SUBSTITUTE( J4, "'", "\'" ) &amp; "', ruby: '" &amp; F4 &amp; "', rubyEn: '" &amp; L4 &amp; "', baseType: '" &amp; VLOOKUP( M4, マスタ!$A$1:$B$99, 2, 0 ) &amp; "'" &amp; IF( N4 = "○", ", extra: true", "" ) &amp; IF( O4 &lt;&gt; "", ", extraFrom: '" &amp; O4 &amp; "'", "" ) &amp; IF( P4 &lt;&gt; "", ", exchangabaleTo: '" &amp; P4 &amp; "'", "" ) &amp; IF( Q4 = "○", ", poison: true", "" ) &amp;IF(R4&lt;&gt;"", ", type: '"&amp;VLOOKUP(R4,マスタ!$D$1:$E$99,2,0)&amp;"'", "")&amp;IF(S4&lt;&gt;"",", subType: '"&amp;VLOOKUP(S4,マスタ!$D$1:$E$99,2,0)&amp;"'","") &amp; IF( T4 &lt;&gt; "", ", range: '" &amp; T4 &amp; "'" &amp; IF( U4 &lt;&gt; "", ", rangeOpened: '" &amp; U4 &amp; "'", "" ), "" ) &amp; IF( V4 &lt;&gt; "", ", damage: '" &amp; V4 &amp; "'" &amp; IF( OR( W4 &lt;&gt; "", AI4 &lt;&gt; "" ), ", damageOpened: '" &amp; W4 &amp; "'", "" ), "" ) &amp; IF( X4 &lt;&gt; "", ", capacity: '" &amp; X4 &amp; "'", "" ) &amp; IF( Y4 &lt;&gt; "", ", cost: '" &amp; Y4 &amp; "'", "" ) &amp; ", text: '" &amp; SUBSTITUTE( SUBSTITUTE( AE4, CHAR( 13 ), "" ), CHAR( 10 ), "\n" ) &amp; "', textZh: '" &amp; SUBSTITUTE( SUBSTITUTE( SUBSTITUTE( AG4, CHAR( 13 ), "" ), CHAR( 10 ), "\n" ), "'", "\'" ) &amp; "', textZhG1: '" &amp; SUBSTITUTE( SUBSTITUTE( SUBSTITUTE( AI4, CHAR( 13 ), "" ), CHAR( 10 ), "\n" ), "'", "\'" )&amp; "', textKo: '" &amp; SUBSTITUTE( SUBSTITUTE( SUBSTITUTE( AK4, CHAR( 13 ), "" ), CHAR( 10 ), "\n" ), "'", "\'" ) &amp; "', textEn: '" &amp; SUBSTITUTE( SUBSTITUTE( SUBSTITUTE( AM4, CHAR( 13 ), "" ), CHAR( 10 ), "\n" ), "'", "\'" ) &amp; "'" &amp; IF( OR( W4 &lt;&gt; "", AI4 &lt;&gt; "" ), ", textOpened: '" &amp; SUBSTITUTE( SUBSTITUTE( SUBSTITUTE( AO4, CHAR( 13 ), "" ), CHAR( 10 ), "\n" ), "'", "\'" ) &amp; "', textOpenedZh: '" &amp; SUBSTITUTE( SUBSTITUTE( SUBSTITUTE( AP4, CHAR( 13 ), "" ), CHAR( 10 ), "\n" ), "'", "\'" )  &amp; "', textOpenedZhG1: '" &amp; SUBSTITUTE( SUBSTITUTE( SUBSTITUTE( AQ4, CHAR( 13 ), "" ), CHAR( 10 ), "\n" ), "'", "\'" ) &amp; "', textOpenedKo: '" &amp; SUBSTITUTE( SUBSTITUTE( SUBSTITUTE( AR4, CHAR( 13 ), "" ), CHAR( 10 ), "\n" ), "'", "\'" ) &amp; "', textOpenedEn: '" &amp; SUBSTITUTE( SUBSTITUTE( SUBSTITUTE( AS4, CHAR( 13 ), "" ), CHAR( 10 ), "\n" ), "'", "\'" ) &amp; "'", "" ) &amp; IF( Z4 = "○", ", sealable: true", "" ) &amp; IF( AA4 = "○", ", removable: true", "" ) &amp; "}," )</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'【展开时】可以支付1点集中力来准备计略。\n【展开时/破弃时】实行当前计略，准备下个计略。\n----\n[神算] 进行一次“攻击距离1,3,5 伤害2/2 不可被闪避 【攻击后】对手从其手牌中选择1张牌置于牌库底”的攻击。\n----\n[鬼谋] 进行一次“攻击距离2,4,6 伤害2/2 不可被闪避 【攻击后】对手从牌库顶弃掉1张牌，盖伏1张牌”的攻击。', textZhG1: '', textKo: '', textEn: ''},</v>
      </c>
      <c r="AU4" s="32" t="str">
        <f aca="false">IF($A4&lt;&gt;"", "    /** 《"&amp;$E4&amp;"》 */ export const "&amp;SUBSTITUTE(UPPER(IF(MID($A4, 3, 1)="-", RIGHT($A4,LEN($A4)-3), $A4)), "-", "_")&amp;": TCardId = '"&amp;$A4&amp;"';", "")</f>
        <v>/** 《使徒》 */ export const SHINRA_A1_N_7: TCardId = '07-shinra-A1-n-7';</v>
      </c>
      <c r="AV4" s="33" t="str">
        <f aca="false">IF($A4&lt;&gt;"", "    | '"&amp;$A4&amp;"'", "")</f>
        <v>| '07-shinra-A1-n-7'</v>
      </c>
    </row>
    <row r="5" customFormat="false" ht="52" hidden="false" customHeight="false" outlineLevel="0" collapsed="false">
      <c r="A5" s="46" t="s">
        <v>125</v>
      </c>
      <c r="B5" s="46" t="s">
        <v>126</v>
      </c>
      <c r="C5" s="46" t="s">
        <v>115</v>
      </c>
      <c r="D5" s="46" t="s">
        <v>127</v>
      </c>
      <c r="E5" s="46" t="s">
        <v>128</v>
      </c>
      <c r="F5" s="46" t="s">
        <v>129</v>
      </c>
      <c r="G5" s="17" t="s">
        <v>128</v>
      </c>
      <c r="H5" s="47"/>
      <c r="I5" s="47"/>
      <c r="J5" s="47" t="s">
        <v>130</v>
      </c>
      <c r="K5" s="48" t="s">
        <v>131</v>
      </c>
      <c r="L5" s="46"/>
      <c r="M5" s="36" t="s">
        <v>83</v>
      </c>
      <c r="N5" s="46"/>
      <c r="O5" s="46"/>
      <c r="P5" s="46"/>
      <c r="Q5" s="46"/>
      <c r="R5" s="46" t="s">
        <v>132</v>
      </c>
      <c r="S5" s="46"/>
      <c r="T5" s="46"/>
      <c r="U5" s="45"/>
      <c r="V5" s="46"/>
      <c r="W5" s="45"/>
      <c r="X5" s="46"/>
      <c r="Y5" s="46"/>
      <c r="Z5" s="46"/>
      <c r="AA5" s="46"/>
      <c r="AB5" s="46"/>
      <c r="AC5" s="46"/>
      <c r="AD5" s="46"/>
      <c r="AE5" s="49" t="s">
        <v>133</v>
      </c>
      <c r="AF5" s="50" t="s">
        <v>134</v>
      </c>
      <c r="AG5" s="51" t="s">
        <v>135</v>
      </c>
      <c r="AH5" s="46" t="s">
        <v>136</v>
      </c>
      <c r="AI5" s="27"/>
      <c r="AJ5" s="51"/>
      <c r="AK5" s="51" t="s">
        <v>137</v>
      </c>
      <c r="AL5" s="46" t="s">
        <v>138</v>
      </c>
      <c r="AM5" s="51" t="s">
        <v>139</v>
      </c>
      <c r="AN5" s="46" t="s">
        <v>140</v>
      </c>
      <c r="AO5" s="45"/>
      <c r="AP5" s="45"/>
      <c r="AQ5" s="45"/>
      <c r="AR5" s="45"/>
      <c r="AS5" s="45"/>
      <c r="AT5" s="31"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'22-renri-a1-n-5':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2" t="str">
        <f aca="false">IF($A5&lt;&gt;"", "    /** 《"&amp;$E5&amp;"》 */ export const "&amp;SUBSTITUTE(UPPER(IF(MID($A5, 3, 1)="-", RIGHT($A5,LEN($A5)-3), $A5)), "-", "_")&amp;": TCardId = '"&amp;$A5&amp;"';", "")</f>
        <v>/** 《神授》 */ export const RENRI_A1_N_5: TCardId = '22-renri-a1-n-5';</v>
      </c>
      <c r="AV5" s="33" t="str">
        <f aca="false">IF($A5&lt;&gt;"", "    | '"&amp;$A5&amp;"'", "")</f>
        <v>| '22-renri-a1-n-5'</v>
      </c>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c r="II5" s="34"/>
      <c r="IJ5" s="34"/>
      <c r="IK5" s="34"/>
      <c r="IL5" s="34"/>
      <c r="IM5" s="34"/>
      <c r="IN5" s="34"/>
      <c r="IO5" s="34"/>
      <c r="IP5" s="34"/>
      <c r="IQ5" s="34"/>
      <c r="IR5" s="34"/>
      <c r="IS5" s="34"/>
      <c r="IT5" s="34"/>
      <c r="IU5" s="34"/>
      <c r="IV5" s="34"/>
      <c r="IW5" s="34"/>
      <c r="IX5" s="34"/>
      <c r="IY5" s="34"/>
      <c r="IZ5" s="34"/>
      <c r="JA5" s="34"/>
      <c r="JB5" s="34"/>
      <c r="JC5" s="34"/>
      <c r="JD5" s="34"/>
      <c r="JE5" s="34"/>
      <c r="JF5" s="34"/>
      <c r="JG5" s="34"/>
      <c r="JH5" s="34"/>
      <c r="JI5" s="34"/>
      <c r="JJ5" s="34"/>
      <c r="JK5" s="34"/>
      <c r="JL5" s="34"/>
      <c r="JM5" s="34"/>
      <c r="JN5" s="34"/>
      <c r="JO5" s="34"/>
      <c r="JP5" s="34"/>
      <c r="JQ5" s="34"/>
      <c r="JR5" s="34"/>
      <c r="JS5" s="34"/>
      <c r="JT5" s="34"/>
      <c r="JU5" s="34"/>
      <c r="JV5" s="34"/>
      <c r="JW5" s="34"/>
      <c r="JX5" s="34"/>
      <c r="JY5" s="34"/>
      <c r="JZ5" s="34"/>
      <c r="KA5" s="34"/>
      <c r="KB5" s="34"/>
      <c r="KC5" s="34"/>
      <c r="KD5" s="34"/>
      <c r="KE5" s="34"/>
      <c r="KF5" s="34"/>
      <c r="KG5" s="34"/>
      <c r="KH5" s="34"/>
      <c r="KI5" s="34"/>
      <c r="KJ5" s="34"/>
      <c r="KK5" s="34"/>
      <c r="KL5" s="34"/>
      <c r="KM5" s="34"/>
      <c r="KN5" s="34"/>
      <c r="KO5" s="34"/>
      <c r="KP5" s="34"/>
      <c r="KQ5" s="34"/>
      <c r="KR5" s="34"/>
      <c r="KS5" s="34"/>
      <c r="KT5" s="34"/>
      <c r="KU5" s="34"/>
      <c r="KV5" s="34"/>
      <c r="KW5" s="34"/>
      <c r="KX5" s="34"/>
      <c r="KY5" s="34"/>
      <c r="KZ5" s="34"/>
      <c r="LA5" s="34"/>
      <c r="LB5" s="34"/>
      <c r="LC5" s="34"/>
      <c r="LD5" s="34"/>
      <c r="LE5" s="34"/>
      <c r="LF5" s="34"/>
      <c r="LG5" s="34"/>
      <c r="LH5" s="34"/>
      <c r="LI5" s="34"/>
      <c r="LJ5" s="34"/>
      <c r="LK5" s="34"/>
      <c r="LL5" s="34"/>
      <c r="LM5" s="34"/>
      <c r="LN5" s="34"/>
      <c r="LO5" s="34"/>
      <c r="LP5" s="34"/>
      <c r="LQ5" s="34"/>
      <c r="LR5" s="34"/>
      <c r="LS5" s="34"/>
      <c r="LT5" s="34"/>
      <c r="LU5" s="34"/>
      <c r="LV5" s="34"/>
      <c r="LW5" s="34"/>
      <c r="LX5" s="34"/>
      <c r="LY5" s="34"/>
      <c r="LZ5" s="34"/>
      <c r="MA5" s="34"/>
      <c r="MB5" s="34"/>
      <c r="MC5" s="34"/>
      <c r="MD5" s="34"/>
      <c r="ME5" s="34"/>
      <c r="MF5" s="34"/>
      <c r="MG5" s="34"/>
      <c r="MH5" s="34"/>
      <c r="MI5" s="34"/>
      <c r="MJ5" s="34"/>
      <c r="MK5" s="34"/>
      <c r="ML5" s="34"/>
      <c r="MM5" s="34"/>
      <c r="MN5" s="34"/>
      <c r="MO5" s="34"/>
      <c r="MP5" s="34"/>
      <c r="MQ5" s="34"/>
      <c r="MR5" s="34"/>
      <c r="MS5" s="34"/>
      <c r="MT5" s="34"/>
      <c r="MU5" s="34"/>
      <c r="MV5" s="34"/>
      <c r="MW5" s="34"/>
      <c r="MX5" s="34"/>
      <c r="MY5" s="34"/>
      <c r="MZ5" s="34"/>
      <c r="NA5" s="34"/>
      <c r="NB5" s="34"/>
      <c r="NC5" s="34"/>
      <c r="ND5" s="34"/>
      <c r="NE5" s="34"/>
      <c r="NF5" s="34"/>
      <c r="NG5" s="34"/>
      <c r="NH5" s="34"/>
      <c r="NI5" s="34"/>
      <c r="NJ5" s="34"/>
      <c r="NK5" s="34"/>
      <c r="NL5" s="34"/>
      <c r="NM5" s="34"/>
      <c r="NN5" s="34"/>
      <c r="NO5" s="34"/>
      <c r="NP5" s="34"/>
      <c r="NQ5" s="34"/>
      <c r="NR5" s="34"/>
      <c r="NS5" s="34"/>
      <c r="NT5" s="34"/>
      <c r="NU5" s="34"/>
      <c r="NV5" s="34"/>
      <c r="NW5" s="34"/>
      <c r="NX5" s="34"/>
      <c r="NY5" s="34"/>
      <c r="NZ5" s="34"/>
      <c r="OA5" s="34"/>
      <c r="OB5" s="34"/>
      <c r="OC5" s="34"/>
      <c r="OD5" s="34"/>
      <c r="OE5" s="34"/>
      <c r="OF5" s="34"/>
      <c r="OG5" s="34"/>
      <c r="OH5" s="34"/>
      <c r="OI5" s="34"/>
      <c r="OJ5" s="34"/>
      <c r="OK5" s="34"/>
      <c r="OL5" s="34"/>
      <c r="OM5" s="34"/>
      <c r="ON5" s="34"/>
      <c r="OO5" s="34"/>
      <c r="OP5" s="34"/>
      <c r="OQ5" s="34"/>
      <c r="OR5" s="34"/>
      <c r="OS5" s="34"/>
      <c r="OT5" s="34"/>
      <c r="OU5" s="34"/>
      <c r="OV5" s="34"/>
      <c r="OW5" s="34"/>
      <c r="OX5" s="34"/>
      <c r="OY5" s="34"/>
      <c r="OZ5" s="34"/>
      <c r="PA5" s="34"/>
      <c r="PB5" s="34"/>
      <c r="PC5" s="34"/>
      <c r="PD5" s="34"/>
      <c r="PE5" s="34"/>
      <c r="PF5" s="34"/>
      <c r="PG5" s="34"/>
      <c r="PH5" s="34"/>
      <c r="PI5" s="34"/>
      <c r="PJ5" s="34"/>
      <c r="PK5" s="34"/>
      <c r="PL5" s="34"/>
      <c r="PM5" s="34"/>
      <c r="PN5" s="34"/>
      <c r="PO5" s="34"/>
      <c r="PP5" s="34"/>
      <c r="PQ5" s="34"/>
      <c r="PR5" s="34"/>
      <c r="PS5" s="34"/>
      <c r="PT5" s="34"/>
      <c r="PU5" s="34"/>
      <c r="PV5" s="34"/>
      <c r="PW5" s="34"/>
      <c r="PX5" s="34"/>
      <c r="PY5" s="34"/>
      <c r="PZ5" s="34"/>
      <c r="QA5" s="34"/>
      <c r="QB5" s="34"/>
      <c r="QC5" s="34"/>
      <c r="QD5" s="34"/>
      <c r="QE5" s="34"/>
      <c r="QF5" s="34"/>
      <c r="QG5" s="34"/>
      <c r="QH5" s="34"/>
      <c r="QI5" s="34"/>
      <c r="QJ5" s="34"/>
      <c r="QK5" s="34"/>
      <c r="QL5" s="34"/>
      <c r="QM5" s="34"/>
      <c r="QN5" s="34"/>
      <c r="QO5" s="34"/>
      <c r="QP5" s="34"/>
      <c r="QQ5" s="34"/>
      <c r="QR5" s="34"/>
      <c r="QS5" s="34"/>
      <c r="QT5" s="34"/>
      <c r="QU5" s="34"/>
      <c r="QV5" s="34"/>
      <c r="QW5" s="34"/>
      <c r="QX5" s="34"/>
      <c r="QY5" s="34"/>
      <c r="QZ5" s="34"/>
      <c r="RA5" s="34"/>
      <c r="RB5" s="34"/>
      <c r="RC5" s="34"/>
      <c r="RD5" s="34"/>
      <c r="RE5" s="34"/>
      <c r="RF5" s="34"/>
      <c r="RG5" s="34"/>
      <c r="RH5" s="34"/>
      <c r="RI5" s="34"/>
      <c r="RJ5" s="34"/>
      <c r="RK5" s="34"/>
      <c r="RL5" s="34"/>
      <c r="RM5" s="34"/>
      <c r="RN5" s="34"/>
      <c r="RO5" s="34"/>
      <c r="RP5" s="34"/>
      <c r="RQ5" s="34"/>
      <c r="RR5" s="34"/>
      <c r="RS5" s="34"/>
      <c r="RT5" s="34"/>
      <c r="RU5" s="34"/>
      <c r="RV5" s="34"/>
      <c r="RW5" s="34"/>
      <c r="RX5" s="34"/>
      <c r="RY5" s="34"/>
      <c r="RZ5" s="34"/>
      <c r="SA5" s="34"/>
      <c r="SB5" s="34"/>
      <c r="SC5" s="34"/>
      <c r="SD5" s="34"/>
      <c r="SE5" s="34"/>
      <c r="SF5" s="34"/>
      <c r="SG5" s="34"/>
      <c r="SH5" s="34"/>
      <c r="SI5" s="34"/>
      <c r="SJ5" s="34"/>
      <c r="SK5" s="34"/>
      <c r="SL5" s="34"/>
      <c r="SM5" s="34"/>
      <c r="SN5" s="34"/>
      <c r="SO5" s="34"/>
      <c r="SP5" s="34"/>
      <c r="SQ5" s="34"/>
      <c r="SR5" s="34"/>
      <c r="SS5" s="34"/>
      <c r="ST5" s="34"/>
      <c r="SU5" s="34"/>
      <c r="SV5" s="34"/>
      <c r="SW5" s="34"/>
      <c r="SX5" s="34"/>
      <c r="SY5" s="34"/>
      <c r="SZ5" s="34"/>
      <c r="TA5" s="34"/>
      <c r="TB5" s="34"/>
      <c r="TC5" s="34"/>
      <c r="TD5" s="34"/>
      <c r="TE5" s="34"/>
      <c r="TF5" s="34"/>
      <c r="TG5" s="34"/>
      <c r="TH5" s="34"/>
      <c r="TI5" s="34"/>
      <c r="TJ5" s="34"/>
      <c r="TK5" s="34"/>
      <c r="TL5" s="34"/>
      <c r="TM5" s="34"/>
      <c r="TN5" s="34"/>
      <c r="TO5" s="34"/>
      <c r="TP5" s="34"/>
      <c r="TQ5" s="34"/>
      <c r="TR5" s="34"/>
      <c r="TS5" s="34"/>
      <c r="TT5" s="34"/>
      <c r="TU5" s="34"/>
      <c r="TV5" s="34"/>
      <c r="TW5" s="34"/>
      <c r="TX5" s="34"/>
      <c r="TY5" s="34"/>
      <c r="TZ5" s="34"/>
      <c r="UA5" s="34"/>
      <c r="UB5" s="34"/>
      <c r="UC5" s="34"/>
      <c r="UD5" s="34"/>
      <c r="UE5" s="34"/>
      <c r="UF5" s="34"/>
      <c r="UG5" s="34"/>
      <c r="UH5" s="34"/>
      <c r="UI5" s="34"/>
      <c r="UJ5" s="34"/>
      <c r="UK5" s="34"/>
      <c r="UL5" s="34"/>
      <c r="UM5" s="34"/>
      <c r="UN5" s="34"/>
      <c r="UO5" s="34"/>
      <c r="UP5" s="34"/>
      <c r="UQ5" s="34"/>
      <c r="UR5" s="34"/>
      <c r="US5" s="34"/>
      <c r="UT5" s="34"/>
      <c r="UU5" s="34"/>
      <c r="UV5" s="34"/>
      <c r="UW5" s="34"/>
      <c r="UX5" s="34"/>
      <c r="UY5" s="34"/>
      <c r="UZ5" s="34"/>
      <c r="VA5" s="34"/>
      <c r="VB5" s="34"/>
      <c r="VC5" s="34"/>
      <c r="VD5" s="34"/>
      <c r="VE5" s="34"/>
      <c r="VF5" s="34"/>
      <c r="VG5" s="34"/>
      <c r="VH5" s="34"/>
      <c r="VI5" s="34"/>
      <c r="VJ5" s="34"/>
      <c r="VK5" s="34"/>
      <c r="VL5" s="34"/>
      <c r="VM5" s="34"/>
      <c r="VN5" s="34"/>
      <c r="VO5" s="34"/>
      <c r="VP5" s="34"/>
      <c r="VQ5" s="34"/>
      <c r="VR5" s="34"/>
      <c r="VS5" s="34"/>
      <c r="VT5" s="34"/>
      <c r="VU5" s="34"/>
      <c r="VV5" s="34"/>
      <c r="VW5" s="34"/>
      <c r="VX5" s="34"/>
      <c r="VY5" s="34"/>
      <c r="VZ5" s="34"/>
      <c r="WA5" s="34"/>
      <c r="WB5" s="34"/>
      <c r="WC5" s="34"/>
      <c r="WD5" s="34"/>
      <c r="WE5" s="34"/>
      <c r="WF5" s="34"/>
      <c r="WG5" s="34"/>
      <c r="WH5" s="34"/>
      <c r="WI5" s="34"/>
      <c r="WJ5" s="34"/>
      <c r="WK5" s="34"/>
      <c r="WL5" s="34"/>
      <c r="WM5" s="34"/>
      <c r="WN5" s="34"/>
      <c r="WO5" s="34"/>
      <c r="WP5" s="34"/>
      <c r="WQ5" s="34"/>
      <c r="WR5" s="34"/>
      <c r="WS5" s="34"/>
      <c r="WT5" s="34"/>
      <c r="WU5" s="34"/>
      <c r="WV5" s="34"/>
      <c r="WW5" s="34"/>
      <c r="WX5" s="34"/>
      <c r="WY5" s="34"/>
      <c r="WZ5" s="34"/>
      <c r="XA5" s="34"/>
      <c r="XB5" s="34"/>
      <c r="XC5" s="34"/>
      <c r="XD5" s="34"/>
      <c r="XE5" s="34"/>
      <c r="XF5" s="34"/>
      <c r="XG5" s="34"/>
      <c r="XH5" s="34"/>
      <c r="XI5" s="34"/>
      <c r="XJ5" s="34"/>
      <c r="XK5" s="34"/>
      <c r="XL5" s="34"/>
      <c r="XM5" s="34"/>
      <c r="XN5" s="34"/>
      <c r="XO5" s="34"/>
      <c r="XP5" s="34"/>
      <c r="XQ5" s="34"/>
      <c r="XR5" s="34"/>
      <c r="XS5" s="34"/>
      <c r="XT5" s="34"/>
      <c r="XU5" s="34"/>
      <c r="XV5" s="34"/>
      <c r="XW5" s="34"/>
      <c r="XX5" s="34"/>
      <c r="XY5" s="34"/>
      <c r="XZ5" s="34"/>
      <c r="YA5" s="34"/>
      <c r="YB5" s="34"/>
      <c r="YC5" s="34"/>
      <c r="YD5" s="34"/>
      <c r="YE5" s="34"/>
      <c r="YF5" s="34"/>
      <c r="YG5" s="34"/>
      <c r="YH5" s="34"/>
      <c r="YI5" s="34"/>
      <c r="YJ5" s="34"/>
      <c r="YK5" s="34"/>
      <c r="YL5" s="34"/>
      <c r="YM5" s="34"/>
      <c r="YN5" s="34"/>
      <c r="YO5" s="34"/>
      <c r="YP5" s="34"/>
      <c r="YQ5" s="34"/>
      <c r="YR5" s="34"/>
      <c r="YS5" s="34"/>
      <c r="YT5" s="34"/>
      <c r="YU5" s="34"/>
      <c r="YV5" s="34"/>
      <c r="YW5" s="34"/>
      <c r="YX5" s="34"/>
      <c r="YY5" s="34"/>
      <c r="YZ5" s="34"/>
      <c r="ZA5" s="34"/>
      <c r="ZB5" s="34"/>
      <c r="ZC5" s="34"/>
      <c r="ZD5" s="34"/>
      <c r="ZE5" s="34"/>
      <c r="ZF5" s="34"/>
      <c r="ZG5" s="34"/>
      <c r="ZH5" s="34"/>
      <c r="ZI5" s="34"/>
      <c r="ZJ5" s="34"/>
      <c r="ZK5" s="34"/>
      <c r="ZL5" s="34"/>
      <c r="ZM5" s="34"/>
      <c r="ZN5" s="34"/>
      <c r="ZO5" s="34"/>
      <c r="ZP5" s="34"/>
      <c r="ZQ5" s="34"/>
      <c r="ZR5" s="34"/>
      <c r="ZS5" s="34"/>
      <c r="ZT5" s="34"/>
      <c r="ZU5" s="34"/>
      <c r="ZV5" s="34"/>
      <c r="ZW5" s="34"/>
      <c r="ZX5" s="34"/>
      <c r="ZY5" s="34"/>
      <c r="ZZ5" s="34"/>
      <c r="AAA5" s="34"/>
      <c r="AAB5" s="34"/>
      <c r="AAC5" s="34"/>
      <c r="AAD5" s="34"/>
      <c r="AAE5" s="34"/>
      <c r="AAF5" s="34"/>
      <c r="AAG5" s="34"/>
      <c r="AAH5" s="34"/>
      <c r="AAI5" s="34"/>
      <c r="AAJ5" s="34"/>
      <c r="AAK5" s="34"/>
      <c r="AAL5" s="34"/>
      <c r="AAM5" s="34"/>
      <c r="AAN5" s="34"/>
      <c r="AAO5" s="34"/>
      <c r="AAP5" s="34"/>
      <c r="AAQ5" s="34"/>
      <c r="AAR5" s="34"/>
      <c r="AAS5" s="34"/>
      <c r="AAT5" s="34"/>
      <c r="AAU5" s="34"/>
      <c r="AAV5" s="34"/>
      <c r="AAW5" s="34"/>
      <c r="AAX5" s="34"/>
      <c r="AAY5" s="34"/>
      <c r="AAZ5" s="34"/>
      <c r="ABA5" s="34"/>
      <c r="ABB5" s="34"/>
      <c r="ABC5" s="34"/>
      <c r="ABD5" s="34"/>
      <c r="ABE5" s="34"/>
      <c r="ABF5" s="34"/>
      <c r="ABG5" s="34"/>
      <c r="ABH5" s="34"/>
      <c r="ABI5" s="34"/>
      <c r="ABJ5" s="34"/>
      <c r="ABK5" s="34"/>
      <c r="ABL5" s="34"/>
      <c r="ABM5" s="34"/>
      <c r="ABN5" s="34"/>
      <c r="ABO5" s="34"/>
      <c r="ABP5" s="34"/>
      <c r="ABQ5" s="34"/>
      <c r="ABR5" s="34"/>
      <c r="ABS5" s="34"/>
      <c r="ABT5" s="34"/>
      <c r="ABU5" s="34"/>
      <c r="ABV5" s="34"/>
      <c r="ABW5" s="34"/>
      <c r="ABX5" s="34"/>
      <c r="ABY5" s="34"/>
      <c r="ABZ5" s="34"/>
      <c r="ACA5" s="34"/>
      <c r="ACB5" s="34"/>
      <c r="ACC5" s="34"/>
      <c r="ACD5" s="34"/>
      <c r="ACE5" s="34"/>
      <c r="ACF5" s="34"/>
      <c r="ACG5" s="34"/>
      <c r="ACH5" s="34"/>
      <c r="ACI5" s="34"/>
      <c r="ACJ5" s="34"/>
      <c r="ACK5" s="34"/>
      <c r="ACL5" s="34"/>
      <c r="ACM5" s="34"/>
      <c r="ACN5" s="34"/>
      <c r="ACO5" s="34"/>
      <c r="ACP5" s="34"/>
      <c r="ACQ5" s="34"/>
      <c r="ACR5" s="34"/>
      <c r="ACS5" s="34"/>
      <c r="ACT5" s="34"/>
      <c r="ACU5" s="34"/>
      <c r="ACV5" s="34"/>
      <c r="ACW5" s="34"/>
      <c r="ACX5" s="34"/>
      <c r="ACY5" s="34"/>
      <c r="ACZ5" s="34"/>
      <c r="ADA5" s="34"/>
      <c r="ADB5" s="34"/>
      <c r="ADC5" s="34"/>
      <c r="ADD5" s="34"/>
      <c r="ADE5" s="34"/>
      <c r="ADF5" s="34"/>
      <c r="ADG5" s="34"/>
      <c r="ADH5" s="34"/>
      <c r="ADI5" s="34"/>
      <c r="ADJ5" s="34"/>
      <c r="ADK5" s="34"/>
      <c r="ADL5" s="34"/>
      <c r="ADM5" s="34"/>
      <c r="ADN5" s="34"/>
      <c r="ADO5" s="34"/>
      <c r="ADP5" s="34"/>
      <c r="ADQ5" s="34"/>
      <c r="ADR5" s="34"/>
      <c r="ADS5" s="34"/>
      <c r="ADT5" s="34"/>
      <c r="ADU5" s="34"/>
      <c r="ADV5" s="34"/>
      <c r="ADW5" s="34"/>
      <c r="ADX5" s="34"/>
      <c r="ADY5" s="34"/>
      <c r="ADZ5" s="34"/>
      <c r="AEA5" s="34"/>
      <c r="AEB5" s="34"/>
      <c r="AEC5" s="34"/>
      <c r="AED5" s="34"/>
      <c r="AEE5" s="34"/>
      <c r="AEF5" s="34"/>
      <c r="AEG5" s="34"/>
      <c r="AEH5" s="34"/>
      <c r="AEI5" s="34"/>
      <c r="AEJ5" s="34"/>
      <c r="AEK5" s="34"/>
      <c r="AEL5" s="34"/>
      <c r="AEM5" s="34"/>
      <c r="AEN5" s="34"/>
      <c r="AEO5" s="34"/>
      <c r="AEP5" s="34"/>
      <c r="AEQ5" s="34"/>
      <c r="AER5" s="34"/>
      <c r="AES5" s="34"/>
      <c r="AET5" s="34"/>
      <c r="AEU5" s="34"/>
      <c r="AEV5" s="34"/>
      <c r="AEW5" s="34"/>
      <c r="AEX5" s="34"/>
      <c r="AEY5" s="34"/>
      <c r="AEZ5" s="34"/>
      <c r="AFA5" s="34"/>
      <c r="AFB5" s="34"/>
      <c r="AFC5" s="34"/>
      <c r="AFD5" s="34"/>
      <c r="AFE5" s="34"/>
      <c r="AFF5" s="34"/>
      <c r="AFG5" s="34"/>
      <c r="AFH5" s="34"/>
      <c r="AFI5" s="34"/>
      <c r="AFJ5" s="34"/>
      <c r="AFK5" s="34"/>
      <c r="AFL5" s="34"/>
      <c r="AFM5" s="34"/>
      <c r="AFN5" s="34"/>
      <c r="AFO5" s="34"/>
      <c r="AFP5" s="34"/>
      <c r="AFQ5" s="34"/>
      <c r="AFR5" s="34"/>
      <c r="AFS5" s="34"/>
      <c r="AFT5" s="34"/>
      <c r="AFU5" s="34"/>
      <c r="AFV5" s="34"/>
      <c r="AFW5" s="34"/>
      <c r="AFX5" s="34"/>
      <c r="AFY5" s="34"/>
      <c r="AFZ5" s="34"/>
      <c r="AGA5" s="34"/>
      <c r="AGB5" s="34"/>
      <c r="AGC5" s="34"/>
      <c r="AGD5" s="34"/>
      <c r="AGE5" s="34"/>
      <c r="AGF5" s="34"/>
      <c r="AGG5" s="34"/>
      <c r="AGH5" s="34"/>
      <c r="AGI5" s="34"/>
      <c r="AGJ5" s="34"/>
      <c r="AGK5" s="34"/>
      <c r="AGL5" s="34"/>
      <c r="AGM5" s="34"/>
      <c r="AGN5" s="34"/>
      <c r="AGO5" s="34"/>
      <c r="AGP5" s="34"/>
      <c r="AGQ5" s="34"/>
      <c r="AGR5" s="34"/>
      <c r="AGS5" s="34"/>
      <c r="AGT5" s="34"/>
      <c r="AGU5" s="34"/>
      <c r="AGV5" s="34"/>
      <c r="AGW5" s="34"/>
      <c r="AGX5" s="34"/>
      <c r="AGY5" s="34"/>
      <c r="AGZ5" s="34"/>
      <c r="AHA5" s="34"/>
      <c r="AHB5" s="34"/>
      <c r="AHC5" s="34"/>
      <c r="AHD5" s="34"/>
      <c r="AHE5" s="34"/>
      <c r="AHF5" s="34"/>
      <c r="AHG5" s="34"/>
      <c r="AHH5" s="34"/>
      <c r="AHI5" s="34"/>
      <c r="AHJ5" s="34"/>
      <c r="AHK5" s="34"/>
      <c r="AHL5" s="34"/>
      <c r="AHM5" s="34"/>
      <c r="AHN5" s="34"/>
      <c r="AHO5" s="34"/>
      <c r="AHP5" s="34"/>
      <c r="AHQ5" s="34"/>
      <c r="AHR5" s="34"/>
      <c r="AHS5" s="34"/>
      <c r="AHT5" s="34"/>
      <c r="AHU5" s="34"/>
      <c r="AHV5" s="34"/>
      <c r="AHW5" s="34"/>
      <c r="AHX5" s="34"/>
      <c r="AHY5" s="34"/>
      <c r="AHZ5" s="34"/>
      <c r="AIA5" s="34"/>
      <c r="AIB5" s="34"/>
      <c r="AIC5" s="34"/>
      <c r="AID5" s="34"/>
      <c r="AIE5" s="34"/>
      <c r="AIF5" s="34"/>
      <c r="AIG5" s="34"/>
      <c r="AIH5" s="34"/>
      <c r="AII5" s="34"/>
      <c r="AIJ5" s="34"/>
      <c r="AIK5" s="34"/>
      <c r="AIL5" s="34"/>
      <c r="AIM5" s="34"/>
      <c r="AIN5" s="34"/>
      <c r="AIO5" s="34"/>
      <c r="AIP5" s="34"/>
      <c r="AIQ5" s="34"/>
      <c r="AIR5" s="34"/>
      <c r="AIS5" s="34"/>
      <c r="AIT5" s="34"/>
      <c r="AIU5" s="34"/>
      <c r="AIV5" s="34"/>
      <c r="AIW5" s="34"/>
      <c r="AIX5" s="34"/>
      <c r="AIY5" s="34"/>
      <c r="AIZ5" s="34"/>
      <c r="AJA5" s="34"/>
      <c r="AJB5" s="34"/>
      <c r="AJC5" s="34"/>
      <c r="AJD5" s="34"/>
      <c r="AJE5" s="34"/>
      <c r="AJF5" s="34"/>
      <c r="AJG5" s="34"/>
      <c r="AJH5" s="34"/>
      <c r="AJI5" s="34"/>
      <c r="AJJ5" s="34"/>
      <c r="AJK5" s="34"/>
      <c r="AJL5" s="34"/>
      <c r="AJM5" s="34"/>
      <c r="AJN5" s="34"/>
      <c r="AJO5" s="34"/>
      <c r="AJP5" s="34"/>
      <c r="AJQ5" s="34"/>
      <c r="AJR5" s="34"/>
      <c r="AJS5" s="34"/>
      <c r="AJT5" s="34"/>
      <c r="AJU5" s="34"/>
      <c r="AJV5" s="34"/>
      <c r="AJW5" s="34"/>
      <c r="AJX5" s="34"/>
      <c r="AJY5" s="34"/>
      <c r="AJZ5" s="34"/>
      <c r="AKA5" s="34"/>
      <c r="AKB5" s="34"/>
      <c r="AKC5" s="34"/>
      <c r="AKD5" s="34"/>
      <c r="AKE5" s="34"/>
      <c r="AKF5" s="34"/>
      <c r="AKG5" s="34"/>
      <c r="AKH5" s="34"/>
      <c r="AKI5" s="34"/>
      <c r="AKJ5" s="34"/>
      <c r="AKK5" s="34"/>
      <c r="AKL5" s="34"/>
      <c r="AKM5" s="34"/>
      <c r="AKN5" s="34"/>
      <c r="AKO5" s="34"/>
      <c r="AKP5" s="34"/>
      <c r="AKQ5" s="34"/>
      <c r="AKR5" s="34"/>
      <c r="AKS5" s="34"/>
      <c r="AKT5" s="34"/>
      <c r="AKU5" s="34"/>
      <c r="AKV5" s="34"/>
      <c r="AKW5" s="34"/>
      <c r="AKX5" s="34"/>
      <c r="AKY5" s="34"/>
      <c r="AKZ5" s="34"/>
      <c r="ALA5" s="34"/>
      <c r="ALB5" s="34"/>
      <c r="ALC5" s="34"/>
      <c r="ALD5" s="34"/>
      <c r="ALE5" s="34"/>
      <c r="ALF5" s="34"/>
      <c r="ALG5" s="34"/>
      <c r="ALH5" s="34"/>
      <c r="ALI5" s="34"/>
      <c r="ALJ5" s="34"/>
      <c r="ALK5" s="34"/>
      <c r="ALL5" s="34"/>
      <c r="ALM5" s="34"/>
      <c r="ALN5" s="34"/>
      <c r="ALO5" s="34"/>
      <c r="ALP5" s="34"/>
      <c r="ALQ5" s="34"/>
      <c r="ALR5" s="34"/>
      <c r="ALS5" s="34"/>
      <c r="ALT5" s="34"/>
      <c r="ALU5" s="34"/>
      <c r="ALV5" s="34"/>
      <c r="ALW5" s="34"/>
      <c r="ALX5" s="34"/>
      <c r="ALY5" s="34"/>
      <c r="ALZ5" s="34"/>
      <c r="AMA5" s="34"/>
      <c r="AMB5" s="34"/>
      <c r="AMC5" s="34"/>
      <c r="AMD5" s="34"/>
      <c r="AME5" s="34"/>
      <c r="AMF5" s="34"/>
      <c r="AMG5" s="34"/>
      <c r="AMH5" s="34"/>
      <c r="AMI5" s="34"/>
      <c r="AMJ5" s="34"/>
      <c r="AMK5" s="34"/>
    </row>
    <row r="6" customFormat="false" ht="72" hidden="false" customHeight="false" outlineLevel="0" collapsed="false">
      <c r="A6" s="46" t="s">
        <v>141</v>
      </c>
      <c r="B6" s="46" t="s">
        <v>142</v>
      </c>
      <c r="C6" s="46"/>
      <c r="D6" s="46"/>
      <c r="E6" s="46" t="s">
        <v>143</v>
      </c>
      <c r="F6" s="46" t="s">
        <v>144</v>
      </c>
      <c r="G6" s="17" t="s">
        <v>143</v>
      </c>
      <c r="H6" s="52"/>
      <c r="I6" s="53"/>
      <c r="J6" s="52" t="s">
        <v>145</v>
      </c>
      <c r="K6" s="54" t="s">
        <v>146</v>
      </c>
      <c r="L6" s="46"/>
      <c r="M6" s="46" t="s">
        <v>83</v>
      </c>
      <c r="N6" s="46"/>
      <c r="O6" s="46"/>
      <c r="P6" s="46"/>
      <c r="Q6" s="46"/>
      <c r="R6" s="46" t="s">
        <v>121</v>
      </c>
      <c r="S6" s="46" t="s">
        <v>122</v>
      </c>
      <c r="T6" s="46"/>
      <c r="U6" s="45"/>
      <c r="V6" s="46"/>
      <c r="W6" s="45"/>
      <c r="X6" s="46" t="n">
        <v>2</v>
      </c>
      <c r="Y6" s="46"/>
      <c r="Z6" s="46"/>
      <c r="AA6" s="46"/>
      <c r="AB6" s="46"/>
      <c r="AC6" s="46"/>
      <c r="AD6" s="46" t="s">
        <v>31</v>
      </c>
      <c r="AE6" s="49" t="s">
        <v>147</v>
      </c>
      <c r="AF6" s="51"/>
      <c r="AG6" s="55" t="s">
        <v>148</v>
      </c>
      <c r="AH6" s="51"/>
      <c r="AI6" s="51"/>
      <c r="AJ6" s="51"/>
      <c r="AK6" s="56" t="s">
        <v>149</v>
      </c>
      <c r="AL6" s="51"/>
      <c r="AM6" s="56" t="s">
        <v>150</v>
      </c>
      <c r="AN6" s="22"/>
      <c r="AO6" s="45"/>
      <c r="AP6" s="45"/>
      <c r="AQ6" s="45"/>
      <c r="AR6" s="45"/>
      <c r="AS6" s="45"/>
      <c r="AT6" s="31"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投资券\n【展开时】敌装→1→自装\n可以支付1集中力，若如此做，重复1次这个箭头效果。\n【破弃时】可以进行一次“攻击距离2-5、伤害1/0”的攻击。',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2" t="str">
        <f aca="false">IF($A6&lt;&gt;"", "    /** 《"&amp;$E6&amp;"》 */ export const "&amp;SUBSTITUTE(UPPER(IF(MID($A6, 3, 1)="-", RIGHT($A6,LEN($A6)-3), $A6)), "-", "_")&amp;": TCardId = '"&amp;$A6&amp;"';", "")</f>
        <v>/** 《直接金融》 */ export const AKINA_O_N_7: TCardId = '23-akina-o-n-7';</v>
      </c>
      <c r="AV6" s="33" t="str">
        <f aca="false">IF($A6&lt;&gt;"", "    | '"&amp;$A6&amp;"'", "")</f>
        <v>| '23-akina-o-n-7'</v>
      </c>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c r="IM6" s="34"/>
      <c r="IN6" s="34"/>
      <c r="IO6" s="34"/>
      <c r="IP6" s="34"/>
      <c r="IQ6" s="34"/>
      <c r="IR6" s="34"/>
      <c r="IS6" s="34"/>
      <c r="IT6" s="34"/>
      <c r="IU6" s="34"/>
      <c r="IV6" s="34"/>
      <c r="IW6" s="34"/>
      <c r="IX6" s="34"/>
      <c r="IY6" s="34"/>
      <c r="IZ6" s="34"/>
      <c r="JA6" s="34"/>
      <c r="JB6" s="34"/>
      <c r="JC6" s="34"/>
      <c r="JD6" s="34"/>
      <c r="JE6" s="34"/>
      <c r="JF6" s="34"/>
      <c r="JG6" s="34"/>
      <c r="JH6" s="34"/>
      <c r="JI6" s="34"/>
      <c r="JJ6" s="34"/>
      <c r="JK6" s="34"/>
      <c r="JL6" s="34"/>
      <c r="JM6" s="34"/>
      <c r="JN6" s="34"/>
      <c r="JO6" s="34"/>
      <c r="JP6" s="34"/>
      <c r="JQ6" s="34"/>
      <c r="JR6" s="34"/>
      <c r="JS6" s="34"/>
      <c r="JT6" s="34"/>
      <c r="JU6" s="34"/>
      <c r="JV6" s="34"/>
      <c r="JW6" s="34"/>
      <c r="JX6" s="34"/>
      <c r="JY6" s="34"/>
      <c r="JZ6" s="34"/>
      <c r="KA6" s="34"/>
      <c r="KB6" s="34"/>
      <c r="KC6" s="34"/>
      <c r="KD6" s="34"/>
      <c r="KE6" s="34"/>
      <c r="KF6" s="34"/>
      <c r="KG6" s="34"/>
      <c r="KH6" s="34"/>
      <c r="KI6" s="34"/>
      <c r="KJ6" s="34"/>
      <c r="KK6" s="34"/>
      <c r="KL6" s="34"/>
      <c r="KM6" s="34"/>
      <c r="KN6" s="34"/>
      <c r="KO6" s="34"/>
      <c r="KP6" s="34"/>
      <c r="KQ6" s="34"/>
      <c r="KR6" s="34"/>
      <c r="KS6" s="34"/>
      <c r="KT6" s="34"/>
      <c r="KU6" s="34"/>
      <c r="KV6" s="34"/>
      <c r="KW6" s="34"/>
      <c r="KX6" s="34"/>
      <c r="KY6" s="34"/>
      <c r="KZ6" s="34"/>
      <c r="LA6" s="34"/>
      <c r="LB6" s="34"/>
      <c r="LC6" s="34"/>
      <c r="LD6" s="34"/>
      <c r="LE6" s="34"/>
      <c r="LF6" s="34"/>
      <c r="LG6" s="34"/>
      <c r="LH6" s="34"/>
      <c r="LI6" s="34"/>
      <c r="LJ6" s="34"/>
      <c r="LK6" s="34"/>
      <c r="LL6" s="34"/>
      <c r="LM6" s="34"/>
      <c r="LN6" s="34"/>
      <c r="LO6" s="34"/>
      <c r="LP6" s="34"/>
      <c r="LQ6" s="34"/>
      <c r="LR6" s="34"/>
      <c r="LS6" s="34"/>
      <c r="LT6" s="34"/>
      <c r="LU6" s="34"/>
      <c r="LV6" s="34"/>
      <c r="LW6" s="34"/>
      <c r="LX6" s="34"/>
      <c r="LY6" s="34"/>
      <c r="LZ6" s="34"/>
      <c r="MA6" s="34"/>
      <c r="MB6" s="34"/>
      <c r="MC6" s="34"/>
      <c r="MD6" s="34"/>
      <c r="ME6" s="34"/>
      <c r="MF6" s="34"/>
      <c r="MG6" s="34"/>
      <c r="MH6" s="34"/>
      <c r="MI6" s="34"/>
      <c r="MJ6" s="34"/>
      <c r="MK6" s="34"/>
      <c r="ML6" s="34"/>
      <c r="MM6" s="34"/>
      <c r="MN6" s="34"/>
      <c r="MO6" s="34"/>
      <c r="MP6" s="34"/>
      <c r="MQ6" s="34"/>
      <c r="MR6" s="34"/>
      <c r="MS6" s="34"/>
      <c r="MT6" s="34"/>
      <c r="MU6" s="34"/>
      <c r="MV6" s="34"/>
      <c r="MW6" s="34"/>
      <c r="MX6" s="34"/>
      <c r="MY6" s="34"/>
      <c r="MZ6" s="34"/>
      <c r="NA6" s="34"/>
      <c r="NB6" s="34"/>
      <c r="NC6" s="34"/>
      <c r="ND6" s="34"/>
      <c r="NE6" s="34"/>
      <c r="NF6" s="34"/>
      <c r="NG6" s="34"/>
      <c r="NH6" s="34"/>
      <c r="NI6" s="34"/>
      <c r="NJ6" s="34"/>
      <c r="NK6" s="34"/>
      <c r="NL6" s="34"/>
      <c r="NM6" s="34"/>
      <c r="NN6" s="34"/>
      <c r="NO6" s="34"/>
      <c r="NP6" s="34"/>
      <c r="NQ6" s="34"/>
      <c r="NR6" s="34"/>
      <c r="NS6" s="34"/>
      <c r="NT6" s="34"/>
      <c r="NU6" s="34"/>
      <c r="NV6" s="34"/>
      <c r="NW6" s="34"/>
      <c r="NX6" s="34"/>
      <c r="NY6" s="34"/>
      <c r="NZ6" s="34"/>
      <c r="OA6" s="34"/>
      <c r="OB6" s="34"/>
      <c r="OC6" s="34"/>
      <c r="OD6" s="34"/>
      <c r="OE6" s="34"/>
      <c r="OF6" s="34"/>
      <c r="OG6" s="34"/>
      <c r="OH6" s="34"/>
      <c r="OI6" s="34"/>
      <c r="OJ6" s="34"/>
      <c r="OK6" s="34"/>
      <c r="OL6" s="34"/>
      <c r="OM6" s="34"/>
      <c r="ON6" s="34"/>
      <c r="OO6" s="34"/>
      <c r="OP6" s="34"/>
      <c r="OQ6" s="34"/>
      <c r="OR6" s="34"/>
      <c r="OS6" s="34"/>
      <c r="OT6" s="34"/>
      <c r="OU6" s="34"/>
      <c r="OV6" s="34"/>
      <c r="OW6" s="34"/>
      <c r="OX6" s="34"/>
      <c r="OY6" s="34"/>
      <c r="OZ6" s="34"/>
      <c r="PA6" s="34"/>
      <c r="PB6" s="34"/>
      <c r="PC6" s="34"/>
      <c r="PD6" s="34"/>
      <c r="PE6" s="34"/>
      <c r="PF6" s="34"/>
      <c r="PG6" s="34"/>
      <c r="PH6" s="34"/>
      <c r="PI6" s="34"/>
      <c r="PJ6" s="34"/>
      <c r="PK6" s="34"/>
      <c r="PL6" s="34"/>
      <c r="PM6" s="34"/>
      <c r="PN6" s="34"/>
      <c r="PO6" s="34"/>
      <c r="PP6" s="34"/>
      <c r="PQ6" s="34"/>
      <c r="PR6" s="34"/>
      <c r="PS6" s="34"/>
      <c r="PT6" s="34"/>
      <c r="PU6" s="34"/>
      <c r="PV6" s="34"/>
      <c r="PW6" s="34"/>
      <c r="PX6" s="34"/>
      <c r="PY6" s="34"/>
      <c r="PZ6" s="34"/>
      <c r="QA6" s="34"/>
      <c r="QB6" s="34"/>
      <c r="QC6" s="34"/>
      <c r="QD6" s="34"/>
      <c r="QE6" s="34"/>
      <c r="QF6" s="34"/>
      <c r="QG6" s="34"/>
      <c r="QH6" s="34"/>
      <c r="QI6" s="34"/>
      <c r="QJ6" s="34"/>
      <c r="QK6" s="34"/>
      <c r="QL6" s="34"/>
      <c r="QM6" s="34"/>
      <c r="QN6" s="34"/>
      <c r="QO6" s="34"/>
      <c r="QP6" s="34"/>
      <c r="QQ6" s="34"/>
      <c r="QR6" s="34"/>
      <c r="QS6" s="34"/>
      <c r="QT6" s="34"/>
      <c r="QU6" s="34"/>
      <c r="QV6" s="34"/>
      <c r="QW6" s="34"/>
      <c r="QX6" s="34"/>
      <c r="QY6" s="34"/>
      <c r="QZ6" s="34"/>
      <c r="RA6" s="34"/>
      <c r="RB6" s="34"/>
      <c r="RC6" s="34"/>
      <c r="RD6" s="34"/>
      <c r="RE6" s="34"/>
      <c r="RF6" s="34"/>
      <c r="RG6" s="34"/>
      <c r="RH6" s="34"/>
      <c r="RI6" s="34"/>
      <c r="RJ6" s="34"/>
      <c r="RK6" s="34"/>
      <c r="RL6" s="34"/>
      <c r="RM6" s="34"/>
      <c r="RN6" s="34"/>
      <c r="RO6" s="34"/>
      <c r="RP6" s="34"/>
      <c r="RQ6" s="34"/>
      <c r="RR6" s="34"/>
      <c r="RS6" s="34"/>
      <c r="RT6" s="34"/>
      <c r="RU6" s="34"/>
      <c r="RV6" s="34"/>
      <c r="RW6" s="34"/>
      <c r="RX6" s="34"/>
      <c r="RY6" s="34"/>
      <c r="RZ6" s="34"/>
      <c r="SA6" s="34"/>
      <c r="SB6" s="34"/>
      <c r="SC6" s="34"/>
      <c r="SD6" s="34"/>
      <c r="SE6" s="34"/>
      <c r="SF6" s="34"/>
      <c r="SG6" s="34"/>
      <c r="SH6" s="34"/>
      <c r="SI6" s="34"/>
      <c r="SJ6" s="34"/>
      <c r="SK6" s="34"/>
      <c r="SL6" s="34"/>
      <c r="SM6" s="34"/>
      <c r="SN6" s="34"/>
      <c r="SO6" s="34"/>
      <c r="SP6" s="34"/>
      <c r="SQ6" s="34"/>
      <c r="SR6" s="34"/>
      <c r="SS6" s="34"/>
      <c r="ST6" s="34"/>
      <c r="SU6" s="34"/>
      <c r="SV6" s="34"/>
      <c r="SW6" s="34"/>
      <c r="SX6" s="34"/>
      <c r="SY6" s="34"/>
      <c r="SZ6" s="34"/>
      <c r="TA6" s="34"/>
      <c r="TB6" s="34"/>
      <c r="TC6" s="34"/>
      <c r="TD6" s="34"/>
      <c r="TE6" s="34"/>
      <c r="TF6" s="34"/>
      <c r="TG6" s="34"/>
      <c r="TH6" s="34"/>
      <c r="TI6" s="34"/>
      <c r="TJ6" s="34"/>
      <c r="TK6" s="34"/>
      <c r="TL6" s="34"/>
      <c r="TM6" s="34"/>
      <c r="TN6" s="34"/>
      <c r="TO6" s="34"/>
      <c r="TP6" s="34"/>
      <c r="TQ6" s="34"/>
      <c r="TR6" s="34"/>
      <c r="TS6" s="34"/>
      <c r="TT6" s="34"/>
      <c r="TU6" s="34"/>
      <c r="TV6" s="34"/>
      <c r="TW6" s="34"/>
      <c r="TX6" s="34"/>
      <c r="TY6" s="34"/>
      <c r="TZ6" s="34"/>
      <c r="UA6" s="34"/>
      <c r="UB6" s="34"/>
      <c r="UC6" s="34"/>
      <c r="UD6" s="34"/>
      <c r="UE6" s="34"/>
      <c r="UF6" s="34"/>
      <c r="UG6" s="34"/>
      <c r="UH6" s="34"/>
      <c r="UI6" s="34"/>
      <c r="UJ6" s="34"/>
      <c r="UK6" s="34"/>
      <c r="UL6" s="34"/>
      <c r="UM6" s="34"/>
      <c r="UN6" s="34"/>
      <c r="UO6" s="34"/>
      <c r="UP6" s="34"/>
      <c r="UQ6" s="34"/>
      <c r="UR6" s="34"/>
      <c r="US6" s="34"/>
      <c r="UT6" s="34"/>
      <c r="UU6" s="34"/>
      <c r="UV6" s="34"/>
      <c r="UW6" s="34"/>
      <c r="UX6" s="34"/>
      <c r="UY6" s="34"/>
      <c r="UZ6" s="34"/>
      <c r="VA6" s="34"/>
      <c r="VB6" s="34"/>
      <c r="VC6" s="34"/>
      <c r="VD6" s="34"/>
      <c r="VE6" s="34"/>
      <c r="VF6" s="34"/>
      <c r="VG6" s="34"/>
      <c r="VH6" s="34"/>
      <c r="VI6" s="34"/>
      <c r="VJ6" s="34"/>
      <c r="VK6" s="34"/>
      <c r="VL6" s="34"/>
      <c r="VM6" s="34"/>
      <c r="VN6" s="34"/>
      <c r="VO6" s="34"/>
      <c r="VP6" s="34"/>
      <c r="VQ6" s="34"/>
      <c r="VR6" s="34"/>
      <c r="VS6" s="34"/>
      <c r="VT6" s="34"/>
      <c r="VU6" s="34"/>
      <c r="VV6" s="34"/>
      <c r="VW6" s="34"/>
      <c r="VX6" s="34"/>
      <c r="VY6" s="34"/>
      <c r="VZ6" s="34"/>
      <c r="WA6" s="34"/>
      <c r="WB6" s="34"/>
      <c r="WC6" s="34"/>
      <c r="WD6" s="34"/>
      <c r="WE6" s="34"/>
      <c r="WF6" s="34"/>
      <c r="WG6" s="34"/>
      <c r="WH6" s="34"/>
      <c r="WI6" s="34"/>
      <c r="WJ6" s="34"/>
      <c r="WK6" s="34"/>
      <c r="WL6" s="34"/>
      <c r="WM6" s="34"/>
      <c r="WN6" s="34"/>
      <c r="WO6" s="34"/>
      <c r="WP6" s="34"/>
      <c r="WQ6" s="34"/>
      <c r="WR6" s="34"/>
      <c r="WS6" s="34"/>
      <c r="WT6" s="34"/>
      <c r="WU6" s="34"/>
      <c r="WV6" s="34"/>
      <c r="WW6" s="34"/>
      <c r="WX6" s="34"/>
      <c r="WY6" s="34"/>
      <c r="WZ6" s="34"/>
      <c r="XA6" s="34"/>
      <c r="XB6" s="34"/>
      <c r="XC6" s="34"/>
      <c r="XD6" s="34"/>
      <c r="XE6" s="34"/>
      <c r="XF6" s="34"/>
      <c r="XG6" s="34"/>
      <c r="XH6" s="34"/>
      <c r="XI6" s="34"/>
      <c r="XJ6" s="34"/>
      <c r="XK6" s="34"/>
      <c r="XL6" s="34"/>
      <c r="XM6" s="34"/>
      <c r="XN6" s="34"/>
      <c r="XO6" s="34"/>
      <c r="XP6" s="34"/>
      <c r="XQ6" s="34"/>
      <c r="XR6" s="34"/>
      <c r="XS6" s="34"/>
      <c r="XT6" s="34"/>
      <c r="XU6" s="34"/>
      <c r="XV6" s="34"/>
      <c r="XW6" s="34"/>
      <c r="XX6" s="34"/>
      <c r="XY6" s="34"/>
      <c r="XZ6" s="34"/>
      <c r="YA6" s="34"/>
      <c r="YB6" s="34"/>
      <c r="YC6" s="34"/>
      <c r="YD6" s="34"/>
      <c r="YE6" s="34"/>
      <c r="YF6" s="34"/>
      <c r="YG6" s="34"/>
      <c r="YH6" s="34"/>
      <c r="YI6" s="34"/>
      <c r="YJ6" s="34"/>
      <c r="YK6" s="34"/>
      <c r="YL6" s="34"/>
      <c r="YM6" s="34"/>
      <c r="YN6" s="34"/>
      <c r="YO6" s="34"/>
      <c r="YP6" s="34"/>
      <c r="YQ6" s="34"/>
      <c r="YR6" s="34"/>
      <c r="YS6" s="34"/>
      <c r="YT6" s="34"/>
      <c r="YU6" s="34"/>
      <c r="YV6" s="34"/>
      <c r="YW6" s="34"/>
      <c r="YX6" s="34"/>
      <c r="YY6" s="34"/>
      <c r="YZ6" s="34"/>
      <c r="ZA6" s="34"/>
      <c r="ZB6" s="34"/>
      <c r="ZC6" s="34"/>
      <c r="ZD6" s="34"/>
      <c r="ZE6" s="34"/>
      <c r="ZF6" s="34"/>
      <c r="ZG6" s="34"/>
      <c r="ZH6" s="34"/>
      <c r="ZI6" s="34"/>
      <c r="ZJ6" s="34"/>
      <c r="ZK6" s="34"/>
      <c r="ZL6" s="34"/>
      <c r="ZM6" s="34"/>
      <c r="ZN6" s="34"/>
      <c r="ZO6" s="34"/>
      <c r="ZP6" s="34"/>
      <c r="ZQ6" s="34"/>
      <c r="ZR6" s="34"/>
      <c r="ZS6" s="34"/>
      <c r="ZT6" s="34"/>
      <c r="ZU6" s="34"/>
      <c r="ZV6" s="34"/>
      <c r="ZW6" s="34"/>
      <c r="ZX6" s="34"/>
      <c r="ZY6" s="34"/>
      <c r="ZZ6" s="34"/>
      <c r="AAA6" s="34"/>
      <c r="AAB6" s="34"/>
      <c r="AAC6" s="34"/>
      <c r="AAD6" s="34"/>
      <c r="AAE6" s="34"/>
      <c r="AAF6" s="34"/>
      <c r="AAG6" s="34"/>
      <c r="AAH6" s="34"/>
      <c r="AAI6" s="34"/>
      <c r="AAJ6" s="34"/>
      <c r="AAK6" s="34"/>
      <c r="AAL6" s="34"/>
      <c r="AAM6" s="34"/>
      <c r="AAN6" s="34"/>
      <c r="AAO6" s="34"/>
      <c r="AAP6" s="34"/>
      <c r="AAQ6" s="34"/>
      <c r="AAR6" s="34"/>
      <c r="AAS6" s="34"/>
      <c r="AAT6" s="34"/>
      <c r="AAU6" s="34"/>
      <c r="AAV6" s="34"/>
      <c r="AAW6" s="34"/>
      <c r="AAX6" s="34"/>
      <c r="AAY6" s="34"/>
      <c r="AAZ6" s="34"/>
      <c r="ABA6" s="34"/>
      <c r="ABB6" s="34"/>
      <c r="ABC6" s="34"/>
      <c r="ABD6" s="34"/>
      <c r="ABE6" s="34"/>
      <c r="ABF6" s="34"/>
      <c r="ABG6" s="34"/>
      <c r="ABH6" s="34"/>
      <c r="ABI6" s="34"/>
      <c r="ABJ6" s="34"/>
      <c r="ABK6" s="34"/>
      <c r="ABL6" s="34"/>
      <c r="ABM6" s="34"/>
      <c r="ABN6" s="34"/>
      <c r="ABO6" s="34"/>
      <c r="ABP6" s="34"/>
      <c r="ABQ6" s="34"/>
      <c r="ABR6" s="34"/>
      <c r="ABS6" s="34"/>
      <c r="ABT6" s="34"/>
      <c r="ABU6" s="34"/>
      <c r="ABV6" s="34"/>
      <c r="ABW6" s="34"/>
      <c r="ABX6" s="34"/>
      <c r="ABY6" s="34"/>
      <c r="ABZ6" s="34"/>
      <c r="ACA6" s="34"/>
      <c r="ACB6" s="34"/>
      <c r="ACC6" s="34"/>
      <c r="ACD6" s="34"/>
      <c r="ACE6" s="34"/>
      <c r="ACF6" s="34"/>
      <c r="ACG6" s="34"/>
      <c r="ACH6" s="34"/>
      <c r="ACI6" s="34"/>
      <c r="ACJ6" s="34"/>
      <c r="ACK6" s="34"/>
      <c r="ACL6" s="34"/>
      <c r="ACM6" s="34"/>
      <c r="ACN6" s="34"/>
      <c r="ACO6" s="34"/>
      <c r="ACP6" s="34"/>
      <c r="ACQ6" s="34"/>
      <c r="ACR6" s="34"/>
      <c r="ACS6" s="34"/>
      <c r="ACT6" s="34"/>
      <c r="ACU6" s="34"/>
      <c r="ACV6" s="34"/>
      <c r="ACW6" s="34"/>
      <c r="ACX6" s="34"/>
      <c r="ACY6" s="34"/>
      <c r="ACZ6" s="34"/>
      <c r="ADA6" s="34"/>
      <c r="ADB6" s="34"/>
      <c r="ADC6" s="34"/>
      <c r="ADD6" s="34"/>
      <c r="ADE6" s="34"/>
      <c r="ADF6" s="34"/>
      <c r="ADG6" s="34"/>
      <c r="ADH6" s="34"/>
      <c r="ADI6" s="34"/>
      <c r="ADJ6" s="34"/>
      <c r="ADK6" s="34"/>
      <c r="ADL6" s="34"/>
      <c r="ADM6" s="34"/>
      <c r="ADN6" s="34"/>
      <c r="ADO6" s="34"/>
      <c r="ADP6" s="34"/>
      <c r="ADQ6" s="34"/>
      <c r="ADR6" s="34"/>
      <c r="ADS6" s="34"/>
      <c r="ADT6" s="34"/>
      <c r="ADU6" s="34"/>
      <c r="ADV6" s="34"/>
      <c r="ADW6" s="34"/>
      <c r="ADX6" s="34"/>
      <c r="ADY6" s="34"/>
      <c r="ADZ6" s="34"/>
      <c r="AEA6" s="34"/>
      <c r="AEB6" s="34"/>
      <c r="AEC6" s="34"/>
      <c r="AED6" s="34"/>
      <c r="AEE6" s="34"/>
      <c r="AEF6" s="34"/>
      <c r="AEG6" s="34"/>
      <c r="AEH6" s="34"/>
      <c r="AEI6" s="34"/>
      <c r="AEJ6" s="34"/>
      <c r="AEK6" s="34"/>
      <c r="AEL6" s="34"/>
      <c r="AEM6" s="34"/>
      <c r="AEN6" s="34"/>
      <c r="AEO6" s="34"/>
      <c r="AEP6" s="34"/>
      <c r="AEQ6" s="34"/>
      <c r="AER6" s="34"/>
      <c r="AES6" s="34"/>
      <c r="AET6" s="34"/>
      <c r="AEU6" s="34"/>
      <c r="AEV6" s="34"/>
      <c r="AEW6" s="34"/>
      <c r="AEX6" s="34"/>
      <c r="AEY6" s="34"/>
      <c r="AEZ6" s="34"/>
      <c r="AFA6" s="34"/>
      <c r="AFB6" s="34"/>
      <c r="AFC6" s="34"/>
      <c r="AFD6" s="34"/>
      <c r="AFE6" s="34"/>
      <c r="AFF6" s="34"/>
      <c r="AFG6" s="34"/>
      <c r="AFH6" s="34"/>
      <c r="AFI6" s="34"/>
      <c r="AFJ6" s="34"/>
      <c r="AFK6" s="34"/>
      <c r="AFL6" s="34"/>
      <c r="AFM6" s="34"/>
      <c r="AFN6" s="34"/>
      <c r="AFO6" s="34"/>
      <c r="AFP6" s="34"/>
      <c r="AFQ6" s="34"/>
      <c r="AFR6" s="34"/>
      <c r="AFS6" s="34"/>
      <c r="AFT6" s="34"/>
      <c r="AFU6" s="34"/>
      <c r="AFV6" s="34"/>
      <c r="AFW6" s="34"/>
      <c r="AFX6" s="34"/>
      <c r="AFY6" s="34"/>
      <c r="AFZ6" s="34"/>
      <c r="AGA6" s="34"/>
      <c r="AGB6" s="34"/>
      <c r="AGC6" s="34"/>
      <c r="AGD6" s="34"/>
      <c r="AGE6" s="34"/>
      <c r="AGF6" s="34"/>
      <c r="AGG6" s="34"/>
      <c r="AGH6" s="34"/>
      <c r="AGI6" s="34"/>
      <c r="AGJ6" s="34"/>
      <c r="AGK6" s="34"/>
      <c r="AGL6" s="34"/>
      <c r="AGM6" s="34"/>
      <c r="AGN6" s="34"/>
      <c r="AGO6" s="34"/>
      <c r="AGP6" s="34"/>
      <c r="AGQ6" s="34"/>
      <c r="AGR6" s="34"/>
      <c r="AGS6" s="34"/>
      <c r="AGT6" s="34"/>
      <c r="AGU6" s="34"/>
      <c r="AGV6" s="34"/>
      <c r="AGW6" s="34"/>
      <c r="AGX6" s="34"/>
      <c r="AGY6" s="34"/>
      <c r="AGZ6" s="34"/>
      <c r="AHA6" s="34"/>
      <c r="AHB6" s="34"/>
      <c r="AHC6" s="34"/>
      <c r="AHD6" s="34"/>
      <c r="AHE6" s="34"/>
      <c r="AHF6" s="34"/>
      <c r="AHG6" s="34"/>
      <c r="AHH6" s="34"/>
      <c r="AHI6" s="34"/>
      <c r="AHJ6" s="34"/>
      <c r="AHK6" s="34"/>
      <c r="AHL6" s="34"/>
      <c r="AHM6" s="34"/>
      <c r="AHN6" s="34"/>
      <c r="AHO6" s="34"/>
      <c r="AHP6" s="34"/>
      <c r="AHQ6" s="34"/>
      <c r="AHR6" s="34"/>
      <c r="AHS6" s="34"/>
      <c r="AHT6" s="34"/>
      <c r="AHU6" s="34"/>
      <c r="AHV6" s="34"/>
      <c r="AHW6" s="34"/>
      <c r="AHX6" s="34"/>
      <c r="AHY6" s="34"/>
      <c r="AHZ6" s="34"/>
      <c r="AIA6" s="34"/>
      <c r="AIB6" s="34"/>
      <c r="AIC6" s="34"/>
      <c r="AID6" s="34"/>
      <c r="AIE6" s="34"/>
      <c r="AIF6" s="34"/>
      <c r="AIG6" s="34"/>
      <c r="AIH6" s="34"/>
      <c r="AII6" s="34"/>
      <c r="AIJ6" s="34"/>
      <c r="AIK6" s="34"/>
      <c r="AIL6" s="34"/>
      <c r="AIM6" s="34"/>
      <c r="AIN6" s="34"/>
      <c r="AIO6" s="34"/>
      <c r="AIP6" s="34"/>
      <c r="AIQ6" s="34"/>
      <c r="AIR6" s="34"/>
      <c r="AIS6" s="34"/>
      <c r="AIT6" s="34"/>
      <c r="AIU6" s="34"/>
      <c r="AIV6" s="34"/>
      <c r="AIW6" s="34"/>
      <c r="AIX6" s="34"/>
      <c r="AIY6" s="34"/>
      <c r="AIZ6" s="34"/>
      <c r="AJA6" s="34"/>
      <c r="AJB6" s="34"/>
      <c r="AJC6" s="34"/>
      <c r="AJD6" s="34"/>
      <c r="AJE6" s="34"/>
      <c r="AJF6" s="34"/>
      <c r="AJG6" s="34"/>
      <c r="AJH6" s="34"/>
      <c r="AJI6" s="34"/>
      <c r="AJJ6" s="34"/>
      <c r="AJK6" s="34"/>
      <c r="AJL6" s="34"/>
      <c r="AJM6" s="34"/>
      <c r="AJN6" s="34"/>
      <c r="AJO6" s="34"/>
      <c r="AJP6" s="34"/>
      <c r="AJQ6" s="34"/>
      <c r="AJR6" s="34"/>
      <c r="AJS6" s="34"/>
      <c r="AJT6" s="34"/>
      <c r="AJU6" s="34"/>
      <c r="AJV6" s="34"/>
      <c r="AJW6" s="34"/>
      <c r="AJX6" s="34"/>
      <c r="AJY6" s="34"/>
      <c r="AJZ6" s="34"/>
      <c r="AKA6" s="34"/>
      <c r="AKB6" s="34"/>
      <c r="AKC6" s="34"/>
      <c r="AKD6" s="34"/>
      <c r="AKE6" s="34"/>
      <c r="AKF6" s="34"/>
      <c r="AKG6" s="34"/>
      <c r="AKH6" s="34"/>
      <c r="AKI6" s="34"/>
      <c r="AKJ6" s="34"/>
      <c r="AKK6" s="34"/>
      <c r="AKL6" s="34"/>
      <c r="AKM6" s="34"/>
      <c r="AKN6" s="34"/>
      <c r="AKO6" s="34"/>
      <c r="AKP6" s="34"/>
      <c r="AKQ6" s="34"/>
      <c r="AKR6" s="34"/>
      <c r="AKS6" s="34"/>
      <c r="AKT6" s="34"/>
      <c r="AKU6" s="34"/>
      <c r="AKV6" s="34"/>
      <c r="AKW6" s="34"/>
      <c r="AKX6" s="34"/>
      <c r="AKY6" s="34"/>
      <c r="AKZ6" s="34"/>
      <c r="ALA6" s="34"/>
      <c r="ALB6" s="34"/>
      <c r="ALC6" s="34"/>
      <c r="ALD6" s="34"/>
      <c r="ALE6" s="34"/>
      <c r="ALF6" s="34"/>
      <c r="ALG6" s="34"/>
      <c r="ALH6" s="34"/>
      <c r="ALI6" s="34"/>
      <c r="ALJ6" s="34"/>
      <c r="ALK6" s="34"/>
      <c r="ALL6" s="34"/>
      <c r="ALM6" s="34"/>
      <c r="ALN6" s="34"/>
      <c r="ALO6" s="34"/>
      <c r="ALP6" s="34"/>
      <c r="ALQ6" s="34"/>
      <c r="ALR6" s="34"/>
      <c r="ALS6" s="34"/>
      <c r="ALT6" s="34"/>
      <c r="ALU6" s="34"/>
      <c r="ALV6" s="34"/>
      <c r="ALW6" s="34"/>
      <c r="ALX6" s="34"/>
      <c r="ALY6" s="34"/>
      <c r="ALZ6" s="34"/>
      <c r="AMA6" s="34"/>
      <c r="AMB6" s="34"/>
      <c r="AMC6" s="34"/>
      <c r="AMD6" s="34"/>
      <c r="AME6" s="34"/>
      <c r="AMF6" s="34"/>
      <c r="AMG6" s="34"/>
      <c r="AMH6" s="34"/>
      <c r="AMI6" s="34"/>
      <c r="AMJ6" s="34"/>
      <c r="AMK6" s="34"/>
    </row>
    <row r="7" customFormat="false" ht="72" hidden="false" customHeight="false" outlineLevel="0" collapsed="false">
      <c r="A7" s="46" t="s">
        <v>151</v>
      </c>
      <c r="B7" s="46" t="s">
        <v>142</v>
      </c>
      <c r="C7" s="46"/>
      <c r="D7" s="46"/>
      <c r="E7" s="46" t="s">
        <v>152</v>
      </c>
      <c r="F7" s="46" t="s">
        <v>153</v>
      </c>
      <c r="G7" s="17" t="s">
        <v>154</v>
      </c>
      <c r="H7" s="52"/>
      <c r="I7" s="53"/>
      <c r="J7" s="52" t="s">
        <v>155</v>
      </c>
      <c r="K7" s="54" t="s">
        <v>156</v>
      </c>
      <c r="L7" s="46"/>
      <c r="M7" s="46" t="s">
        <v>98</v>
      </c>
      <c r="N7" s="46"/>
      <c r="O7" s="46"/>
      <c r="P7" s="46"/>
      <c r="Q7" s="46"/>
      <c r="R7" s="46" t="s">
        <v>132</v>
      </c>
      <c r="S7" s="46"/>
      <c r="T7" s="46"/>
      <c r="U7" s="45"/>
      <c r="V7" s="46"/>
      <c r="W7" s="45"/>
      <c r="X7" s="46"/>
      <c r="Y7" s="46"/>
      <c r="Z7" s="46" t="s">
        <v>157</v>
      </c>
      <c r="AA7" s="46"/>
      <c r="AB7" s="46"/>
      <c r="AC7" s="46" t="s">
        <v>31</v>
      </c>
      <c r="AD7" s="46" t="s">
        <v>31</v>
      </c>
      <c r="AE7" s="49" t="s">
        <v>158</v>
      </c>
      <c r="AF7" s="51"/>
      <c r="AG7" s="57" t="s">
        <v>159</v>
      </c>
      <c r="AH7" s="51"/>
      <c r="AI7" s="51"/>
      <c r="AJ7" s="51"/>
      <c r="AK7" s="22" t="s">
        <v>160</v>
      </c>
      <c r="AL7" s="51"/>
      <c r="AM7" s="22" t="s">
        <v>161</v>
      </c>
      <c r="AN7" s="22"/>
      <c r="AO7" s="45"/>
      <c r="AP7" s="45"/>
      <c r="AQ7" s="45"/>
      <c r="AR7" s="45"/>
      <c r="AS7" s="45"/>
      <c r="AT7" s="31"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投资券\n可以进行回收。若如此做，进行最多2次基本动作《装附》，将此卡移出游戏。\n【已使用】你的准备阶段开始时，可以进行一次基本动作《聚气》代替使用回收。',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2" t="str">
        <f aca="false">IF($A7&lt;&gt;"", "    /** 《"&amp;$E7&amp;"》 */ export const "&amp;SUBSTITUTE(UPPER(IF(MID($A7, 3, 1)="-", RIGHT($A7,LEN($A7)-3), $A7)), "-", "_")&amp;": TCardId = '"&amp;$A7&amp;"';", "")</f>
        <v>/** 《源上安岐那の御明算》 */ export const AKINA_O_S_4: TCardId = '23-akina-o-s-4';</v>
      </c>
      <c r="AV7" s="33" t="str">
        <f aca="false">IF($A7&lt;&gt;"", "    | '"&amp;$A7&amp;"'", "")</f>
        <v>| '23-akina-o-s-4'</v>
      </c>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c r="AMJ7" s="34"/>
      <c r="AMK7" s="34"/>
    </row>
    <row r="8" s="1" customFormat="true" ht="32" hidden="false" customHeight="false" outlineLevel="0" collapsed="false">
      <c r="A8" s="46" t="s">
        <v>162</v>
      </c>
      <c r="B8" s="46" t="s">
        <v>163</v>
      </c>
      <c r="C8" s="46"/>
      <c r="D8" s="46"/>
      <c r="E8" s="46" t="s">
        <v>164</v>
      </c>
      <c r="F8" s="46" t="s">
        <v>165</v>
      </c>
      <c r="G8" s="17" t="s">
        <v>166</v>
      </c>
      <c r="H8" s="52"/>
      <c r="I8" s="53"/>
      <c r="J8" s="52" t="s">
        <v>167</v>
      </c>
      <c r="K8" s="58" t="s">
        <v>168</v>
      </c>
      <c r="L8" s="46"/>
      <c r="M8" s="46" t="s">
        <v>83</v>
      </c>
      <c r="N8" s="46"/>
      <c r="O8" s="46"/>
      <c r="P8" s="46"/>
      <c r="Q8" s="46"/>
      <c r="R8" s="46" t="s">
        <v>132</v>
      </c>
      <c r="S8" s="46"/>
      <c r="T8" s="46"/>
      <c r="U8" s="59"/>
      <c r="V8" s="46"/>
      <c r="W8" s="59"/>
      <c r="X8" s="46"/>
      <c r="Y8" s="46"/>
      <c r="Z8" s="46"/>
      <c r="AA8" s="46"/>
      <c r="AB8" s="46"/>
      <c r="AC8" s="46"/>
      <c r="AD8" s="46"/>
      <c r="AE8" s="49" t="s">
        <v>169</v>
      </c>
      <c r="AF8" s="51"/>
      <c r="AG8" s="42" t="s">
        <v>170</v>
      </c>
      <c r="AH8" s="51"/>
      <c r="AI8" s="27"/>
      <c r="AJ8" s="51"/>
      <c r="AK8" s="42"/>
      <c r="AL8" s="60"/>
      <c r="AM8" s="42"/>
      <c r="AN8" s="22"/>
      <c r="AO8" s="59"/>
      <c r="AP8" s="59"/>
      <c r="AQ8" s="59"/>
      <c r="AR8" s="59"/>
      <c r="AS8" s="59"/>
      <c r="AT8" s="31"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'間合制限（0-4）\n基本動作《纏い》を2回行う。あなたはあなたのオーラかフレアを選ぶ。相手は相手のオーラかフレアを選ぶ。選ばれた領域に裂傷を1ずつ与える。', textZh: '距离限制（0-4）\n进行2次基本动作《装附》。你选择自装或者自气，对手选择敌装或者敌气。给与所选区域各1点裂伤。', textZhG1: '', textKo: '', textEn: ''},</v>
      </c>
      <c r="AU8" s="32" t="str">
        <f aca="false">IF($A8&lt;&gt;"", "    /** 《"&amp;$E8&amp;"》 */ export const "&amp;SUBSTITUTE(UPPER(IF(MID($A8, 3, 1)="-", RIGHT($A8,LEN($A8)-3), $A8)), "-", "_")&amp;": TCardId = '"&amp;$A8&amp;"';", "")</f>
        <v>/** 《金屑纏い》 */ export const SHISUI_O_N_6: TCardId = '24-shisui-o-n-6';</v>
      </c>
      <c r="AV8" s="33" t="str">
        <f aca="false">IF($A8&lt;&gt;"", "    | '"&amp;$A8&amp;"'", "")</f>
        <v>| '24-shisui-o-n-6'</v>
      </c>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c r="AMJ8" s="34"/>
      <c r="AMK8" s="34"/>
    </row>
    <row r="9" s="1" customFormat="true" ht="123" hidden="false" customHeight="false" outlineLevel="0" collapsed="false">
      <c r="A9" s="46" t="s">
        <v>171</v>
      </c>
      <c r="B9" s="46" t="s">
        <v>163</v>
      </c>
      <c r="C9" s="46"/>
      <c r="D9" s="46"/>
      <c r="E9" s="46" t="s">
        <v>172</v>
      </c>
      <c r="F9" s="46"/>
      <c r="G9" s="17" t="s">
        <v>173</v>
      </c>
      <c r="H9" s="52"/>
      <c r="I9" s="53" t="s">
        <v>174</v>
      </c>
      <c r="J9" s="52" t="s">
        <v>175</v>
      </c>
      <c r="K9" s="58" t="s">
        <v>176</v>
      </c>
      <c r="L9" s="46"/>
      <c r="M9" s="46" t="s">
        <v>98</v>
      </c>
      <c r="N9" s="46"/>
      <c r="O9" s="46"/>
      <c r="P9" s="46"/>
      <c r="Q9" s="46"/>
      <c r="R9" s="46" t="s">
        <v>132</v>
      </c>
      <c r="S9" s="46" t="s">
        <v>177</v>
      </c>
      <c r="T9" s="46"/>
      <c r="U9" s="59"/>
      <c r="V9" s="46"/>
      <c r="W9" s="59"/>
      <c r="X9" s="46"/>
      <c r="Y9" s="46"/>
      <c r="Z9" s="46" t="s">
        <v>178</v>
      </c>
      <c r="AA9" s="46"/>
      <c r="AB9" s="46"/>
      <c r="AC9" s="46"/>
      <c r="AD9" s="46"/>
      <c r="AE9" s="49" t="s">
        <v>179</v>
      </c>
      <c r="AF9" s="51"/>
      <c r="AG9" s="57" t="s">
        <v>180</v>
      </c>
      <c r="AH9" s="51"/>
      <c r="AI9" s="27"/>
      <c r="AJ9" s="51"/>
      <c r="AK9" s="51" t="s">
        <v>181</v>
      </c>
      <c r="AL9" s="60"/>
      <c r="AM9" s="58" t="s">
        <v>182</v>
      </c>
      <c r="AN9" s="22"/>
      <c r="AO9" s="59"/>
      <c r="AP9" s="59"/>
      <c r="AQ9" s="59"/>
      <c r="AR9" s="59"/>
      <c r="AS9" s="59"/>
      <c r="AT9" s="31"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2" t="str">
        <f aca="false">IF($A9&lt;&gt;"", "    /** 《"&amp;$E9&amp;"》 */ export const "&amp;SUBSTITUTE(UPPER(IF(MID($A9, 3, 1)="-", RIGHT($A9,LEN($A9)-3), $A9)), "-", "_")&amp;": TCardId = '"&amp;$A9&amp;"';", "")</f>
        <v>/** 《ハドマギリ》 */ export const SHISUI_O_S_1: TCardId = '24-shisui-o-s-1';</v>
      </c>
      <c r="AV9" s="33" t="str">
        <f aca="false">IF($A9&lt;&gt;"", "    | '"&amp;$A9&amp;"'", "")</f>
        <v>| '24-shisui-o-s-1'</v>
      </c>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c r="AMJ9" s="34"/>
      <c r="AMK9" s="34"/>
    </row>
    <row r="10" s="1" customFormat="true" ht="79" hidden="false" customHeight="false" outlineLevel="0" collapsed="false">
      <c r="A10" s="46" t="s">
        <v>183</v>
      </c>
      <c r="B10" s="46" t="s">
        <v>163</v>
      </c>
      <c r="C10" s="46"/>
      <c r="D10" s="46"/>
      <c r="E10" s="46" t="s">
        <v>184</v>
      </c>
      <c r="F10" s="46"/>
      <c r="G10" s="17" t="s">
        <v>185</v>
      </c>
      <c r="H10" s="52"/>
      <c r="I10" s="53" t="s">
        <v>186</v>
      </c>
      <c r="J10" s="52" t="s">
        <v>187</v>
      </c>
      <c r="K10" s="58" t="s">
        <v>188</v>
      </c>
      <c r="L10" s="46"/>
      <c r="M10" s="46" t="s">
        <v>98</v>
      </c>
      <c r="N10" s="46"/>
      <c r="O10" s="46"/>
      <c r="P10" s="46"/>
      <c r="Q10" s="46"/>
      <c r="R10" s="46" t="s">
        <v>84</v>
      </c>
      <c r="S10" s="46"/>
      <c r="T10" s="46" t="s">
        <v>178</v>
      </c>
      <c r="U10" s="59"/>
      <c r="V10" s="46" t="s">
        <v>189</v>
      </c>
      <c r="W10" s="59"/>
      <c r="X10" s="46"/>
      <c r="Y10" s="46"/>
      <c r="Z10" s="46" t="s">
        <v>190</v>
      </c>
      <c r="AA10" s="46"/>
      <c r="AB10" s="46"/>
      <c r="AC10" s="46"/>
      <c r="AD10" s="46"/>
      <c r="AE10" s="49" t="s">
        <v>191</v>
      </c>
      <c r="AF10" s="51"/>
      <c r="AG10" s="61" t="s">
        <v>192</v>
      </c>
      <c r="AH10" s="51"/>
      <c r="AI10" s="27"/>
      <c r="AJ10" s="51"/>
      <c r="AK10" s="51" t="s">
        <v>193</v>
      </c>
      <c r="AL10" s="60"/>
      <c r="AM10" s="58" t="s">
        <v>194</v>
      </c>
      <c r="AN10" s="22"/>
      <c r="AO10" s="59"/>
      <c r="AP10" s="59"/>
      <c r="AQ10" s="59"/>
      <c r="AR10" s="59"/>
      <c r="AS10" s="59"/>
      <c r="AT10" s="31"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'3',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'【攻击后】对手选择承受对命伤害的话，本回合中你的下一次对装伤害不大于2的《攻击》造成的伤害裂伤化。\n----\n【再起】自装和自气合计不大于6。',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2" t="str">
        <f aca="false">IF($A10&lt;&gt;"", "    /** 《"&amp;$E10&amp;"》 */ export const "&amp;SUBSTITUTE(UPPER(IF(MID($A10, 3, 1)="-", RIGHT($A10,LEN($A10)-3), $A10)), "-", "_")&amp;": TCardId = '"&amp;$A10&amp;"';", "")</f>
        <v>/** 《ウバラザキ》 */ export const SHISUI_O_S_2: TCardId = '24-shisui-o-s-2';</v>
      </c>
      <c r="AV10" s="33" t="str">
        <f aca="false">IF($A10&lt;&gt;"", "    | '"&amp;$A10&amp;"'", "")</f>
        <v>| '24-shisui-o-s-2'</v>
      </c>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c r="AMJ10" s="34"/>
      <c r="AMK10" s="34"/>
    </row>
    <row r="11" s="1" customFormat="true" ht="62" hidden="false" customHeight="false" outlineLevel="0" collapsed="false">
      <c r="A11" s="3" t="s">
        <v>195</v>
      </c>
      <c r="B11" s="3" t="s">
        <v>196</v>
      </c>
      <c r="C11" s="3" t="s">
        <v>115</v>
      </c>
      <c r="D11" s="3" t="s">
        <v>197</v>
      </c>
      <c r="E11" s="3" t="s">
        <v>198</v>
      </c>
      <c r="F11" s="3" t="s">
        <v>199</v>
      </c>
      <c r="G11" s="17" t="s">
        <v>198</v>
      </c>
      <c r="H11" s="62" t="s">
        <v>198</v>
      </c>
      <c r="I11" s="63"/>
      <c r="J11" s="62" t="s">
        <v>200</v>
      </c>
      <c r="K11" s="62" t="s">
        <v>201</v>
      </c>
      <c r="L11" s="3"/>
      <c r="M11" s="3" t="s">
        <v>83</v>
      </c>
      <c r="N11" s="3"/>
      <c r="O11" s="3"/>
      <c r="P11" s="3"/>
      <c r="Q11" s="3"/>
      <c r="R11" s="3" t="s">
        <v>121</v>
      </c>
      <c r="S11" s="3"/>
      <c r="T11" s="3"/>
      <c r="U11" s="64"/>
      <c r="V11" s="3"/>
      <c r="W11" s="64"/>
      <c r="X11" s="3" t="s">
        <v>178</v>
      </c>
      <c r="Y11" s="3"/>
      <c r="Z11" s="3"/>
      <c r="AA11" s="3"/>
      <c r="AB11" s="22"/>
      <c r="AC11" s="22"/>
      <c r="AD11" s="65"/>
      <c r="AE11" s="22" t="s">
        <v>202</v>
      </c>
      <c r="AF11" s="22"/>
      <c r="AG11" s="66" t="s">
        <v>203</v>
      </c>
      <c r="AH11" s="22"/>
      <c r="AI11" s="67"/>
      <c r="AJ11" s="28"/>
      <c r="AK11" s="66"/>
      <c r="AL11" s="60"/>
      <c r="AM11" s="66"/>
      <c r="AN11" s="22"/>
      <c r="AO11" s="59"/>
      <c r="AP11" s="59"/>
      <c r="AQ11" s="59"/>
      <c r="AR11" s="59"/>
      <c r="AS11" s="59"/>
      <c r="AT11" s="31"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'02-saine-A1-n-6': {megami: 'saine', anotherID: 'A1', replace: '02-saine-o-n-6', name: '伴奏', nameEn: 'Accompaniment', nameZh: '伴奏', nameZhG1: '伴奏', nameKo: '반주', ruby: 'ばんそう', rubyEn: '', baseType: 'normal', type: 'enhance', capacity: '3', text: '【展開中】八相―相手が各ターンで初めて《攻撃》を行った時、あなたのオーラが1以下または他のメガミの切札が使用済ならば、その《攻撃》は対応不可を失い、-1/+0となる。\n【展開時/破棄時】サイネの切札が使用済ならば、このターン中あなたの切札の消費は1少なくなる。\n', textZh: '【展开中】八相～若自装中樱花结晶数仅1个或更少或你有已使用状态的其他女神的王牌，则每回合对手的第一次《攻击》失去不可被对应、得-1/+0。\n【展开时/破弃时】若你有已使用状态的细音的王牌，则在这个回合中你使用王牌的费用减小1。', textZhG1: '', textKo: '', textEn: ''},</v>
      </c>
      <c r="AU11" s="32" t="str">
        <f aca="false">IF($A11&lt;&gt;"", "    /** 《"&amp;$E11&amp;"》 */ export const "&amp;SUBSTITUTE(UPPER(IF(MID($A11, 3, 1)="-", RIGHT($A11,LEN($A11)-3), $A11)), "-", "_")&amp;": TCardId = '"&amp;$A11&amp;"';", "")</f>
        <v>/** 《伴奏》 */ export const SAINE_A1_N_6: TCardId = '02-saine-A1-n-6';</v>
      </c>
      <c r="AV11" s="33" t="str">
        <f aca="false">IF($A11&lt;&gt;"", "    | '"&amp;$A11&amp;"'", "")</f>
        <v>| '02-saine-A1-n-6'</v>
      </c>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c r="AMJ11" s="34"/>
      <c r="AMK11" s="34"/>
    </row>
    <row r="12" s="1" customFormat="true" ht="42" hidden="false" customHeight="false" outlineLevel="0" collapsed="false">
      <c r="A12" s="3" t="s">
        <v>204</v>
      </c>
      <c r="B12" s="3" t="s">
        <v>205</v>
      </c>
      <c r="C12" s="3" t="s">
        <v>115</v>
      </c>
      <c r="D12" s="3" t="s">
        <v>206</v>
      </c>
      <c r="E12" s="3" t="s">
        <v>207</v>
      </c>
      <c r="F12" s="3" t="s">
        <v>208</v>
      </c>
      <c r="G12" s="17" t="s">
        <v>209</v>
      </c>
      <c r="H12" s="62" t="s">
        <v>210</v>
      </c>
      <c r="I12" s="63"/>
      <c r="J12" s="62" t="s">
        <v>211</v>
      </c>
      <c r="K12" s="62" t="s">
        <v>212</v>
      </c>
      <c r="L12" s="3"/>
      <c r="M12" s="3" t="s">
        <v>83</v>
      </c>
      <c r="N12" s="3"/>
      <c r="O12" s="3"/>
      <c r="P12" s="3"/>
      <c r="Q12" s="3"/>
      <c r="R12" s="3" t="s">
        <v>84</v>
      </c>
      <c r="S12" s="3"/>
      <c r="T12" s="3" t="s">
        <v>213</v>
      </c>
      <c r="U12" s="64"/>
      <c r="V12" s="3" t="s">
        <v>214</v>
      </c>
      <c r="W12" s="64"/>
      <c r="X12" s="3"/>
      <c r="Y12" s="3"/>
      <c r="Z12" s="3"/>
      <c r="AA12" s="3"/>
      <c r="AB12" s="22"/>
      <c r="AC12" s="22"/>
      <c r="AD12" s="65"/>
      <c r="AE12" s="22" t="s">
        <v>215</v>
      </c>
      <c r="AF12" s="3"/>
      <c r="AG12" s="66" t="s">
        <v>216</v>
      </c>
      <c r="AH12" s="22"/>
      <c r="AI12" s="67"/>
      <c r="AJ12" s="28"/>
      <c r="AK12" s="66"/>
      <c r="AL12" s="60"/>
      <c r="AM12" s="66"/>
      <c r="AN12" s="22"/>
      <c r="AO12" s="59"/>
      <c r="AP12" s="59"/>
      <c r="AQ12" s="59"/>
      <c r="AR12" s="59"/>
      <c r="AS12" s="59"/>
      <c r="AT12" s="31"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'04-tokoyo-A1-n-1': {megami: 'tokoyo', anotherID: 'A1', replace: '04-tokoyo-o-n-1', name: '奏流し', nameEn: 'Entrancing Strike', nameZh: '奏流乐', nameZhG1: '奏流', nameKo: '흐르는 연주', ruby: 'かなでながし', rubyEn: '', baseType: 'normal', type: 'attack', range: '5', damage: '-/1', text: '【常時】トコヨの切札が使用済ならば、この《攻撃》は対応不可を得る。\n【攻撃後】境地―あなたの集中力が2または他のメガミの切札が使用済ならば、このカードを山札の上か底に置く。\n', textZh: '【常时】若你有已使用状态的常世的王牌，则此《攻击》得不可被对应。\n【攻击后】境地～若你的集中力为2，或你有已使用状态的其他女神的王牌，则将此牌置于你的牌库顶或者牌库底。', textZhG1: '', textKo: '', textEn: ''},</v>
      </c>
      <c r="AU12" s="32" t="str">
        <f aca="false">IF($A12&lt;&gt;"", "    /** 《"&amp;$E12&amp;"》 */ export const "&amp;SUBSTITUTE(UPPER(IF(MID($A12, 3, 1)="-", RIGHT($A12,LEN($A12)-3), $A12)), "-", "_")&amp;": TCardId = '"&amp;$A12&amp;"';", "")</f>
        <v>/** 《奏流し》 */ export const TOKOYO_A1_N_1: TCardId = '04-tokoyo-A1-n-1';</v>
      </c>
      <c r="AV12" s="33" t="str">
        <f aca="false">IF($A12&lt;&gt;"", "    | '"&amp;$A12&amp;"'", "")</f>
        <v>| '04-tokoyo-A1-n-1'</v>
      </c>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c r="AMJ12" s="34"/>
      <c r="AMK12" s="34"/>
    </row>
    <row r="13" s="1" customFormat="true" ht="62" hidden="false" customHeight="false" outlineLevel="0" collapsed="false">
      <c r="A13" s="3" t="s">
        <v>217</v>
      </c>
      <c r="B13" s="3" t="s">
        <v>196</v>
      </c>
      <c r="C13" s="3" t="s">
        <v>115</v>
      </c>
      <c r="D13" s="3" t="s">
        <v>218</v>
      </c>
      <c r="E13" s="3" t="s">
        <v>219</v>
      </c>
      <c r="F13" s="3" t="s">
        <v>220</v>
      </c>
      <c r="G13" s="68" t="s">
        <v>219</v>
      </c>
      <c r="H13" s="63"/>
      <c r="I13" s="63"/>
      <c r="J13" s="69"/>
      <c r="K13" s="70"/>
      <c r="L13" s="3"/>
      <c r="M13" s="3" t="s">
        <v>83</v>
      </c>
      <c r="N13" s="3"/>
      <c r="O13" s="3"/>
      <c r="P13" s="3"/>
      <c r="Q13" s="3"/>
      <c r="R13" s="3" t="s">
        <v>84</v>
      </c>
      <c r="S13" s="3" t="s">
        <v>177</v>
      </c>
      <c r="T13" s="3" t="s">
        <v>221</v>
      </c>
      <c r="U13" s="64"/>
      <c r="V13" s="3" t="s">
        <v>222</v>
      </c>
      <c r="W13" s="64"/>
      <c r="X13" s="3"/>
      <c r="Y13" s="3"/>
      <c r="Z13" s="3"/>
      <c r="AA13" s="3"/>
      <c r="AB13" s="22"/>
      <c r="AC13" s="22"/>
      <c r="AD13" s="65"/>
      <c r="AE13" s="22" t="s">
        <v>223</v>
      </c>
      <c r="AF13" s="3"/>
      <c r="AG13" s="66" t="s">
        <v>224</v>
      </c>
      <c r="AH13" s="22"/>
      <c r="AI13" s="65"/>
      <c r="AJ13" s="22"/>
      <c r="AK13" s="66"/>
      <c r="AL13" s="28"/>
      <c r="AM13" s="66"/>
      <c r="AN13" s="22"/>
      <c r="AO13" s="59"/>
      <c r="AP13" s="59"/>
      <c r="AQ13" s="59"/>
      <c r="AR13" s="59"/>
      <c r="AS13" s="59"/>
      <c r="AT13" s="31"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'02_04-saine_tokoyo-A1-n-1_4': {megami: 'saine', anotherID: 'A1', replace: '02-saine-o-n-1', name: '合奏', nameEn: '', nameZh: '合奏', nameZhG1: '', nameKo: '', ruby: 'がっそう', rubyEn: '', baseType: 'normal', type: 'attack', subType: 'reaction', range: '2-5', damage: '3/0', text: '【攻撃後】サイネの切札が使用済ならば、相オーラ→ダスト：1\n【攻撃後】八相/境地―あなたのオーラが1以下またはあなたの集中力が2ならば、ダスト→間合：1\n【攻撃後】トコヨの切札が使用済ならば、ダスト→自オーラ：1\n（このカードはサイネとトコヨのカードである）\n', textZh: '【攻击后】若你有已使用状态的细音的王牌，敌装→1→虚\n【攻击后】八相/境地～若自装中樱花结晶数仅1个或更少或你的集中力为2，虚→1→距\n【攻击后】若你有已使用状态的常世的王牌，虚→1→自装\n（此牌同时视为细音和常世的牌）', textZhG1: '', textKo: '', textEn: ''},</v>
      </c>
      <c r="AU13" s="32" t="s">
        <v>225</v>
      </c>
      <c r="AV13" s="33" t="str">
        <f aca="false">IF($A13&lt;&gt;"", "    | '"&amp;$A13&amp;"'", "")</f>
        <v>| '02_04-saine_tokoyo-A1-n-1_4'</v>
      </c>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c r="AMJ13" s="34"/>
      <c r="AMK13" s="34"/>
    </row>
    <row r="14" s="1" customFormat="true" ht="62" hidden="false" customHeight="false" outlineLevel="0" collapsed="false">
      <c r="A14" s="3" t="s">
        <v>226</v>
      </c>
      <c r="B14" s="3" t="s">
        <v>196</v>
      </c>
      <c r="C14" s="3" t="s">
        <v>115</v>
      </c>
      <c r="D14" s="3" t="s">
        <v>227</v>
      </c>
      <c r="E14" s="12" t="s">
        <v>228</v>
      </c>
      <c r="F14" s="12" t="s">
        <v>229</v>
      </c>
      <c r="G14" s="17" t="s">
        <v>230</v>
      </c>
      <c r="H14" s="46" t="s">
        <v>230</v>
      </c>
      <c r="I14" s="63"/>
      <c r="J14" s="62" t="s">
        <v>231</v>
      </c>
      <c r="K14" s="62" t="s">
        <v>232</v>
      </c>
      <c r="L14" s="3"/>
      <c r="M14" s="3" t="s">
        <v>98</v>
      </c>
      <c r="N14" s="3"/>
      <c r="O14" s="3"/>
      <c r="P14" s="3"/>
      <c r="Q14" s="3"/>
      <c r="R14" s="3" t="s">
        <v>132</v>
      </c>
      <c r="S14" s="3"/>
      <c r="T14" s="3"/>
      <c r="U14" s="64"/>
      <c r="V14" s="3"/>
      <c r="W14" s="64"/>
      <c r="X14" s="3"/>
      <c r="Y14" s="3"/>
      <c r="Z14" s="3" t="s">
        <v>102</v>
      </c>
      <c r="AA14" s="3"/>
      <c r="AB14" s="22"/>
      <c r="AC14" s="22"/>
      <c r="AD14" s="22"/>
      <c r="AE14" s="22" t="s">
        <v>233</v>
      </c>
      <c r="AF14" s="22"/>
      <c r="AG14" s="66" t="s">
        <v>234</v>
      </c>
      <c r="AH14" s="22"/>
      <c r="AI14" s="65"/>
      <c r="AJ14" s="22"/>
      <c r="AK14" s="66"/>
      <c r="AL14" s="28"/>
      <c r="AM14" s="66"/>
      <c r="AN14" s="22"/>
      <c r="AO14" s="59"/>
      <c r="AP14" s="59"/>
      <c r="AQ14" s="59"/>
      <c r="AR14" s="59"/>
      <c r="AS14" s="59"/>
      <c r="AT14" s="31"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'02-saine-A1-s-2': {megami: 'saine', anotherID: 'A1', replace: '02-saine-o-s-2', name: '二重奏:弾奏氷瞑', nameEn: 'Duet: Chilling Tranquility', nameZh: '二重奏：弹奏冰瞑', nameZhG1: '二重奏：弹奏冰瞑', nameKo: '이중주:탄주빙명', ruby: 'にじゅうそう だんそうひょうめい', rubyEn: '', baseType: 'special', type: 'action', cost: '2', text: '【常時】八相―あなたのオーラが1以下ならば、このカードの消費は1少なくなる。\nこのターン中、あなたは《攻撃》を行えない。\n【使用済】あなたの他のメガミによる《攻撃》は+0/+1となる。\n----\n【即再起】あなたが《攻撃》によりライフに1以上のダメージを受ける。', textZh: '【常时】八相～若自装中樱花结晶数仅1个或更少，此牌的消耗减少1。\n 在本回合中，你不能进行《攻击》。\n 【已使用】你的其他女神的《攻击》得+0/+1。\n ----\n 【即再起】自命因《攻击》受到至少1点的伤害。', textZhG1: '', textKo: '', textEn: ''},</v>
      </c>
      <c r="AU14" s="32" t="str">
        <f aca="false">IF($A14&lt;&gt;"", "    /** 《"&amp;$E14&amp;"》 */ export const "&amp;SUBSTITUTE(UPPER(IF(MID($A14, 3, 1)="-", RIGHT($A14,LEN($A14)-3), $A14)), "-", "_")&amp;": TCardId = '"&amp;$A14&amp;"';", "")</f>
        <v>    /** 《二重奏:弾奏氷瞑》 */ export const SAINE_A1_S_2: TCardId = '02-saine-A1-s-2';</v>
      </c>
      <c r="AV14" s="33" t="str">
        <f aca="false">IF($A14&lt;&gt;"", "    | '"&amp;$A14&amp;"'", "")</f>
        <v>    | '02-saine-A1-s-2'</v>
      </c>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c r="AMJ14" s="34"/>
      <c r="AMK14" s="34"/>
    </row>
    <row r="15" s="1" customFormat="true" ht="72" hidden="false" customHeight="false" outlineLevel="0" collapsed="false">
      <c r="A15" s="3" t="s">
        <v>235</v>
      </c>
      <c r="B15" s="3" t="s">
        <v>205</v>
      </c>
      <c r="C15" s="3" t="s">
        <v>115</v>
      </c>
      <c r="D15" s="3" t="s">
        <v>236</v>
      </c>
      <c r="E15" s="3" t="s">
        <v>237</v>
      </c>
      <c r="F15" s="3" t="s">
        <v>238</v>
      </c>
      <c r="G15" s="17" t="s">
        <v>239</v>
      </c>
      <c r="H15" s="3" t="s">
        <v>239</v>
      </c>
      <c r="I15" s="3"/>
      <c r="J15" s="62" t="s">
        <v>240</v>
      </c>
      <c r="K15" s="20" t="s">
        <v>241</v>
      </c>
      <c r="L15" s="3"/>
      <c r="M15" s="3" t="s">
        <v>98</v>
      </c>
      <c r="N15" s="3"/>
      <c r="O15" s="3"/>
      <c r="P15" s="3"/>
      <c r="Q15" s="3"/>
      <c r="R15" s="3" t="s">
        <v>132</v>
      </c>
      <c r="S15" s="3"/>
      <c r="T15" s="3"/>
      <c r="U15" s="64"/>
      <c r="V15" s="3"/>
      <c r="W15" s="64"/>
      <c r="X15" s="3"/>
      <c r="Y15" s="3"/>
      <c r="Z15" s="3" t="s">
        <v>242</v>
      </c>
      <c r="AA15" s="3"/>
      <c r="AB15" s="22"/>
      <c r="AC15" s="22"/>
      <c r="AD15" s="65"/>
      <c r="AE15" s="22" t="s">
        <v>243</v>
      </c>
      <c r="AF15" s="22"/>
      <c r="AG15" s="66" t="s">
        <v>244</v>
      </c>
      <c r="AH15" s="22"/>
      <c r="AI15" s="65"/>
      <c r="AJ15" s="22"/>
      <c r="AK15" s="66"/>
      <c r="AL15" s="28"/>
      <c r="AM15" s="66"/>
      <c r="AN15" s="22"/>
      <c r="AO15" s="59"/>
      <c r="AP15" s="59"/>
      <c r="AQ15" s="59"/>
      <c r="AR15" s="59"/>
      <c r="AS15" s="59"/>
      <c r="AT15" s="31"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'04-tokoyo-A1-s-2': {megami: 'tokoyo', anotherID: 'A1', replace: '04-tokoyo-o-s-3', name: '二重奏:吹弾陽明', nameEn: 'Duet: Radiant Luminosity', nameZh: '二重奏：吹弹阳明', nameZhG1: '二重奏：吹弹阳明', nameKo: '이중주:취탄양명', ruby: 'にじゅうそう すいだんようめい', rubyEn: '', baseType: 'special', type: 'action', cost: '1', text: '【常時】境地―あなたの集中力が2ならば、このカードの消費は1小さくなる。\nこのターン中、あなたは集中力を支払えない。\n【使用済】あなたが他のメガミのカードで対応した時、捨て札か伏せ札のカードを1枚選び、それを山札の底に置いてもよい。\n----\n【即再起】あなたが《攻撃》によりライフに1以上のダメージを受ける。', textZh: '【常时】境地～若你的集中力为2，此牌的消耗减少1。\n 在本回合中，你不能支付集中力。\n 【已使用】你用其他女神的牌进行对应时，可以从弃牌或盖牌中选择1张牌置于牌库底。\n ----\n 【即再起】自命因《攻击》受到至少1点的伤害。', textZhG1: '', textKo: '', textEn: ''},</v>
      </c>
      <c r="AU15" s="32" t="str">
        <f aca="false">IF($A15&lt;&gt;"", "    /** 《"&amp;$E15&amp;"》 */ export const "&amp;SUBSTITUTE(UPPER(IF(MID($A15, 3, 1)="-", RIGHT($A15,LEN($A15)-3), $A15)), "-", "_")&amp;": TCardId = '"&amp;$A15&amp;"';", "")</f>
        <v>    /** 《二重奏:吹弾陽明》 */ export const TOKOYO_A1_S_2: TCardId = '04-tokoyo-A1-s-2';</v>
      </c>
      <c r="AV15" s="33" t="str">
        <f aca="false">IF($A15&lt;&gt;"", "    | '"&amp;$A15&amp;"'", "")</f>
        <v>| '04-tokoyo-A1-s-2'</v>
      </c>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c r="AMJ15" s="34"/>
      <c r="AMK15" s="34"/>
    </row>
    <row r="16" s="1" customFormat="true" ht="13.8" hidden="false" customHeight="false" outlineLevel="0" collapsed="false">
      <c r="A16" s="46"/>
      <c r="B16" s="46"/>
      <c r="C16" s="46"/>
      <c r="D16" s="46"/>
      <c r="E16" s="46"/>
      <c r="F16" s="46"/>
      <c r="G16" s="71"/>
      <c r="H16" s="52"/>
      <c r="I16" s="3"/>
      <c r="J16" s="52"/>
      <c r="K16" s="58"/>
      <c r="L16" s="3"/>
      <c r="M16" s="46"/>
      <c r="N16" s="46"/>
      <c r="O16" s="46"/>
      <c r="P16" s="46"/>
      <c r="Q16" s="46"/>
      <c r="R16" s="46"/>
      <c r="S16" s="46"/>
      <c r="T16" s="46"/>
      <c r="U16" s="59"/>
      <c r="V16" s="46"/>
      <c r="W16" s="59"/>
      <c r="X16" s="46"/>
      <c r="Y16" s="46"/>
      <c r="Z16" s="46"/>
      <c r="AA16" s="46"/>
      <c r="AB16" s="46"/>
      <c r="AC16" s="46"/>
      <c r="AD16" s="46"/>
      <c r="AE16" s="49"/>
      <c r="AF16" s="51"/>
      <c r="AG16" s="42"/>
      <c r="AH16" s="51"/>
      <c r="AI16" s="27"/>
      <c r="AJ16" s="51"/>
      <c r="AK16" s="42"/>
      <c r="AL16" s="60"/>
      <c r="AM16" s="42"/>
      <c r="AN16" s="22"/>
      <c r="AO16" s="59"/>
      <c r="AP16" s="59"/>
      <c r="AQ16" s="59"/>
      <c r="AR16" s="59"/>
      <c r="AS16" s="59"/>
      <c r="AT16" s="31"/>
      <c r="AU16" s="32"/>
      <c r="AV16" s="33"/>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c r="AMK16" s="34"/>
    </row>
    <row r="17" s="34" customFormat="true" ht="13.5" hidden="false" customHeight="false" outlineLevel="0" collapsed="false">
      <c r="A17" s="46"/>
      <c r="B17" s="46"/>
      <c r="C17" s="46"/>
      <c r="D17" s="46"/>
      <c r="E17" s="46"/>
      <c r="F17" s="46"/>
      <c r="G17" s="71"/>
      <c r="H17" s="52"/>
      <c r="I17" s="3"/>
      <c r="J17" s="52"/>
      <c r="K17" s="54"/>
      <c r="L17" s="3"/>
      <c r="M17" s="46"/>
      <c r="N17" s="46"/>
      <c r="O17" s="46"/>
      <c r="P17" s="46"/>
      <c r="Q17" s="46"/>
      <c r="R17" s="46"/>
      <c r="S17" s="46"/>
      <c r="T17" s="46"/>
      <c r="U17" s="45"/>
      <c r="V17" s="46"/>
      <c r="W17" s="45"/>
      <c r="X17" s="46"/>
      <c r="Y17" s="46"/>
      <c r="Z17" s="46"/>
      <c r="AA17" s="46"/>
      <c r="AB17" s="46"/>
      <c r="AC17" s="46"/>
      <c r="AD17" s="46"/>
      <c r="AE17" s="49"/>
      <c r="AF17" s="51"/>
      <c r="AG17" s="61"/>
      <c r="AH17" s="51"/>
      <c r="AI17" s="27"/>
      <c r="AJ17" s="51"/>
      <c r="AK17" s="72"/>
      <c r="AL17" s="51"/>
      <c r="AM17" s="60"/>
      <c r="AN17" s="22"/>
      <c r="AO17" s="45"/>
      <c r="AP17" s="45"/>
      <c r="AQ17" s="45"/>
      <c r="AR17" s="45"/>
      <c r="AS17" s="45"/>
      <c r="AT17" s="31"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c>
      <c r="AU17" s="32" t="str">
        <f aca="false">IF($A17&lt;&gt;"", "    /** 《"&amp;$E17&amp;"》 */ export const "&amp;SUBSTITUTE(UPPER(IF(MID($A17, 3, 1)="-", RIGHT($A17,LEN($A17)-3), $A17)), "-", "_")&amp;": TCardId = '"&amp;$A17&amp;"';", "")</f>
        <v/>
      </c>
      <c r="AV17" s="33" t="str">
        <f aca="false">IF($A17&lt;&gt;"", "    | '"&amp;$A17&amp;"'", "")</f>
        <v/>
      </c>
      <c r="XFD17" s="1"/>
    </row>
    <row r="18" customFormat="false" ht="52" hidden="false" customHeight="false" outlineLevel="0" collapsed="false">
      <c r="A18" s="46" t="s">
        <v>245</v>
      </c>
      <c r="B18" s="46" t="s">
        <v>29</v>
      </c>
      <c r="C18" s="46" t="s">
        <v>30</v>
      </c>
      <c r="D18" s="46" t="s">
        <v>246</v>
      </c>
      <c r="E18" s="46" t="s">
        <v>247</v>
      </c>
      <c r="F18" s="46" t="s">
        <v>248</v>
      </c>
      <c r="G18" s="68" t="s">
        <v>249</v>
      </c>
      <c r="H18" s="47"/>
      <c r="I18" s="3"/>
      <c r="J18" s="69"/>
      <c r="K18" s="70"/>
      <c r="L18" s="3"/>
      <c r="M18" s="36" t="s">
        <v>83</v>
      </c>
      <c r="N18" s="46"/>
      <c r="O18" s="46"/>
      <c r="P18" s="46"/>
      <c r="Q18" s="46"/>
      <c r="R18" s="46" t="s">
        <v>84</v>
      </c>
      <c r="S18" s="47"/>
      <c r="T18" s="46" t="s">
        <v>250</v>
      </c>
      <c r="U18" s="45"/>
      <c r="V18" s="46" t="s">
        <v>87</v>
      </c>
      <c r="W18" s="45"/>
      <c r="X18" s="46"/>
      <c r="Y18" s="46"/>
      <c r="Z18" s="46"/>
      <c r="AA18" s="46"/>
      <c r="AB18" s="46"/>
      <c r="AC18" s="46"/>
      <c r="AD18" s="46"/>
      <c r="AE18" s="49" t="s">
        <v>251</v>
      </c>
      <c r="AF18" s="51"/>
      <c r="AG18" s="66" t="s">
        <v>252</v>
      </c>
      <c r="AH18" s="51"/>
      <c r="AI18" s="27"/>
      <c r="AJ18" s="51"/>
      <c r="AK18" s="66"/>
      <c r="AL18" s="51"/>
      <c r="AM18" s="66"/>
      <c r="AN18" s="22"/>
      <c r="AO18" s="45"/>
      <c r="AP18" s="45"/>
      <c r="AQ18" s="45"/>
      <c r="AR18" s="45"/>
      <c r="AS18" s="45"/>
      <c r="AT18" s="31"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'05-oboro-a2-n-1': {megami: 'oboro', anotherID: 'A2', replace: '05-oboro-o-n-1', name: 'ホロ苦無', nameEn: '', nameZh: '全息苦无', nameZhG1: '', nameKo: '', ruby: 'ほろくない', rubyEn: '', baseType: 'normal', type: 'attack', range: '1,3,5', damage: '1/1', text: '設置\n【攻撃後】パーツを1つ組み立てる。\n【常時】使用されたこのカードが捨て札になるならば、代わりに伏せ札にしてもよい。\n', textZh: '设置\n【攻击后】组装1个部件。\n【常时】被使用的此牌弃置时，可以改为盖伏。', textZhG1: '', textKo: '', textEn: ''},</v>
      </c>
      <c r="AU18" s="32" t="str">
        <f aca="false">IF($A18&lt;&gt;"", "    /** 《"&amp;$E18&amp;"》 */ export const "&amp;SUBSTITUTE(UPPER(IF(MID($A18, 3, 1)="-", RIGHT($A18,LEN($A18)-3), $A18)), "-", "_")&amp;": TCardId = '"&amp;$A18&amp;"';", "")</f>
        <v>/** 《ホロ苦無》 */ export const OBORO_A2_N_1: TCardId = '05-oboro-a2-n-1';</v>
      </c>
      <c r="AV18" s="33" t="str">
        <f aca="false">IF($A18&lt;&gt;"", "    | '"&amp;$A18&amp;"'", "")</f>
        <v>| '05-oboro-a2-n-1'</v>
      </c>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XFD18" s="1"/>
    </row>
    <row r="19" customFormat="false" ht="52" hidden="false" customHeight="false" outlineLevel="0" collapsed="false">
      <c r="A19" s="46" t="s">
        <v>253</v>
      </c>
      <c r="B19" s="46" t="s">
        <v>29</v>
      </c>
      <c r="C19" s="46" t="s">
        <v>30</v>
      </c>
      <c r="D19" s="46" t="s">
        <v>254</v>
      </c>
      <c r="E19" s="46" t="s">
        <v>255</v>
      </c>
      <c r="F19" s="46" t="s">
        <v>256</v>
      </c>
      <c r="G19" s="68" t="s">
        <v>257</v>
      </c>
      <c r="H19" s="47"/>
      <c r="I19" s="3"/>
      <c r="J19" s="69"/>
      <c r="K19" s="70"/>
      <c r="L19" s="3"/>
      <c r="M19" s="46" t="s">
        <v>98</v>
      </c>
      <c r="N19" s="46"/>
      <c r="O19" s="46"/>
      <c r="P19" s="46"/>
      <c r="Q19" s="46"/>
      <c r="R19" s="46" t="s">
        <v>84</v>
      </c>
      <c r="S19" s="47"/>
      <c r="T19" s="46" t="s">
        <v>258</v>
      </c>
      <c r="U19" s="45"/>
      <c r="V19" s="46" t="s">
        <v>259</v>
      </c>
      <c r="W19" s="45"/>
      <c r="X19" s="46"/>
      <c r="Y19" s="46"/>
      <c r="Z19" s="46" t="s">
        <v>260</v>
      </c>
      <c r="AA19" s="46"/>
      <c r="AB19" s="46"/>
      <c r="AC19" s="46"/>
      <c r="AD19" s="46"/>
      <c r="AE19" s="49" t="s">
        <v>261</v>
      </c>
      <c r="AF19" s="51"/>
      <c r="AG19" s="66" t="s">
        <v>262</v>
      </c>
      <c r="AH19" s="51"/>
      <c r="AI19" s="27"/>
      <c r="AJ19" s="51"/>
      <c r="AK19" s="66"/>
      <c r="AL19" s="51"/>
      <c r="AM19" s="66"/>
      <c r="AN19" s="22"/>
      <c r="AO19" s="45"/>
      <c r="AP19" s="45"/>
      <c r="AQ19" s="45"/>
      <c r="AR19" s="45"/>
      <c r="AS19" s="45"/>
      <c r="AT19" s="31"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'05-oboro-a2-s-1': {megami: 'oboro', anotherID: 'A2', replace: '05-oboro-o-s-1', name: 'ギガ介', nameEn: '', nameZh: '千兆介 ', nameZhG1: '', nameKo: '', ruby: 'ギガすけ', rubyEn: '', baseType: 'special', type: 'attack', range: '3-4', damage: '2/1', cost: '16', text: '【常時】このカードの消費はあなたの伏せ札の枚数と組み立てられたパーツの数の合計だけ少なくなる。\n【攻撃後】攻撃『適正距離3-4、2/1』を3回行う。\n\n', textZh: '【常时】此牌的消费会减少你的盖牌和组装的部件数的和。\n【攻击后】进行3次“攻击距离3-4 伤害2/1”的攻击。', textZhG1: '', textKo: '', textEn: ''},</v>
      </c>
      <c r="AU19" s="32" t="str">
        <f aca="false">IF($A19&lt;&gt;"", "    /** 《"&amp;$E19&amp;"》 */ export const "&amp;SUBSTITUTE(UPPER(IF(MID($A19, 3, 1)="-", RIGHT($A19,LEN($A19)-3), $A19)), "-", "_")&amp;": TCardId = '"&amp;$A19&amp;"';", "")</f>
        <v>/** 《ギガ介》 */ export const OBORO_A2_S_1: TCardId = '05-oboro-a2-s-1';</v>
      </c>
      <c r="AV19" s="33" t="str">
        <f aca="false">IF($A19&lt;&gt;"", "    | '"&amp;$A19&amp;"'", "")</f>
        <v>| '05-oboro-a2-s-1'</v>
      </c>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c r="AMJ19" s="34"/>
      <c r="AMK19" s="34"/>
    </row>
    <row r="20" customFormat="false" ht="62" hidden="false" customHeight="false" outlineLevel="0" collapsed="false">
      <c r="A20" s="46" t="s">
        <v>263</v>
      </c>
      <c r="B20" s="46" t="s">
        <v>29</v>
      </c>
      <c r="C20" s="46" t="s">
        <v>30</v>
      </c>
      <c r="D20" s="46" t="s">
        <v>264</v>
      </c>
      <c r="E20" s="46" t="s">
        <v>265</v>
      </c>
      <c r="F20" s="51" t="s">
        <v>266</v>
      </c>
      <c r="G20" s="68" t="s">
        <v>267</v>
      </c>
      <c r="H20" s="47"/>
      <c r="I20" s="3"/>
      <c r="J20" s="69"/>
      <c r="K20" s="70"/>
      <c r="L20" s="3"/>
      <c r="M20" s="46" t="s">
        <v>98</v>
      </c>
      <c r="N20" s="46"/>
      <c r="O20" s="46"/>
      <c r="P20" s="46"/>
      <c r="Q20" s="46"/>
      <c r="R20" s="46" t="s">
        <v>132</v>
      </c>
      <c r="S20" s="47" t="s">
        <v>122</v>
      </c>
      <c r="T20" s="46"/>
      <c r="U20" s="45"/>
      <c r="V20" s="46"/>
      <c r="W20" s="45"/>
      <c r="X20" s="46"/>
      <c r="Y20" s="46"/>
      <c r="Z20" s="46" t="s">
        <v>268</v>
      </c>
      <c r="AA20" s="46"/>
      <c r="AB20" s="46"/>
      <c r="AC20" s="46"/>
      <c r="AD20" s="46"/>
      <c r="AE20" s="49" t="s">
        <v>269</v>
      </c>
      <c r="AF20" s="51"/>
      <c r="AG20" s="66" t="s">
        <v>270</v>
      </c>
      <c r="AH20" s="51"/>
      <c r="AI20" s="27"/>
      <c r="AJ20" s="51"/>
      <c r="AK20" s="66"/>
      <c r="AL20" s="51"/>
      <c r="AM20" s="66"/>
      <c r="AN20" s="22"/>
      <c r="AO20" s="45"/>
      <c r="AP20" s="45"/>
      <c r="AQ20" s="45"/>
      <c r="AR20" s="45"/>
      <c r="AS20" s="45"/>
      <c r="AT20" s="31"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'05-oboro-a2-s-3': {megami: 'oboro', anotherID: 'A2', replace: '05-oboro-o-s-3', name: '朧文書・電子神渉', nameEn: '', nameZh: '胧文书·电子神涉', nameZhG1: '', nameKo: '',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'组装1个部件，进行最多1次基本动作。\n【已使用】重铸牌库之前，可以解体到只剩最多1个部件。若如此做，组装X个部件。X是盖牌数的一半（向上取整）。', textZhG1: '', textKo: '', textEn: ''},</v>
      </c>
      <c r="AU20" s="32" t="str">
        <f aca="false">IF($A20&lt;&gt;"", "    /** 《"&amp;$E20&amp;"》 */ export const "&amp;SUBSTITUTE(UPPER(IF(MID($A20, 3, 1)="-", RIGHT($A20,LEN($A20)-3), $A20)), "-", "_")&amp;": TCardId = '"&amp;$A20&amp;"';", "")</f>
        <v>/** 《朧文書・電子神渉》 */ export const OBORO_A2_S_3: TCardId = '05-oboro-a2-s-3';</v>
      </c>
      <c r="AV20" s="33" t="str">
        <f aca="false">IF($A20&lt;&gt;"", "    | '"&amp;$A20&amp;"'", "")</f>
        <v>| '05-oboro-a2-s-3'</v>
      </c>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c r="AMK20" s="34"/>
    </row>
    <row r="21" customFormat="false" ht="22" hidden="false" customHeight="false" outlineLevel="0" collapsed="false">
      <c r="A21" s="46" t="s">
        <v>271</v>
      </c>
      <c r="B21" s="46" t="s">
        <v>29</v>
      </c>
      <c r="C21" s="46" t="s">
        <v>30</v>
      </c>
      <c r="D21" s="46"/>
      <c r="E21" s="46" t="s">
        <v>272</v>
      </c>
      <c r="F21" s="46"/>
      <c r="G21" s="68" t="s">
        <v>273</v>
      </c>
      <c r="H21" s="47"/>
      <c r="I21" s="3"/>
      <c r="J21" s="69"/>
      <c r="K21" s="70"/>
      <c r="L21" s="3"/>
      <c r="M21" s="36" t="s">
        <v>274</v>
      </c>
      <c r="N21" s="46"/>
      <c r="O21" s="46"/>
      <c r="P21" s="46"/>
      <c r="Q21" s="46"/>
      <c r="R21" s="46" t="s">
        <v>84</v>
      </c>
      <c r="S21" s="47"/>
      <c r="T21" s="46" t="s">
        <v>99</v>
      </c>
      <c r="U21" s="45"/>
      <c r="V21" s="46" t="s">
        <v>275</v>
      </c>
      <c r="W21" s="45"/>
      <c r="X21" s="46"/>
      <c r="Y21" s="46"/>
      <c r="Z21" s="46"/>
      <c r="AA21" s="46"/>
      <c r="AB21" s="46"/>
      <c r="AC21" s="46"/>
      <c r="AD21" s="46"/>
      <c r="AE21" s="49" t="s">
        <v>276</v>
      </c>
      <c r="AF21" s="51" t="s">
        <v>277</v>
      </c>
      <c r="AG21" s="66" t="s">
        <v>278</v>
      </c>
      <c r="AH21" s="66" t="s">
        <v>279</v>
      </c>
      <c r="AI21" s="27"/>
      <c r="AJ21" s="51"/>
      <c r="AK21" s="66"/>
      <c r="AL21" s="66"/>
      <c r="AM21" s="66"/>
      <c r="AN21" s="66"/>
      <c r="AO21" s="45"/>
      <c r="AP21" s="45"/>
      <c r="AQ21" s="45"/>
      <c r="AR21" s="45"/>
      <c r="AS21" s="45"/>
      <c r="AT21" s="31"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'05-oboro-a2-mp-1': {megami: 'oboro', anotherID: 'A2', replace: '', name: 'メインパーツX', nameEn: '', nameZh: '基础部件X', nameZhG1: '', nameKo: '', ruby: '', rubyEn: '', baseType: 'mainParts', type: 'attack', range: '4-5', damage: '2/2', text: 'デジ設置', textAdditional: '（公開・使用する場合、このカードを「使用済み」領域へ移動）', textZh: '数码设置', textZhG1: '', textZhAdditional: '（需展示·使用的时候、将此牌移到「已使用」区域）', textKo: '', textEn: ''},</v>
      </c>
      <c r="AU21" s="32" t="str">
        <f aca="false">IF($A21&lt;&gt;"", "    /** 《"&amp;$E21&amp;"》 */ export const "&amp;SUBSTITUTE(UPPER(IF(MID($A21, 3, 1)="-", RIGHT($A21,LEN($A21)-3), $A21)), "-", "_")&amp;": TCardId = '"&amp;$A21&amp;"';", "")</f>
        <v>/** 《メインパーツX》 */ export const OBORO_A2_MP_1: TCardId = '05-oboro-a2-mp-1';</v>
      </c>
      <c r="AV21" s="33" t="str">
        <f aca="false">IF($A21&lt;&gt;"", "    | '"&amp;$A21&amp;"'", "")</f>
        <v>| '05-oboro-a2-mp-1'</v>
      </c>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c r="AMJ21" s="34"/>
      <c r="AMK21" s="34"/>
    </row>
    <row r="22" customFormat="false" ht="22" hidden="false" customHeight="false" outlineLevel="0" collapsed="false">
      <c r="A22" s="46" t="s">
        <v>280</v>
      </c>
      <c r="B22" s="46" t="s">
        <v>29</v>
      </c>
      <c r="C22" s="46" t="s">
        <v>30</v>
      </c>
      <c r="D22" s="46"/>
      <c r="E22" s="46" t="s">
        <v>281</v>
      </c>
      <c r="F22" s="46"/>
      <c r="G22" s="68" t="s">
        <v>282</v>
      </c>
      <c r="H22" s="47"/>
      <c r="I22" s="3"/>
      <c r="J22" s="69"/>
      <c r="K22" s="70"/>
      <c r="L22" s="3"/>
      <c r="M22" s="36" t="s">
        <v>274</v>
      </c>
      <c r="N22" s="46"/>
      <c r="O22" s="46"/>
      <c r="P22" s="46"/>
      <c r="Q22" s="46"/>
      <c r="R22" s="46" t="s">
        <v>84</v>
      </c>
      <c r="S22" s="47"/>
      <c r="T22" s="46" t="s">
        <v>283</v>
      </c>
      <c r="U22" s="45"/>
      <c r="V22" s="46" t="s">
        <v>259</v>
      </c>
      <c r="W22" s="45"/>
      <c r="X22" s="46"/>
      <c r="Y22" s="46"/>
      <c r="Z22" s="46"/>
      <c r="AA22" s="46"/>
      <c r="AB22" s="46"/>
      <c r="AC22" s="46"/>
      <c r="AD22" s="46"/>
      <c r="AE22" s="49" t="s">
        <v>276</v>
      </c>
      <c r="AF22" s="51" t="s">
        <v>277</v>
      </c>
      <c r="AG22" s="66" t="s">
        <v>278</v>
      </c>
      <c r="AH22" s="66" t="s">
        <v>279</v>
      </c>
      <c r="AI22" s="27"/>
      <c r="AJ22" s="51"/>
      <c r="AK22" s="66"/>
      <c r="AL22" s="66"/>
      <c r="AM22" s="66"/>
      <c r="AN22" s="66"/>
      <c r="AO22" s="45"/>
      <c r="AP22" s="45"/>
      <c r="AQ22" s="45"/>
      <c r="AR22" s="45"/>
      <c r="AS22" s="45"/>
      <c r="AT22" s="31"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'05-oboro-a2-mp-2': {megami: 'oboro', anotherID: 'A2', replace: '', name: 'メインパーツY', nameEn: '', nameZh: '基础部件Y', nameZhG1: '', nameKo: '', ruby: '', rubyEn: '', baseType: 'mainParts', type: 'attack', range: '3,6', damage: '2/1', text: 'デジ設置', textAdditional: '（公開・使用する場合、このカードを「使用済み」領域へ移動）', textZh: '数码设置', textZhG1: '', textZhAdditional: '（需展示·使用的时候、将此牌移到「已使用」区域）', textKo: '', textEn: ''},</v>
      </c>
      <c r="AU22" s="32" t="str">
        <f aca="false">IF($A22&lt;&gt;"", "    /** 《"&amp;$E22&amp;"》 */ export const "&amp;SUBSTITUTE(UPPER(IF(MID($A22, 3, 1)="-", RIGHT($A22,LEN($A22)-3), $A22)), "-", "_")&amp;": TCardId = '"&amp;$A22&amp;"';", "")</f>
        <v>/** 《メインパーツY》 */ export const OBORO_A2_MP_2: TCardId = '05-oboro-a2-mp-2';</v>
      </c>
      <c r="AV22" s="33" t="str">
        <f aca="false">IF($A22&lt;&gt;"", "    | '"&amp;$A22&amp;"'", "")</f>
        <v>| '05-oboro-a2-mp-2'</v>
      </c>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c r="AMJ22" s="34"/>
      <c r="AMK22" s="34"/>
    </row>
    <row r="23" customFormat="false" ht="22" hidden="false" customHeight="false" outlineLevel="0" collapsed="false">
      <c r="A23" s="46" t="s">
        <v>284</v>
      </c>
      <c r="B23" s="46" t="s">
        <v>29</v>
      </c>
      <c r="C23" s="46" t="s">
        <v>30</v>
      </c>
      <c r="D23" s="46"/>
      <c r="E23" s="46" t="s">
        <v>285</v>
      </c>
      <c r="F23" s="46"/>
      <c r="G23" s="68" t="s">
        <v>286</v>
      </c>
      <c r="H23" s="47"/>
      <c r="I23" s="3"/>
      <c r="J23" s="69"/>
      <c r="K23" s="70"/>
      <c r="L23" s="3"/>
      <c r="M23" s="36" t="s">
        <v>274</v>
      </c>
      <c r="N23" s="46"/>
      <c r="O23" s="46"/>
      <c r="P23" s="46"/>
      <c r="Q23" s="46"/>
      <c r="R23" s="46" t="s">
        <v>84</v>
      </c>
      <c r="S23" s="47"/>
      <c r="T23" s="46" t="s">
        <v>86</v>
      </c>
      <c r="U23" s="45"/>
      <c r="V23" s="46" t="s">
        <v>287</v>
      </c>
      <c r="W23" s="45"/>
      <c r="X23" s="46"/>
      <c r="Y23" s="46"/>
      <c r="Z23" s="46"/>
      <c r="AA23" s="46"/>
      <c r="AB23" s="46"/>
      <c r="AC23" s="46"/>
      <c r="AD23" s="46"/>
      <c r="AE23" s="49" t="s">
        <v>288</v>
      </c>
      <c r="AF23" s="51" t="s">
        <v>277</v>
      </c>
      <c r="AG23" s="66" t="s">
        <v>289</v>
      </c>
      <c r="AH23" s="66" t="s">
        <v>279</v>
      </c>
      <c r="AI23" s="27"/>
      <c r="AJ23" s="51"/>
      <c r="AK23" s="66"/>
      <c r="AL23" s="66"/>
      <c r="AM23" s="66"/>
      <c r="AN23" s="66"/>
      <c r="AO23" s="45"/>
      <c r="AP23" s="45"/>
      <c r="AQ23" s="45"/>
      <c r="AR23" s="45"/>
      <c r="AS23" s="45"/>
      <c r="AT23" s="31"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'05-oboro-a2-mp-3': {megami: 'oboro', anotherID: 'A2', replace: '', name: 'メインパーツZ', nameEn: '', nameZh: '基础部件Z', nameZhG1: '', nameKo: '', ruby: '', rubyEn: '', baseType: 'mainParts', type: 'attack', range: '0-2', damage: '1/0', text: 'デジ設置\n【攻撃後】相手がライフへのダメージを選んだならば、相手を畏縮させる。', textAdditional: '（公開・使用する場合、このカードを「使用済み」領域へ移動）', textZh: '数码设置\n【攻击后】对手选择承受对命伤害的话，令对手畏缩。', textZhG1: '', textZhAdditional: '（需展示·使用的时候、将此牌移到「已使用」区域）', textKo: '', textEn: ''},</v>
      </c>
      <c r="AU23" s="32" t="str">
        <f aca="false">IF($A23&lt;&gt;"", "    /** 《"&amp;$E23&amp;"》 */ export const "&amp;SUBSTITUTE(UPPER(IF(MID($A23, 3, 1)="-", RIGHT($A23,LEN($A23)-3), $A23)), "-", "_")&amp;": TCardId = '"&amp;$A23&amp;"';", "")</f>
        <v>/** 《メインパーツZ》 */ export const OBORO_A2_MP_3: TCardId = '05-oboro-a2-mp-3';</v>
      </c>
      <c r="AV23" s="33" t="str">
        <f aca="false">IF($A23&lt;&gt;"", "    | '"&amp;$A23&amp;"'", "")</f>
        <v>| '05-oboro-a2-mp-3'</v>
      </c>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row>
    <row r="24" customFormat="false" ht="72" hidden="false" customHeight="false" outlineLevel="0" collapsed="false">
      <c r="A24" s="46" t="s">
        <v>290</v>
      </c>
      <c r="B24" s="46" t="s">
        <v>29</v>
      </c>
      <c r="C24" s="46" t="s">
        <v>30</v>
      </c>
      <c r="D24" s="46"/>
      <c r="E24" s="46" t="s">
        <v>291</v>
      </c>
      <c r="F24" s="46"/>
      <c r="G24" s="68" t="s">
        <v>292</v>
      </c>
      <c r="H24" s="47"/>
      <c r="I24" s="3"/>
      <c r="J24" s="69"/>
      <c r="K24" s="70"/>
      <c r="L24" s="3"/>
      <c r="M24" s="36" t="s">
        <v>293</v>
      </c>
      <c r="N24" s="46"/>
      <c r="O24" s="46"/>
      <c r="P24" s="46"/>
      <c r="Q24" s="46"/>
      <c r="R24" s="36"/>
      <c r="S24" s="47"/>
      <c r="T24" s="46"/>
      <c r="U24" s="45"/>
      <c r="V24" s="46"/>
      <c r="W24" s="45"/>
      <c r="X24" s="46"/>
      <c r="Y24" s="46"/>
      <c r="Z24" s="46"/>
      <c r="AA24" s="46"/>
      <c r="AB24" s="46"/>
      <c r="AC24" s="46"/>
      <c r="AD24" s="46"/>
      <c r="AE24" s="49" t="s">
        <v>294</v>
      </c>
      <c r="AF24" s="51" t="s">
        <v>277</v>
      </c>
      <c r="AG24" s="66" t="s">
        <v>295</v>
      </c>
      <c r="AH24" s="66" t="s">
        <v>279</v>
      </c>
      <c r="AI24" s="27"/>
      <c r="AJ24" s="51"/>
      <c r="AK24" s="66"/>
      <c r="AL24" s="66"/>
      <c r="AM24" s="66"/>
      <c r="AN24" s="66"/>
      <c r="AO24" s="45"/>
      <c r="AP24" s="45"/>
      <c r="AQ24" s="45"/>
      <c r="AR24" s="45"/>
      <c r="AS24" s="45"/>
      <c r="AT24" s="31"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'05-oboro-a2-cp-1': {megami: 'oboro', anotherID: 'A2', replace: '', name: 'カスタムパーツA', nameEn: '', nameZh: '定制部件A', nameZhG1: '', nameKo: '', ruby: '', rubyEn: '', baseType: 'customParts', text: '&lt;壱&gt; 対応不可（《付与》）\n----\n&lt;弐&gt; 対応不可（《攻撃》）\n----\n&lt;参&gt; 対応不可（《行動》）\n----\n&lt;肆&gt; 対応不可（通常札）', textAdditional: '（公開・使用する場合、このカードを「使用済み」領域へ移動）', textZh: '&lt;壹&gt; 不可被对应(《付与》)\n----\n&lt;贰&gt; 不可被对应(《攻击》)\n----\n&lt;叁&gt; 不可被对应(《行动》)\n----\n&lt;肆&gt; 不可被对应(通常牌)', textZhG1: '', textZhAdditional: '（需展示·使用的时候、将此牌移到「已使用」区域）', textKo: '', textEn: ''},</v>
      </c>
      <c r="AU24" s="32" t="str">
        <f aca="false">IF($A24&lt;&gt;"", "    /** 《"&amp;$E24&amp;"》 */ export const "&amp;SUBSTITUTE(UPPER(IF(MID($A24, 3, 1)="-", RIGHT($A24,LEN($A24)-3), $A24)), "-", "_")&amp;": TCardId = '"&amp;$A24&amp;"';", "")</f>
        <v>/** 《カスタムパーツA》 */ export const OBORO_A2_CP_1: TCardId = '05-oboro-a2-cp-1';</v>
      </c>
      <c r="AV24" s="33" t="str">
        <f aca="false">IF($A24&lt;&gt;"", "    | '"&amp;$A24&amp;"'", "")</f>
        <v>| '05-oboro-a2-cp-1'</v>
      </c>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c r="AMJ24" s="34"/>
      <c r="AMK24" s="34"/>
    </row>
    <row r="25" customFormat="false" ht="72" hidden="false" customHeight="false" outlineLevel="0" collapsed="false">
      <c r="A25" s="46" t="s">
        <v>296</v>
      </c>
      <c r="B25" s="46" t="s">
        <v>29</v>
      </c>
      <c r="C25" s="46" t="s">
        <v>30</v>
      </c>
      <c r="D25" s="46"/>
      <c r="E25" s="46" t="s">
        <v>297</v>
      </c>
      <c r="F25" s="46"/>
      <c r="G25" s="68" t="s">
        <v>298</v>
      </c>
      <c r="H25" s="47"/>
      <c r="I25" s="3"/>
      <c r="J25" s="69"/>
      <c r="K25" s="70"/>
      <c r="L25" s="3"/>
      <c r="M25" s="36" t="s">
        <v>293</v>
      </c>
      <c r="N25" s="46"/>
      <c r="O25" s="46"/>
      <c r="P25" s="46"/>
      <c r="Q25" s="46"/>
      <c r="R25" s="36"/>
      <c r="S25" s="47"/>
      <c r="T25" s="46"/>
      <c r="U25" s="45"/>
      <c r="V25" s="46"/>
      <c r="W25" s="45"/>
      <c r="X25" s="46"/>
      <c r="Y25" s="46"/>
      <c r="Z25" s="46"/>
      <c r="AA25" s="46"/>
      <c r="AB25" s="46"/>
      <c r="AC25" s="46"/>
      <c r="AD25" s="46"/>
      <c r="AE25" s="49" t="s">
        <v>299</v>
      </c>
      <c r="AF25" s="51" t="s">
        <v>277</v>
      </c>
      <c r="AG25" s="66" t="s">
        <v>300</v>
      </c>
      <c r="AH25" s="66" t="s">
        <v>279</v>
      </c>
      <c r="AI25" s="27"/>
      <c r="AJ25" s="51"/>
      <c r="AK25" s="66"/>
      <c r="AL25" s="66"/>
      <c r="AM25" s="66"/>
      <c r="AN25" s="66"/>
      <c r="AO25" s="45"/>
      <c r="AP25" s="45"/>
      <c r="AQ25" s="45"/>
      <c r="AR25" s="45"/>
      <c r="AS25" s="45"/>
      <c r="AT25" s="31"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'05-oboro-a2-cp-2': {megami: 'oboro', anotherID: 'A2', replace: '', name: 'カスタムパーツB', nameEn: '', nameZh: '定制部件B', nameZhG1: '', nameKo: '', ruby: '', rubyEn: '', baseType: 'customParts', text: '&lt;壱&gt; 【常時】この《攻撃》は+0/+0となる。\n----\n&lt;弐&gt; 【常時】この《攻撃》は+0/+1となる。\n----\n&lt;参&gt; 【常時】この《攻撃》は+1/+0となる。\n----\n&lt;肆&gt; 【常時】この《攻撃》は+1/+1となる。', textAdditional: '（公開・使用する場合、このカードを「使用済み」領域へ移動）', textZh: '&lt;壹&gt; 【常时】此《攻击》得+0/+0。\n----\n&lt;贰&gt; 【常时】此《攻击》得+0/+1。\n----\n&lt;叁&gt; 【常时】此《攻击》得+1/+0。\n----\n&lt;肆&gt; 【常时】此《攻击》得+1/+1。', textZhG1: '', textZhAdditional: '（需展示·使用的时候、将此牌移到「已使用」区域）', textKo: '', textEn: ''},</v>
      </c>
      <c r="AU25" s="32" t="str">
        <f aca="false">IF($A25&lt;&gt;"", "    /** 《"&amp;$E25&amp;"》 */ export const "&amp;SUBSTITUTE(UPPER(IF(MID($A25, 3, 1)="-", RIGHT($A25,LEN($A25)-3), $A25)), "-", "_")&amp;": TCardId = '"&amp;$A25&amp;"';", "")</f>
        <v>/** 《カスタムパーツB》 */ export const OBORO_A2_CP_2: TCardId = '05-oboro-a2-cp-2';</v>
      </c>
      <c r="AV25" s="33" t="str">
        <f aca="false">IF($A25&lt;&gt;"", "    | '"&amp;$A25&amp;"'", "")</f>
        <v>| '05-oboro-a2-cp-2'</v>
      </c>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c r="AMJ25" s="34"/>
      <c r="AMK25" s="34"/>
    </row>
    <row r="26" customFormat="false" ht="82" hidden="false" customHeight="false" outlineLevel="0" collapsed="false">
      <c r="A26" s="46" t="s">
        <v>301</v>
      </c>
      <c r="B26" s="46" t="s">
        <v>29</v>
      </c>
      <c r="C26" s="46" t="s">
        <v>30</v>
      </c>
      <c r="D26" s="46"/>
      <c r="E26" s="46" t="s">
        <v>302</v>
      </c>
      <c r="F26" s="46"/>
      <c r="G26" s="68" t="s">
        <v>303</v>
      </c>
      <c r="H26" s="47"/>
      <c r="I26" s="3"/>
      <c r="J26" s="69"/>
      <c r="K26" s="70"/>
      <c r="L26" s="3"/>
      <c r="M26" s="36" t="s">
        <v>293</v>
      </c>
      <c r="N26" s="46"/>
      <c r="O26" s="46"/>
      <c r="P26" s="46"/>
      <c r="Q26" s="46"/>
      <c r="R26" s="36"/>
      <c r="S26" s="47"/>
      <c r="T26" s="46"/>
      <c r="U26" s="45"/>
      <c r="V26" s="46"/>
      <c r="W26" s="45"/>
      <c r="X26" s="46"/>
      <c r="Y26" s="46"/>
      <c r="Z26" s="46"/>
      <c r="AA26" s="46"/>
      <c r="AB26" s="46"/>
      <c r="AC26" s="46"/>
      <c r="AD26" s="46"/>
      <c r="AE26" s="49" t="s">
        <v>304</v>
      </c>
      <c r="AF26" s="51" t="s">
        <v>277</v>
      </c>
      <c r="AG26" s="66" t="s">
        <v>305</v>
      </c>
      <c r="AH26" s="66" t="s">
        <v>279</v>
      </c>
      <c r="AI26" s="27"/>
      <c r="AJ26" s="51"/>
      <c r="AK26" s="66"/>
      <c r="AL26" s="66"/>
      <c r="AM26" s="66"/>
      <c r="AN26" s="66"/>
      <c r="AO26" s="45"/>
      <c r="AP26" s="45"/>
      <c r="AQ26" s="45"/>
      <c r="AR26" s="45"/>
      <c r="AS26" s="45"/>
      <c r="AT26" s="31"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'05-oboro-a2-cp-3': {megami: 'oboro', anotherID: 'A2', replace: '', name: 'カスタムパーツC', nameEn: '', nameZh: '定制部件C', nameZhG1: '', nameKo: '', ruby: '', rubyEn: '', baseType: 'customParts', text: '&lt;壱&gt; 【攻撃後】ダスト→間合：1\n----\n&lt;弐&gt; 【攻撃後】ダスト⇔間合：1\n----\n&lt;参&gt; 【攻撃後】ダスト⇔間合：1\n----\n&lt;肆&gt; 【攻撃後】ダスト⇔間合：1\nあなたは集中力を1得る。', textAdditional: '（公開・使用する場合、このカードを「使用済み」領域へ移動）', textZh: '&lt;壹&gt; 【攻击后】虚→1→距\n----\n&lt;贰&gt; 【攻击后】虚←1→距\n----\n&lt;叁&gt; 【攻击后】虚←1→距\n----\n&lt;肆&gt; 【攻击后】虚←1→距\n你获得1点集中力。', textZhG1: '', textZhAdditional: '（需展示·使用的时候、将此牌移到「已使用」区域）', textKo: '', textEn: ''},</v>
      </c>
      <c r="AU26" s="32" t="str">
        <f aca="false">IF($A26&lt;&gt;"", "    /** 《"&amp;$E26&amp;"》 */ export const "&amp;SUBSTITUTE(UPPER(IF(MID($A26, 3, 1)="-", RIGHT($A26,LEN($A26)-3), $A26)), "-", "_")&amp;": TCardId = '"&amp;$A26&amp;"';", "")</f>
        <v>/** 《カスタムパーツC》 */ export const OBORO_A2_CP_3: TCardId = '05-oboro-a2-cp-3';</v>
      </c>
      <c r="AV26" s="33" t="str">
        <f aca="false">IF($A26&lt;&gt;"", "    | '"&amp;$A26&amp;"'", "")</f>
        <v>| '05-oboro-a2-cp-3'</v>
      </c>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c r="AMJ26" s="34"/>
      <c r="AMK26" s="34"/>
    </row>
    <row r="27" customFormat="false" ht="102" hidden="false" customHeight="false" outlineLevel="0" collapsed="false">
      <c r="A27" s="46" t="s">
        <v>306</v>
      </c>
      <c r="B27" s="46" t="s">
        <v>29</v>
      </c>
      <c r="C27" s="46" t="s">
        <v>30</v>
      </c>
      <c r="D27" s="46"/>
      <c r="E27" s="46" t="s">
        <v>307</v>
      </c>
      <c r="F27" s="46"/>
      <c r="G27" s="68" t="s">
        <v>308</v>
      </c>
      <c r="H27" s="47"/>
      <c r="I27" s="3"/>
      <c r="J27" s="69"/>
      <c r="K27" s="70"/>
      <c r="L27" s="3"/>
      <c r="M27" s="36" t="s">
        <v>293</v>
      </c>
      <c r="N27" s="46"/>
      <c r="O27" s="46"/>
      <c r="P27" s="46"/>
      <c r="Q27" s="46"/>
      <c r="R27" s="36"/>
      <c r="S27" s="47"/>
      <c r="T27" s="46"/>
      <c r="U27" s="45"/>
      <c r="V27" s="46"/>
      <c r="W27" s="45"/>
      <c r="X27" s="46"/>
      <c r="Y27" s="46"/>
      <c r="Z27" s="46"/>
      <c r="AA27" s="46"/>
      <c r="AB27" s="46"/>
      <c r="AC27" s="46"/>
      <c r="AD27" s="46"/>
      <c r="AE27" s="49" t="s">
        <v>309</v>
      </c>
      <c r="AF27" s="51" t="s">
        <v>277</v>
      </c>
      <c r="AG27" s="66" t="s">
        <v>310</v>
      </c>
      <c r="AH27" s="66" t="s">
        <v>279</v>
      </c>
      <c r="AI27" s="27"/>
      <c r="AJ27" s="51"/>
      <c r="AK27" s="66"/>
      <c r="AL27" s="66"/>
      <c r="AM27" s="66"/>
      <c r="AN27" s="66"/>
      <c r="AO27" s="45"/>
      <c r="AP27" s="45"/>
      <c r="AQ27" s="45"/>
      <c r="AR27" s="45"/>
      <c r="AS27" s="45"/>
      <c r="AT27" s="31"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'05-oboro-a2-cp-4': {megami: 'oboro', anotherID: 'A2', replace: '', name: 'カスタムパーツD', nameEn: '', nameZh: '定制部件D', nameZhG1: '', nameKo: '',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'（公開・使用する場合、このカードを「使用済み」領域へ移動）', textZh: '&lt;壹&gt; 【攻击后】选择最多1张弃牌，将其盖伏。\n----\n&lt;贰&gt; 【攻击后】选择最多1张盖牌，将其置入牌库底。\n----\n&lt;叁&gt; 【攻击后】选择最多2张盖牌，将其以任意顺序置入牌库底。\n----\n&lt;肆&gt; 【攻击后】从盖牌和弃牌中选择最多2张牌，将其以任意顺序置入牌库底。', textZhG1: '', textZhAdditional: '（需展示·使用的时候、将此牌移到「已使用」区域）', textKo: '', textEn: ''},</v>
      </c>
      <c r="AU27" s="32" t="str">
        <f aca="false">IF($A27&lt;&gt;"", "    /** 《"&amp;$E27&amp;"》 */ export const "&amp;SUBSTITUTE(UPPER(IF(MID($A27, 3, 1)="-", RIGHT($A27,LEN($A27)-3), $A27)), "-", "_")&amp;": TCardId = '"&amp;$A27&amp;"';", "")</f>
        <v>/** 《カスタムパーツD》 */ export const OBORO_A2_CP_4: TCardId = '05-oboro-a2-cp-4';</v>
      </c>
      <c r="AV27" s="33" t="str">
        <f aca="false">IF($A27&lt;&gt;"", "    | '"&amp;$A27&amp;"'", "")</f>
        <v>| '05-oboro-a2-cp-4'</v>
      </c>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c r="AMJ27" s="34"/>
      <c r="AMK27" s="34"/>
    </row>
    <row r="28" s="34" customFormat="true" ht="13.5" hidden="false" customHeight="false" outlineLevel="0" collapsed="false">
      <c r="A28" s="46"/>
      <c r="B28" s="46"/>
      <c r="C28" s="46"/>
      <c r="D28" s="46"/>
      <c r="E28" s="46"/>
      <c r="F28" s="46"/>
      <c r="G28" s="68"/>
      <c r="H28" s="52"/>
      <c r="I28" s="3"/>
      <c r="J28" s="52"/>
      <c r="K28" s="54"/>
      <c r="L28" s="3"/>
      <c r="M28" s="46"/>
      <c r="N28" s="46"/>
      <c r="O28" s="46"/>
      <c r="P28" s="46"/>
      <c r="Q28" s="46"/>
      <c r="R28" s="46"/>
      <c r="S28" s="46"/>
      <c r="T28" s="46"/>
      <c r="U28" s="45"/>
      <c r="V28" s="46"/>
      <c r="W28" s="45"/>
      <c r="X28" s="46"/>
      <c r="Y28" s="46"/>
      <c r="Z28" s="46"/>
      <c r="AA28" s="46"/>
      <c r="AB28" s="46"/>
      <c r="AC28" s="46"/>
      <c r="AD28" s="46"/>
      <c r="AE28" s="49"/>
      <c r="AF28" s="51"/>
      <c r="AG28" s="61"/>
      <c r="AH28" s="51"/>
      <c r="AI28" s="27"/>
      <c r="AJ28" s="51"/>
      <c r="AK28" s="72"/>
      <c r="AL28" s="51"/>
      <c r="AM28" s="60"/>
      <c r="AN28" s="22"/>
      <c r="AO28" s="45"/>
      <c r="AP28" s="45"/>
      <c r="AQ28" s="45"/>
      <c r="AR28" s="45"/>
      <c r="AS28" s="45"/>
      <c r="AT28" s="31"/>
      <c r="AU28" s="32"/>
      <c r="AV28" s="33"/>
      <c r="XFD28" s="1"/>
    </row>
    <row r="29" customFormat="false" ht="42.15" hidden="false" customHeight="false" outlineLevel="0" collapsed="false">
      <c r="A29" s="46" t="s">
        <v>311</v>
      </c>
      <c r="B29" s="46" t="s">
        <v>32</v>
      </c>
      <c r="C29" s="46"/>
      <c r="D29" s="46"/>
      <c r="E29" s="46" t="s">
        <v>312</v>
      </c>
      <c r="F29" s="46" t="s">
        <v>313</v>
      </c>
      <c r="G29" s="68" t="s">
        <v>314</v>
      </c>
      <c r="H29" s="47"/>
      <c r="I29" s="3"/>
      <c r="J29" s="69"/>
      <c r="K29" s="70"/>
      <c r="L29" s="3"/>
      <c r="M29" s="36" t="s">
        <v>83</v>
      </c>
      <c r="N29" s="46"/>
      <c r="O29" s="46"/>
      <c r="P29" s="46"/>
      <c r="Q29" s="46"/>
      <c r="R29" s="46" t="s">
        <v>84</v>
      </c>
      <c r="S29" s="47"/>
      <c r="T29" s="46" t="s">
        <v>315</v>
      </c>
      <c r="U29" s="45"/>
      <c r="V29" s="46" t="s">
        <v>259</v>
      </c>
      <c r="W29" s="45"/>
      <c r="X29" s="46"/>
      <c r="Y29" s="46"/>
      <c r="Z29" s="46"/>
      <c r="AA29" s="46"/>
      <c r="AB29" s="46"/>
      <c r="AC29" s="46"/>
      <c r="AD29" s="46"/>
      <c r="AE29" s="49" t="s">
        <v>316</v>
      </c>
      <c r="AF29" s="51"/>
      <c r="AG29" s="66" t="s">
        <v>317</v>
      </c>
      <c r="AH29" s="51" t="s">
        <v>318</v>
      </c>
      <c r="AI29" s="27"/>
      <c r="AJ29" s="51"/>
      <c r="AK29" s="66"/>
      <c r="AL29" s="51"/>
      <c r="AM29" s="66"/>
      <c r="AN29" s="22"/>
      <c r="AO29" s="45"/>
      <c r="AP29" s="45"/>
      <c r="AQ29" s="45"/>
      <c r="AR29" s="45"/>
      <c r="AS29" s="45"/>
      <c r="AT29" s="31"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'25-misora-o-n-1': {megami: 'misora', name: '弓流し', nameEn: '', nameZh: '弓流', nameZhG1: '', nameKo: '', ruby: 'ゆみながし', rubyEn: '', baseType: 'normal', type: 'attack', range: '4-7', damage: '2/1', text: '【常時】照準が合っているならば、この《攻撃》のオーラへのダメージは「-」になる。\n【攻撃後】現在の間合と照準が等しいならば、ダスト→自オーラ：1\n', textZh: '【常时】对上瞄准的话，此《攻击》对装伤害变为「-」。\n【攻击后】当前的距等于瞄准的话，虚→1→自装', textZhG1: '', textZhAdditional: '（对上瞄准指当前距和瞄准都处于该《攻击》的攻击距离之内）', textKo: '', textEn: ''},</v>
      </c>
      <c r="AU29" s="32" t="str">
        <f aca="false">IF($A29&lt;&gt;"", "    /** 《"&amp;$E29&amp;"》 */ export const "&amp;SUBSTITUTE(UPPER(IF(MID($A29, 3, 1)="-", RIGHT($A29,LEN($A29)-3), $A29)), "-", "_")&amp;": TCardId = '"&amp;$A29&amp;"';", "")</f>
        <v>/** 《弓流し》 */ export const MISORA_O_N_1: TCardId = '25-misora-o-n-1';</v>
      </c>
      <c r="AV29" s="33" t="str">
        <f aca="false">IF($A29&lt;&gt;"", "    | '"&amp;$A29&amp;"'", "")</f>
        <v>| '25-misora-o-n-1'</v>
      </c>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c r="AMJ29" s="34"/>
      <c r="AMK29" s="34"/>
      <c r="XFD29" s="1"/>
    </row>
    <row r="30" customFormat="false" ht="13.8" hidden="false" customHeight="false" outlineLevel="0" collapsed="false">
      <c r="A30" s="46" t="s">
        <v>319</v>
      </c>
      <c r="B30" s="46" t="s">
        <v>32</v>
      </c>
      <c r="C30" s="46"/>
      <c r="D30" s="46"/>
      <c r="E30" s="46" t="s">
        <v>320</v>
      </c>
      <c r="F30" s="46" t="s">
        <v>321</v>
      </c>
      <c r="G30" s="68" t="s">
        <v>322</v>
      </c>
      <c r="H30" s="47"/>
      <c r="I30" s="3"/>
      <c r="J30" s="69"/>
      <c r="K30" s="70"/>
      <c r="L30" s="3"/>
      <c r="M30" s="36" t="s">
        <v>83</v>
      </c>
      <c r="N30" s="46"/>
      <c r="O30" s="46"/>
      <c r="P30" s="46"/>
      <c r="Q30" s="46"/>
      <c r="R30" s="46" t="s">
        <v>84</v>
      </c>
      <c r="S30" s="47"/>
      <c r="T30" s="46" t="s">
        <v>323</v>
      </c>
      <c r="U30" s="45"/>
      <c r="V30" s="46" t="s">
        <v>259</v>
      </c>
      <c r="W30" s="45"/>
      <c r="X30" s="46"/>
      <c r="Y30" s="46"/>
      <c r="Z30" s="46"/>
      <c r="AA30" s="46"/>
      <c r="AB30" s="46"/>
      <c r="AC30" s="46"/>
      <c r="AD30" s="46"/>
      <c r="AE30" s="49" t="s">
        <v>324</v>
      </c>
      <c r="AF30" s="51"/>
      <c r="AG30" s="66" t="s">
        <v>325</v>
      </c>
      <c r="AH30" s="51"/>
      <c r="AI30" s="27"/>
      <c r="AJ30" s="51"/>
      <c r="AK30" s="66"/>
      <c r="AL30" s="51"/>
      <c r="AM30" s="66"/>
      <c r="AN30" s="22"/>
      <c r="AO30" s="45"/>
      <c r="AP30" s="45"/>
      <c r="AQ30" s="45"/>
      <c r="AR30" s="45"/>
      <c r="AS30" s="45"/>
      <c r="AT30" s="31"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'25-misora-o-n-2': {megami: 'misora', name: '狙い蹴り', nameEn: '', nameZh: '蹴击', nameZhG1: '', nameKo: '', ruby: 'ねらいげり', rubyEn: '', baseType: 'normal', type: 'attack', range: '2-4', damage: '2/1', text: '【攻撃後】あなたの照準を1増加させるか、1減少させてもよい。', textZh: '【攻击后】可以把你的瞄准增加或者减少1。', textZhG1: '', textKo: '', textEn: ''},</v>
      </c>
      <c r="AU30" s="32" t="str">
        <f aca="false">IF($A30&lt;&gt;"", "    /** 《"&amp;$E30&amp;"》 */ export const "&amp;SUBSTITUTE(UPPER(IF(MID($A30, 3, 1)="-", RIGHT($A30,LEN($A30)-3), $A30)), "-", "_")&amp;": TCardId = '"&amp;$A30&amp;"';", "")</f>
        <v>/** 《狙い蹴り》 */ export const MISORA_O_N_2: TCardId = '25-misora-o-n-2';</v>
      </c>
      <c r="AV30" s="33" t="str">
        <f aca="false">IF($A30&lt;&gt;"", "    | '"&amp;$A30&amp;"'", "")</f>
        <v>| '25-misora-o-n-2'</v>
      </c>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c r="AMJ30" s="34"/>
      <c r="AMK30" s="34"/>
      <c r="XFD30" s="14"/>
    </row>
    <row r="31" customFormat="false" ht="52.4" hidden="false" customHeight="false" outlineLevel="0" collapsed="false">
      <c r="A31" s="46" t="s">
        <v>326</v>
      </c>
      <c r="B31" s="46" t="s">
        <v>32</v>
      </c>
      <c r="C31" s="46"/>
      <c r="D31" s="46"/>
      <c r="E31" s="46" t="s">
        <v>327</v>
      </c>
      <c r="F31" s="46" t="s">
        <v>328</v>
      </c>
      <c r="G31" s="68" t="s">
        <v>329</v>
      </c>
      <c r="H31" s="47"/>
      <c r="I31" s="3"/>
      <c r="J31" s="69"/>
      <c r="K31" s="70"/>
      <c r="L31" s="3"/>
      <c r="M31" s="36" t="s">
        <v>83</v>
      </c>
      <c r="N31" s="46"/>
      <c r="O31" s="46"/>
      <c r="P31" s="46"/>
      <c r="Q31" s="46"/>
      <c r="R31" s="46" t="s">
        <v>84</v>
      </c>
      <c r="S31" s="46" t="s">
        <v>177</v>
      </c>
      <c r="T31" s="46" t="s">
        <v>221</v>
      </c>
      <c r="U31" s="45"/>
      <c r="V31" s="46" t="s">
        <v>87</v>
      </c>
      <c r="W31" s="45"/>
      <c r="X31" s="46"/>
      <c r="Y31" s="46"/>
      <c r="Z31" s="46"/>
      <c r="AA31" s="46"/>
      <c r="AB31" s="46"/>
      <c r="AC31" s="46"/>
      <c r="AD31" s="46"/>
      <c r="AE31" s="49" t="s">
        <v>330</v>
      </c>
      <c r="AF31" s="51"/>
      <c r="AG31" s="66" t="s">
        <v>331</v>
      </c>
      <c r="AH31" s="51"/>
      <c r="AI31" s="27"/>
      <c r="AJ31" s="51"/>
      <c r="AK31" s="66"/>
      <c r="AL31" s="51"/>
      <c r="AM31" s="66"/>
      <c r="AN31" s="22"/>
      <c r="AO31" s="45"/>
      <c r="AP31" s="45"/>
      <c r="AQ31" s="45"/>
      <c r="AR31" s="45"/>
      <c r="AS31" s="45"/>
      <c r="AT31" s="31"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'25-misora-o-n-3': {megami: 'misora', name: '風孔', nameEn: '', nameZh: '风穴',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'【攻击后】比较当前的距和瞄准进行以下一项：\n・当前的距＞瞄准…距→1→虚\n・当前的距＝瞄准…虚→1→自装\n・当前的距＜瞄准…虚→1→距', textZhG1: '', textKo: '', textEn: ''},</v>
      </c>
      <c r="AU31" s="32" t="str">
        <f aca="false">IF($A31&lt;&gt;"", "    /** 《"&amp;$E31&amp;"》 */ export const "&amp;SUBSTITUTE(UPPER(IF(MID($A31, 3, 1)="-", RIGHT($A31,LEN($A31)-3), $A31)), "-", "_")&amp;": TCardId = '"&amp;$A31&amp;"';", "")</f>
        <v>/** 《風孔》 */ export const MISORA_O_N_3: TCardId = '25-misora-o-n-3';</v>
      </c>
      <c r="AV31" s="33" t="str">
        <f aca="false">IF($A31&lt;&gt;"", "    | '"&amp;$A31&amp;"'", "")</f>
        <v>| '25-misora-o-n-3'</v>
      </c>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c r="AMJ31" s="34"/>
      <c r="AMK31" s="34"/>
      <c r="XFD31" s="34"/>
    </row>
    <row r="32" customFormat="false" ht="42" hidden="false" customHeight="false" outlineLevel="0" collapsed="false">
      <c r="A32" s="46" t="s">
        <v>332</v>
      </c>
      <c r="B32" s="46" t="s">
        <v>32</v>
      </c>
      <c r="C32" s="46"/>
      <c r="D32" s="46"/>
      <c r="E32" s="46" t="s">
        <v>333</v>
      </c>
      <c r="F32" s="46" t="s">
        <v>334</v>
      </c>
      <c r="G32" s="68" t="s">
        <v>333</v>
      </c>
      <c r="H32" s="47"/>
      <c r="I32" s="3"/>
      <c r="J32" s="69"/>
      <c r="K32" s="70"/>
      <c r="L32" s="3"/>
      <c r="M32" s="36" t="s">
        <v>83</v>
      </c>
      <c r="N32" s="46"/>
      <c r="O32" s="46"/>
      <c r="P32" s="46"/>
      <c r="Q32" s="46"/>
      <c r="R32" s="46" t="s">
        <v>84</v>
      </c>
      <c r="S32" s="47" t="s">
        <v>122</v>
      </c>
      <c r="T32" s="46" t="s">
        <v>335</v>
      </c>
      <c r="U32" s="45"/>
      <c r="V32" s="46" t="s">
        <v>336</v>
      </c>
      <c r="W32" s="45"/>
      <c r="X32" s="46"/>
      <c r="Y32" s="46"/>
      <c r="Z32" s="46"/>
      <c r="AA32" s="46"/>
      <c r="AB32" s="46"/>
      <c r="AC32" s="46"/>
      <c r="AD32" s="46"/>
      <c r="AE32" s="49" t="s">
        <v>337</v>
      </c>
      <c r="AF32" s="73" t="s">
        <v>338</v>
      </c>
      <c r="AG32" s="66" t="s">
        <v>339</v>
      </c>
      <c r="AH32" s="15" t="s">
        <v>340</v>
      </c>
      <c r="AI32" s="27"/>
      <c r="AJ32" s="51"/>
      <c r="AK32" s="66"/>
      <c r="AL32" s="15" t="s">
        <v>341</v>
      </c>
      <c r="AM32" s="66"/>
      <c r="AN32" s="15" t="s">
        <v>342</v>
      </c>
      <c r="AO32" s="45"/>
      <c r="AP32" s="45"/>
      <c r="AQ32" s="45"/>
      <c r="AR32" s="45"/>
      <c r="AS32" s="45"/>
      <c r="AT32" s="31"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'25-misora-o-n-4': {megami: 'misora', name: '甲矢乙矢', nameEn: '', nameZh: '甲矢乙矢',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'追踪\n【攻击后】对手从手牌中弃置1张《攻击》牌。若不能如此做，则公开对手手牌，并将对手牌库顶3张牌盖伏。', textZhG1: '', textZhAdditional: '（右键自己的手牌区可以将手牌展示给对方玩家）', textKo: '', textKoAdditional: '(자신의 손패를 우클릭해서 손패를 상대 플레이어에게 공개할 수 있음)', textEn: '', textEnAdditional: '(To reveal your hand, right-click on the hand area.)'},</v>
      </c>
      <c r="AU32" s="32" t="str">
        <f aca="false">IF($A32&lt;&gt;"", "    /** 《"&amp;$E32&amp;"》 */ export const "&amp;SUBSTITUTE(UPPER(IF(MID($A32, 3, 1)="-", RIGHT($A32,LEN($A32)-3), $A32)), "-", "_")&amp;": TCardId = '"&amp;$A32&amp;"';", "")</f>
        <v>/** 《甲矢乙矢》 */ export const MISORA_O_N_4: TCardId = '25-misora-o-n-4';</v>
      </c>
      <c r="AV32" s="33" t="str">
        <f aca="false">IF($A32&lt;&gt;"", "    | '"&amp;$A32&amp;"'", "")</f>
        <v>| '25-misora-o-n-4'</v>
      </c>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c r="AMJ32" s="34"/>
      <c r="AMK32" s="34"/>
      <c r="XFD32" s="34"/>
    </row>
    <row r="33" customFormat="false" ht="42.15" hidden="false" customHeight="false" outlineLevel="0" collapsed="false">
      <c r="A33" s="46" t="s">
        <v>343</v>
      </c>
      <c r="B33" s="46" t="s">
        <v>32</v>
      </c>
      <c r="C33" s="46"/>
      <c r="D33" s="46"/>
      <c r="E33" s="46" t="s">
        <v>344</v>
      </c>
      <c r="F33" s="46" t="s">
        <v>345</v>
      </c>
      <c r="G33" s="68" t="s">
        <v>344</v>
      </c>
      <c r="H33" s="47"/>
      <c r="I33" s="3"/>
      <c r="J33" s="69"/>
      <c r="K33" s="70"/>
      <c r="L33" s="3"/>
      <c r="M33" s="36" t="s">
        <v>83</v>
      </c>
      <c r="N33" s="46"/>
      <c r="O33" s="46"/>
      <c r="P33" s="46"/>
      <c r="Q33" s="46"/>
      <c r="R33" s="46" t="s">
        <v>132</v>
      </c>
      <c r="S33" s="47"/>
      <c r="T33" s="46"/>
      <c r="U33" s="45"/>
      <c r="V33" s="46"/>
      <c r="W33" s="45"/>
      <c r="X33" s="46"/>
      <c r="Y33" s="46"/>
      <c r="Z33" s="46"/>
      <c r="AA33" s="46"/>
      <c r="AB33" s="46"/>
      <c r="AC33" s="46"/>
      <c r="AD33" s="46"/>
      <c r="AE33" s="49" t="s">
        <v>346</v>
      </c>
      <c r="AF33" s="51"/>
      <c r="AG33" s="66" t="s">
        <v>347</v>
      </c>
      <c r="AH33" s="51" t="s">
        <v>318</v>
      </c>
      <c r="AI33" s="27"/>
      <c r="AJ33" s="51"/>
      <c r="AK33" s="66"/>
      <c r="AL33" s="51"/>
      <c r="AM33" s="66"/>
      <c r="AN33" s="22"/>
      <c r="AO33" s="45"/>
      <c r="AP33" s="45"/>
      <c r="AQ33" s="45"/>
      <c r="AR33" s="45"/>
      <c r="AS33" s="45"/>
      <c r="AT33" s="31"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'25-misora-o-n-5': {megami: 'misora', name: '精密化', nameEn: '', nameZh: '精密化',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'获得1点集中力。\n本回合中你的下一次其他女神的基于通常牌的对装伤害不为「-」的《攻击》，在对上瞄准时得+1/+1。', textZhG1: '', textZhAdditional: '（对上瞄准指当前距和瞄准都处于该《攻击》的攻击距离之内）', textKo: '', textEn: ''},</v>
      </c>
      <c r="AU33" s="32" t="str">
        <f aca="false">IF($A33&lt;&gt;"", "    /** 《"&amp;$E33&amp;"》 */ export const "&amp;SUBSTITUTE(UPPER(IF(MID($A33, 3, 1)="-", RIGHT($A33,LEN($A33)-3), $A33)), "-", "_")&amp;": TCardId = '"&amp;$A33&amp;"';", "")</f>
        <v>/** 《精密化》 */ export const MISORA_O_N_5: TCardId = '25-misora-o-n-5';</v>
      </c>
      <c r="AV33" s="33" t="str">
        <f aca="false">IF($A33&lt;&gt;"", "    | '"&amp;$A33&amp;"'", "")</f>
        <v>| '25-misora-o-n-5'</v>
      </c>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c r="AMJ33" s="34"/>
      <c r="AMK33" s="34"/>
      <c r="XFD33" s="34"/>
    </row>
    <row r="34" customFormat="false" ht="52" hidden="false" customHeight="false" outlineLevel="0" collapsed="false">
      <c r="A34" s="46" t="s">
        <v>348</v>
      </c>
      <c r="B34" s="46" t="s">
        <v>32</v>
      </c>
      <c r="C34" s="46"/>
      <c r="D34" s="46"/>
      <c r="E34" s="46" t="s">
        <v>349</v>
      </c>
      <c r="F34" s="46" t="s">
        <v>350</v>
      </c>
      <c r="G34" s="68" t="s">
        <v>351</v>
      </c>
      <c r="H34" s="47"/>
      <c r="I34" s="3"/>
      <c r="J34" s="69"/>
      <c r="K34" s="70"/>
      <c r="L34" s="3"/>
      <c r="M34" s="36" t="s">
        <v>83</v>
      </c>
      <c r="N34" s="46"/>
      <c r="O34" s="46"/>
      <c r="P34" s="46"/>
      <c r="Q34" s="46"/>
      <c r="R34" s="46" t="s">
        <v>132</v>
      </c>
      <c r="S34" s="47"/>
      <c r="T34" s="46"/>
      <c r="U34" s="45"/>
      <c r="V34" s="46"/>
      <c r="W34" s="45"/>
      <c r="X34" s="46"/>
      <c r="Y34" s="46"/>
      <c r="Z34" s="46"/>
      <c r="AA34" s="46"/>
      <c r="AB34" s="46"/>
      <c r="AC34" s="46"/>
      <c r="AD34" s="46"/>
      <c r="AE34" s="49" t="s">
        <v>352</v>
      </c>
      <c r="AF34" s="73" t="s">
        <v>353</v>
      </c>
      <c r="AG34" s="66" t="s">
        <v>354</v>
      </c>
      <c r="AH34" s="66" t="s">
        <v>355</v>
      </c>
      <c r="AI34" s="27"/>
      <c r="AJ34" s="51"/>
      <c r="AK34" s="66"/>
      <c r="AL34" s="66"/>
      <c r="AM34" s="66"/>
      <c r="AN34" s="66"/>
      <c r="AO34" s="45"/>
      <c r="AP34" s="45"/>
      <c r="AQ34" s="45"/>
      <c r="AR34" s="45"/>
      <c r="AS34" s="45"/>
      <c r="AT34" s="31"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'25-misora-o-n-6': {megami: 'misora', name: '追尾撃', nameEn: '', nameZh: '追踪箭',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从盖牌中或者眼前构筑时未选取的其他女神的牌中，选1张非《全力》的《攻击》通常牌，使用之且视其具有追踪。从游戏外使用了的那张牌在区域移动时会改为面朝下移出游戏。（回到眼前构筑时未选取的状态）', textZhG1: '', textZhAdditional: '（右键这张牌，以获取眼前构筑时未选取的牌。并且，使用的牌可以被右键移除）', textKo: '', textEn: ''},</v>
      </c>
      <c r="AU34" s="32" t="str">
        <f aca="false">IF($A34&lt;&gt;"", "    /** 《"&amp;$E34&amp;"》 */ export const "&amp;SUBSTITUTE(UPPER(IF(MID($A34, 3, 1)="-", RIGHT($A34,LEN($A34)-3), $A34)), "-", "_")&amp;": TCardId = '"&amp;$A34&amp;"';", "")</f>
        <v>/** 《追尾撃》 */ export const MISORA_O_N_6: TCardId = '25-misora-o-n-6';</v>
      </c>
      <c r="AV34" s="33" t="str">
        <f aca="false">IF($A34&lt;&gt;"", "    | '"&amp;$A34&amp;"'", "")</f>
        <v>| '25-misora-o-n-6'</v>
      </c>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c r="AMJ34" s="34"/>
      <c r="AMK34" s="34"/>
      <c r="XFD34" s="34"/>
    </row>
    <row r="35" customFormat="false" ht="52.4" hidden="false" customHeight="false" outlineLevel="0" collapsed="false">
      <c r="A35" s="46" t="s">
        <v>356</v>
      </c>
      <c r="B35" s="46" t="s">
        <v>32</v>
      </c>
      <c r="C35" s="46"/>
      <c r="D35" s="46"/>
      <c r="E35" s="46" t="s">
        <v>357</v>
      </c>
      <c r="F35" s="46" t="s">
        <v>358</v>
      </c>
      <c r="G35" s="68" t="s">
        <v>359</v>
      </c>
      <c r="H35" s="47"/>
      <c r="I35" s="3"/>
      <c r="J35" s="69"/>
      <c r="K35" s="70"/>
      <c r="L35" s="3"/>
      <c r="M35" s="36" t="s">
        <v>83</v>
      </c>
      <c r="N35" s="46"/>
      <c r="O35" s="46"/>
      <c r="P35" s="46"/>
      <c r="Q35" s="46"/>
      <c r="R35" s="46" t="s">
        <v>121</v>
      </c>
      <c r="S35" s="47"/>
      <c r="T35" s="46"/>
      <c r="U35" s="45"/>
      <c r="V35" s="46"/>
      <c r="W35" s="45"/>
      <c r="X35" s="46" t="s">
        <v>102</v>
      </c>
      <c r="Y35" s="46"/>
      <c r="Z35" s="46"/>
      <c r="AA35" s="46"/>
      <c r="AB35" s="46"/>
      <c r="AC35" s="46"/>
      <c r="AD35" s="46"/>
      <c r="AE35" s="49" t="s">
        <v>360</v>
      </c>
      <c r="AF35" s="51"/>
      <c r="AG35" s="66" t="s">
        <v>361</v>
      </c>
      <c r="AH35" s="51"/>
      <c r="AI35" s="27"/>
      <c r="AJ35" s="51"/>
      <c r="AK35" s="66"/>
      <c r="AL35" s="51"/>
      <c r="AM35" s="66"/>
      <c r="AN35" s="22"/>
      <c r="AO35" s="45"/>
      <c r="AP35" s="45"/>
      <c r="AQ35" s="45"/>
      <c r="AR35" s="45"/>
      <c r="AS35" s="45"/>
      <c r="AT35" s="31"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'25-misora-o-n-7': {megami: 'misora', name: '空の翼', nameEn: '', nameZh: '碧空翼', nameZhG1: '', nameKo: '', ruby: 'そらのつばさ', rubyEn: '', baseType: 'normal', type: 'enhance', capacity: '2', text: '終端　間合制限（0-3）\n【展開時】相オーラ→間合：2\n【破棄時】このターン中、現在の間合は1増加し、達人の間合は1大きくなる。\n', textZh: '终端 距离限制(0-3)\n【展开时】敌装→2→距\n【破弃时】在本回合中，当前的距的值增加1，达人距离的值也加1。', textZhG1: '', textKo: '', textEn: ''},</v>
      </c>
      <c r="AU35" s="32" t="str">
        <f aca="false">IF($A35&lt;&gt;"", "    /** 《"&amp;$E35&amp;"》 */ export const "&amp;SUBSTITUTE(UPPER(IF(MID($A35, 3, 1)="-", RIGHT($A35,LEN($A35)-3), $A35)), "-", "_")&amp;": TCardId = '"&amp;$A35&amp;"';", "")</f>
        <v>/** 《空の翼》 */ export const MISORA_O_N_7: TCardId = '25-misora-o-n-7';</v>
      </c>
      <c r="AV35" s="33" t="str">
        <f aca="false">IF($A35&lt;&gt;"", "    | '"&amp;$A35&amp;"'", "")</f>
        <v>| '25-misora-o-n-7'</v>
      </c>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c r="AMJ35" s="34"/>
      <c r="AMK35" s="34"/>
      <c r="XFD35" s="34"/>
    </row>
    <row r="36" customFormat="false" ht="62" hidden="false" customHeight="false" outlineLevel="0" collapsed="false">
      <c r="A36" s="46" t="s">
        <v>362</v>
      </c>
      <c r="B36" s="46" t="s">
        <v>32</v>
      </c>
      <c r="C36" s="46"/>
      <c r="D36" s="46"/>
      <c r="E36" s="46" t="s">
        <v>363</v>
      </c>
      <c r="F36" s="46"/>
      <c r="G36" s="68" t="s">
        <v>364</v>
      </c>
      <c r="H36" s="47"/>
      <c r="I36" s="3"/>
      <c r="J36" s="69"/>
      <c r="K36" s="70"/>
      <c r="L36" s="3"/>
      <c r="M36" s="36" t="s">
        <v>98</v>
      </c>
      <c r="N36" s="46"/>
      <c r="O36" s="46"/>
      <c r="P36" s="46"/>
      <c r="Q36" s="46"/>
      <c r="R36" s="46" t="s">
        <v>84</v>
      </c>
      <c r="S36" s="47"/>
      <c r="T36" s="46" t="s">
        <v>365</v>
      </c>
      <c r="U36" s="45"/>
      <c r="V36" s="46" t="s">
        <v>214</v>
      </c>
      <c r="W36" s="45"/>
      <c r="X36" s="46"/>
      <c r="Y36" s="46"/>
      <c r="Z36" s="46" t="s">
        <v>102</v>
      </c>
      <c r="AA36" s="46"/>
      <c r="AB36" s="46"/>
      <c r="AC36" s="46"/>
      <c r="AD36" s="46"/>
      <c r="AE36" s="49" t="s">
        <v>366</v>
      </c>
      <c r="AF36" s="51"/>
      <c r="AG36" s="66" t="s">
        <v>367</v>
      </c>
      <c r="AH36" s="51"/>
      <c r="AI36" s="27"/>
      <c r="AJ36" s="51"/>
      <c r="AK36" s="66"/>
      <c r="AL36" s="51"/>
      <c r="AM36" s="66"/>
      <c r="AN36" s="22"/>
      <c r="AO36" s="45"/>
      <c r="AP36" s="45"/>
      <c r="AQ36" s="45"/>
      <c r="AR36" s="45"/>
      <c r="AS36" s="45"/>
      <c r="AT36" s="31"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'25-misora-o-s-1': {megami: 'misora', name: 'ミハテヌハテ', nameEn: '', nameZh: '未竟终末',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'追踪 不可被对应\n【常时】X等于本牌上的樱花结晶数的两倍加3的值。\n【攻击后】X大于等于7的话，盖伏对手的全部牌库。\n【已使用】在你的结束步骤，从虚将1个樱花结晶置于此牌上，将此牌返回未使用的状态。', textZhG1: '', textKo: '', textEn: ''},</v>
      </c>
      <c r="AU36" s="32" t="str">
        <f aca="false">IF($A36&lt;&gt;"", "    /** 《"&amp;$E36&amp;"》 */ export const "&amp;SUBSTITUTE(UPPER(IF(MID($A36, 3, 1)="-", RIGHT($A36,LEN($A36)-3), $A36)), "-", "_")&amp;": TCardId = '"&amp;$A36&amp;"';", "")</f>
        <v>/** 《ミハテヌハテ》 */ export const MISORA_O_S_1: TCardId = '25-misora-o-s-1';</v>
      </c>
      <c r="AV36" s="33" t="str">
        <f aca="false">IF($A36&lt;&gt;"", "    | '"&amp;$A36&amp;"'", "")</f>
        <v>| '25-misora-o-s-1'</v>
      </c>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c r="AMJ36" s="34"/>
      <c r="AMK36" s="34"/>
      <c r="XFD36" s="34"/>
    </row>
    <row r="37" customFormat="false" ht="32" hidden="false" customHeight="false" outlineLevel="0" collapsed="false">
      <c r="A37" s="46" t="s">
        <v>368</v>
      </c>
      <c r="B37" s="46" t="s">
        <v>32</v>
      </c>
      <c r="C37" s="46"/>
      <c r="D37" s="46"/>
      <c r="E37" s="46" t="s">
        <v>369</v>
      </c>
      <c r="F37" s="46"/>
      <c r="G37" s="68" t="s">
        <v>370</v>
      </c>
      <c r="H37" s="47"/>
      <c r="I37" s="3"/>
      <c r="J37" s="69"/>
      <c r="K37" s="70"/>
      <c r="L37" s="3"/>
      <c r="M37" s="36" t="s">
        <v>98</v>
      </c>
      <c r="N37" s="46"/>
      <c r="O37" s="46"/>
      <c r="P37" s="46"/>
      <c r="Q37" s="46"/>
      <c r="R37" s="46" t="s">
        <v>121</v>
      </c>
      <c r="S37" s="47"/>
      <c r="T37" s="46"/>
      <c r="U37" s="45"/>
      <c r="V37" s="46"/>
      <c r="W37" s="45"/>
      <c r="X37" s="46" t="s">
        <v>242</v>
      </c>
      <c r="Y37" s="46"/>
      <c r="Z37" s="46" t="s">
        <v>242</v>
      </c>
      <c r="AA37" s="46"/>
      <c r="AB37" s="46"/>
      <c r="AC37" s="46"/>
      <c r="AD37" s="46"/>
      <c r="AE37" s="49" t="s">
        <v>371</v>
      </c>
      <c r="AF37" s="51"/>
      <c r="AG37" s="66" t="s">
        <v>372</v>
      </c>
      <c r="AH37" s="51"/>
      <c r="AI37" s="27"/>
      <c r="AJ37" s="51"/>
      <c r="AK37" s="66"/>
      <c r="AL37" s="51"/>
      <c r="AM37" s="66"/>
      <c r="AN37" s="22"/>
      <c r="AO37" s="45"/>
      <c r="AP37" s="45"/>
      <c r="AQ37" s="45"/>
      <c r="AR37" s="45"/>
      <c r="AS37" s="45"/>
      <c r="AT37" s="31"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'25-misora-o-s-2': {megami: 'misora', name: 'ツクモノクモ', nameEn: '', nameZh: '作祟妖云', nameZhG1: '', nameKo: '', ruby: '', rubyEn: '', baseType: 'special', type: 'enhance', capacity: '1', cost: '1', text: '【展開中】照準があるならば、現在の問合は照準に等しくなる。\n【展開中】あなたは基本動作《前進》と《離脱》を行えない。\n', textZh: '【展开中】有瞄准的话，当前的距等于瞄准。\n【展开中】你不能进行基本动作《前进》或《离脱》。', textZhG1: '', textKo: '', textEn: ''},</v>
      </c>
      <c r="AU37" s="32" t="str">
        <f aca="false">IF($A37&lt;&gt;"", "    /** 《"&amp;$E37&amp;"》 */ export const "&amp;SUBSTITUTE(UPPER(IF(MID($A37, 3, 1)="-", RIGHT($A37,LEN($A37)-3), $A37)), "-", "_")&amp;": TCardId = '"&amp;$A37&amp;"';", "")</f>
        <v>/** 《ツクモノクモ》 */ export const MISORA_O_S_2: TCardId = '25-misora-o-s-2';</v>
      </c>
      <c r="AV37" s="33" t="str">
        <f aca="false">IF($A37&lt;&gt;"", "    | '"&amp;$A37&amp;"'", "")</f>
        <v>| '25-misora-o-s-2'</v>
      </c>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c r="AMJ37" s="34"/>
      <c r="AMK37" s="34"/>
      <c r="XFD37" s="34"/>
    </row>
    <row r="38" customFormat="false" ht="62" hidden="false" customHeight="false" outlineLevel="0" collapsed="false">
      <c r="A38" s="46" t="s">
        <v>373</v>
      </c>
      <c r="B38" s="46" t="s">
        <v>32</v>
      </c>
      <c r="C38" s="46"/>
      <c r="D38" s="46"/>
      <c r="E38" s="46" t="s">
        <v>374</v>
      </c>
      <c r="F38" s="46"/>
      <c r="G38" s="68" t="s">
        <v>375</v>
      </c>
      <c r="H38" s="47"/>
      <c r="I38" s="3"/>
      <c r="J38" s="69"/>
      <c r="K38" s="70"/>
      <c r="L38" s="3"/>
      <c r="M38" s="36" t="s">
        <v>98</v>
      </c>
      <c r="N38" s="46"/>
      <c r="O38" s="46"/>
      <c r="P38" s="46"/>
      <c r="Q38" s="46"/>
      <c r="R38" s="46" t="s">
        <v>121</v>
      </c>
      <c r="S38" s="47" t="s">
        <v>177</v>
      </c>
      <c r="T38" s="46"/>
      <c r="U38" s="45"/>
      <c r="V38" s="46"/>
      <c r="W38" s="45"/>
      <c r="X38" s="46" t="s">
        <v>178</v>
      </c>
      <c r="Y38" s="46"/>
      <c r="Z38" s="46" t="s">
        <v>102</v>
      </c>
      <c r="AA38" s="46"/>
      <c r="AB38" s="46" t="s">
        <v>31</v>
      </c>
      <c r="AC38" s="46"/>
      <c r="AD38" s="46"/>
      <c r="AE38" s="49" t="s">
        <v>376</v>
      </c>
      <c r="AF38" s="51"/>
      <c r="AG38" s="66" t="s">
        <v>377</v>
      </c>
      <c r="AH38" s="51"/>
      <c r="AI38" s="27"/>
      <c r="AJ38" s="51"/>
      <c r="AK38" s="66"/>
      <c r="AL38" s="51"/>
      <c r="AM38" s="66"/>
      <c r="AN38" s="22"/>
      <c r="AO38" s="45"/>
      <c r="AP38" s="45"/>
      <c r="AQ38" s="45"/>
      <c r="AR38" s="45"/>
      <c r="AS38" s="45"/>
      <c r="AT38" s="31"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'25-misora-o-s-3': {megami: 'misora', name: 'カカゲルカゲ', nameEn: '', nameZh: '揭帘悬影',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'【展开时】被对应的基于通常牌的《攻击》的攻击距离包含瞄准的话，打消被对应的《攻击》，并将其封印在此牌下。\n【破弃时】将封印在此牌下的牌返回对手的弃牌。', textZhG1: '', textKo: '', textEn: '', sealable: true},</v>
      </c>
      <c r="AU38" s="32" t="str">
        <f aca="false">IF($A38&lt;&gt;"", "    /** 《"&amp;$E38&amp;"》 */ export const "&amp;SUBSTITUTE(UPPER(IF(MID($A38, 3, 1)="-", RIGHT($A38,LEN($A38)-3), $A38)), "-", "_")&amp;": TCardId = '"&amp;$A38&amp;"';", "")</f>
        <v>/** 《カカゲルカゲ》 */ export const MISORA_O_S_3: TCardId = '25-misora-o-s-3';</v>
      </c>
      <c r="AV38" s="33" t="str">
        <f aca="false">IF($A38&lt;&gt;"", "    | '"&amp;$A38&amp;"'", "")</f>
        <v>| '25-misora-o-s-3'</v>
      </c>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c r="AMJ38" s="34"/>
      <c r="AMK38" s="34"/>
      <c r="XFD38" s="34"/>
    </row>
    <row r="39" customFormat="false" ht="42.15" hidden="false" customHeight="false" outlineLevel="0" collapsed="false">
      <c r="A39" s="46" t="s">
        <v>378</v>
      </c>
      <c r="B39" s="46" t="s">
        <v>32</v>
      </c>
      <c r="C39" s="46"/>
      <c r="D39" s="46"/>
      <c r="E39" s="46" t="s">
        <v>379</v>
      </c>
      <c r="F39" s="46"/>
      <c r="G39" s="68" t="s">
        <v>380</v>
      </c>
      <c r="H39" s="47"/>
      <c r="I39" s="3"/>
      <c r="J39" s="69"/>
      <c r="K39" s="70"/>
      <c r="L39" s="3"/>
      <c r="M39" s="36" t="s">
        <v>98</v>
      </c>
      <c r="N39" s="46"/>
      <c r="O39" s="46"/>
      <c r="P39" s="46"/>
      <c r="Q39" s="46"/>
      <c r="R39" s="46" t="s">
        <v>121</v>
      </c>
      <c r="S39" s="47" t="s">
        <v>122</v>
      </c>
      <c r="T39" s="46"/>
      <c r="U39" s="45"/>
      <c r="V39" s="46"/>
      <c r="W39" s="45"/>
      <c r="X39" s="46" t="s">
        <v>102</v>
      </c>
      <c r="Y39" s="46"/>
      <c r="Z39" s="46" t="s">
        <v>213</v>
      </c>
      <c r="AA39" s="46"/>
      <c r="AB39" s="46"/>
      <c r="AC39" s="46"/>
      <c r="AD39" s="46"/>
      <c r="AE39" s="49" t="s">
        <v>381</v>
      </c>
      <c r="AF39" s="51"/>
      <c r="AG39" s="66" t="s">
        <v>382</v>
      </c>
      <c r="AH39" s="51"/>
      <c r="AI39" s="27"/>
      <c r="AJ39" s="51"/>
      <c r="AK39" s="66"/>
      <c r="AL39" s="51"/>
      <c r="AM39" s="66"/>
      <c r="AN39" s="22"/>
      <c r="AO39" s="45"/>
      <c r="AP39" s="45"/>
      <c r="AQ39" s="45"/>
      <c r="AR39" s="45"/>
      <c r="AS39" s="45"/>
      <c r="AT39" s="31"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'25-misora-o-s-4': {megami: 'misora', name: 'ミソラノソラ', nameEn: '', nameZh: '碧落御空', nameZhG1: '', nameKo: '', ruby: '', rubyEn: '', baseType: 'special', type: 'enhance', subType: 'fullpower', capacity: '2', cost: '5', text: '【展開中】現在の間合は5増加する。\n【破棄時】相ライフ→間合：1、相オーラ→間合：1、相フレア→間合：1\n【使用済】このカードは使用できない。\n', textZh: '【展开中】当前的距的值增加5。\n【破弃时】敌命→1→距、敌装→1→距、敌气→1→距\n【已使用】此牌不能被使用。', textZhG1: '', textKo: '', textEn: ''},</v>
      </c>
      <c r="AU39" s="32" t="str">
        <f aca="false">IF($A39&lt;&gt;"", "    /** 《"&amp;$E39&amp;"》 */ export const "&amp;SUBSTITUTE(UPPER(IF(MID($A39, 3, 1)="-", RIGHT($A39,LEN($A39)-3), $A39)), "-", "_")&amp;": TCardId = '"&amp;$A39&amp;"';", "")</f>
        <v>/** 《ミソラノソラ》 */ export const MISORA_O_S_4: TCardId = '25-misora-o-s-4';</v>
      </c>
      <c r="AV39" s="33" t="str">
        <f aca="false">IF($A39&lt;&gt;"", "    | '"&amp;$A39&amp;"'", "")</f>
        <v>| '25-misora-o-s-4'</v>
      </c>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c r="AMJ39" s="34"/>
      <c r="AMK39" s="34"/>
      <c r="XFD39" s="34"/>
    </row>
    <row r="40" customFormat="false" ht="13.8" hidden="false" customHeight="false" outlineLevel="0" collapsed="false">
      <c r="A40" s="46"/>
      <c r="B40" s="46"/>
      <c r="C40" s="46"/>
      <c r="D40" s="46"/>
      <c r="E40" s="46"/>
      <c r="F40" s="46"/>
      <c r="G40" s="53"/>
      <c r="H40" s="52"/>
      <c r="I40" s="3"/>
      <c r="J40" s="52"/>
      <c r="K40" s="54"/>
      <c r="L40" s="3"/>
      <c r="M40" s="46"/>
      <c r="N40" s="46"/>
      <c r="O40" s="46"/>
      <c r="P40" s="46"/>
      <c r="Q40" s="46"/>
      <c r="R40" s="46"/>
      <c r="S40" s="46"/>
      <c r="T40" s="46"/>
      <c r="U40" s="45"/>
      <c r="V40" s="46"/>
      <c r="W40" s="45"/>
      <c r="X40" s="46"/>
      <c r="Y40" s="46"/>
      <c r="Z40" s="46"/>
      <c r="AA40" s="46"/>
      <c r="AB40" s="46"/>
      <c r="AC40" s="46"/>
      <c r="AD40" s="46"/>
      <c r="AE40" s="49"/>
      <c r="AF40" s="51"/>
      <c r="AG40" s="61"/>
      <c r="AH40" s="51"/>
      <c r="AI40" s="27"/>
      <c r="AJ40" s="51"/>
      <c r="AK40" s="72"/>
      <c r="AL40" s="51"/>
      <c r="AM40" s="60"/>
      <c r="AN40" s="22"/>
      <c r="AO40" s="45"/>
      <c r="AP40" s="45"/>
      <c r="AQ40" s="45"/>
      <c r="AR40" s="45"/>
      <c r="AS40" s="45"/>
      <c r="AT40" s="31" t="str">
        <f aca="false">IF( A40 = "", "", "'" &amp; A40 &amp; "': {megami: '" &amp; B40 &amp; "'" &amp; IF( C40 &lt;&gt; "", ", anotherID: '" &amp; C40 &amp; "', replace: '" &amp; D40 &amp; "'", "" ) &amp; ", name: '" &amp; SUBSTITUTE( E40, "'", "\'" ) &amp; "', nameEn: '" &amp; SUBSTITUTE( K40, "'", "\'" ) &amp; "', nameZh: '" &amp; SUBSTITUTE( G40, "'", "\'" ) &amp; "', nameZhG1: '" &amp; SUBSTITUTE( H40, "'", "\'" )&amp; "', nameKo: '" &amp; SUBSTITUTE( J40, "'", "\'" ) &amp; "', ruby: '" &amp; F40 &amp; "', rubyEn: '" &amp; L40 &amp; "', baseType: '" &amp; VLOOKUP( M40, マスタ!$A$1:$B$99, 2, 0 ) &amp; "'" &amp; IF( N40 = "○", ", extra: true", "" ) &amp; IF( O40 &lt;&gt; "", ", extraFrom: '" &amp; O40 &amp; "'", "" ) &amp; IF( P40 &lt;&gt; "", ", exchangabaleTo: '" &amp; P40 &amp; "'", "" ) &amp; IF( Q40 = "○", ", poison: true", "" ) &amp;IF(R40&lt;&gt;"", ", type: '"&amp;VLOOKUP(R40,マスタ!$D$1:$E$99,2,0)&amp;"'", "")&amp;IF(S40&lt;&gt;"",", subType: '"&amp;VLOOKUP(S40,マスタ!$D$1:$E$99,2,0)&amp;"'","") &amp; IF( T40 &lt;&gt; "", ", range: '" &amp; T40 &amp; "'" &amp; IF( U40 &lt;&gt; "", ", rangeOpened: '" &amp; U40 &amp; "'", "" ), "" ) &amp; IF( V40 &lt;&gt; "", ", damage: '" &amp; V40 &amp; "'" &amp; IF( OR( W40 &lt;&gt; "", AI40 &lt;&gt; "" ), ", damageOpened: '" &amp; W40 &amp; "'", "" ), "" ) &amp; IF( X40 &lt;&gt; "", ", capacity: '" &amp; X40 &amp; "'", "" ) &amp; IF( Y40 &lt;&gt; "", ", cost: '" &amp; Y40 &amp; "'", "" ) &amp; ", text: '" &amp; SUBSTITUTE( SUBSTITUTE( AE40, CHAR( 13 ), "" ), CHAR( 10 ), "\n" ) &amp; "', textZh: '" &amp; SUBSTITUTE( SUBSTITUTE( SUBSTITUTE( AG40, CHAR( 13 ), "" ), CHAR( 10 ), "\n" ), "'", "\'" ) &amp; "', textZhG1: '" &amp; SUBSTITUTE( SUBSTITUTE( SUBSTITUTE( AI40, CHAR( 13 ), "" ), CHAR( 10 ), "\n" ), "'", "\'" )&amp; "', textKo: '" &amp; SUBSTITUTE( SUBSTITUTE( SUBSTITUTE( AK40, CHAR( 13 ), "" ), CHAR( 10 ), "\n" ), "'", "\'" ) &amp; "', textEn: '" &amp; SUBSTITUTE( SUBSTITUTE( SUBSTITUTE( AM40, CHAR( 13 ), "" ), CHAR( 10 ), "\n" ), "'", "\'" ) &amp; "'" &amp; IF( OR( W40 &lt;&gt; "", AI40 &lt;&gt; "" ), ", textOpened: '" &amp; SUBSTITUTE( SUBSTITUTE( SUBSTITUTE( AO40, CHAR( 13 ), "" ), CHAR( 10 ), "\n" ), "'", "\'" ) &amp; "', textOpenedZh: '" &amp; SUBSTITUTE( SUBSTITUTE( SUBSTITUTE( AP40, CHAR( 13 ), "" ), CHAR( 10 ), "\n" ), "'", "\'" )  &amp; "', textOpenedZhG1: '" &amp; SUBSTITUTE( SUBSTITUTE( SUBSTITUTE( AQ40, CHAR( 13 ), "" ), CHAR( 10 ), "\n" ), "'", "\'" ) &amp; "', textOpenedKo: '" &amp; SUBSTITUTE( SUBSTITUTE( SUBSTITUTE( AR40, CHAR( 13 ), "" ), CHAR( 10 ), "\n" ), "'", "\'" ) &amp; "', textOpenedEn: '" &amp; SUBSTITUTE( SUBSTITUTE( SUBSTITUTE( AS40, CHAR( 13 ), "" ), CHAR( 10 ), "\n" ), "'", "\'" ) &amp; "'", "" ) &amp; IF( Z40 = "○", ", sealable: true", "" ) &amp; IF( AA40 = "○", ", removable: true", "" ) &amp; "}," )</f>
        <v/>
      </c>
      <c r="AU40" s="32" t="str">
        <f aca="false">IF($A40&lt;&gt;"", "    /** 《"&amp;$E40&amp;"》 */ export const "&amp;SUBSTITUTE(UPPER(IF(MID($A40, 3, 1)="-", RIGHT($A40,LEN($A40)-3), $A40)), "-", "_")&amp;": TCardId = '"&amp;$A40&amp;"';", "")</f>
        <v/>
      </c>
      <c r="AV40" s="33" t="str">
        <f aca="false">IF($A40&lt;&gt;"", "    | '"&amp;$A40&amp;"'", "")</f>
        <v/>
      </c>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c r="AMJ40" s="34"/>
      <c r="AMK40" s="34"/>
      <c r="XFD40" s="34"/>
    </row>
    <row r="41" customFormat="false" ht="13.8" hidden="false" customHeight="false" outlineLevel="0" collapsed="false">
      <c r="A41" s="46"/>
      <c r="B41" s="46"/>
      <c r="C41" s="46"/>
      <c r="D41" s="46"/>
      <c r="E41" s="46"/>
      <c r="F41" s="46"/>
      <c r="G41" s="53"/>
      <c r="H41" s="52"/>
      <c r="I41" s="3"/>
      <c r="J41" s="52"/>
      <c r="K41" s="54"/>
      <c r="L41" s="3"/>
      <c r="M41" s="46"/>
      <c r="N41" s="46"/>
      <c r="O41" s="46"/>
      <c r="P41" s="46"/>
      <c r="Q41" s="46"/>
      <c r="R41" s="46"/>
      <c r="S41" s="46"/>
      <c r="T41" s="46"/>
      <c r="U41" s="45"/>
      <c r="V41" s="46"/>
      <c r="W41" s="45"/>
      <c r="X41" s="46"/>
      <c r="Y41" s="46"/>
      <c r="Z41" s="46"/>
      <c r="AA41" s="46"/>
      <c r="AB41" s="46"/>
      <c r="AC41" s="46"/>
      <c r="AD41" s="46"/>
      <c r="AE41" s="49"/>
      <c r="AF41" s="51"/>
      <c r="AG41" s="61"/>
      <c r="AH41" s="51"/>
      <c r="AI41" s="27"/>
      <c r="AJ41" s="51"/>
      <c r="AK41" s="72"/>
      <c r="AL41" s="51"/>
      <c r="AM41" s="60"/>
      <c r="AN41" s="22"/>
      <c r="AO41" s="45"/>
      <c r="AP41" s="45"/>
      <c r="AQ41" s="45"/>
      <c r="AR41" s="45"/>
      <c r="AS41" s="45"/>
      <c r="AT41" s="31" t="str">
        <f aca="false">IF( A41 = "", "", "'" &amp; A41 &amp; "': {megami: '" &amp; B41 &amp; "'" &amp; IF( C41 &lt;&gt; "", ", anotherID: '" &amp; C41 &amp; "', replace: '" &amp; D41 &amp; "'", "" ) &amp; ", name: '" &amp; SUBSTITUTE( E41, "'", "\'" ) &amp; "', nameEn: '" &amp; SUBSTITUTE( K41, "'", "\'" ) &amp; "', nameZh: '" &amp; SUBSTITUTE( G41, "'", "\'" ) &amp; "', nameZhG1: '" &amp; SUBSTITUTE( H41, "'", "\'" )&amp; "', nameKo: '" &amp; SUBSTITUTE( J41, "'", "\'" ) &amp; "', ruby: '" &amp; F41 &amp; "', rubyEn: '" &amp; L41 &amp; "', baseType: '" &amp; VLOOKUP( M41, マスタ!$A$1:$B$99, 2, 0 ) &amp; "'" &amp; IF( N41 = "○", ", extra: true", "" ) &amp; IF( O41 &lt;&gt; "", ", extraFrom: '" &amp; O41 &amp; "'", "" ) &amp; IF( P41 &lt;&gt; "", ", exchangabaleTo: '" &amp; P41 &amp; "'", "" ) &amp; IF( Q41 = "○", ", poison: true", "" ) &amp;IF(R41&lt;&gt;"", ", type: '"&amp;VLOOKUP(R41,マスタ!$D$1:$E$99,2,0)&amp;"'", "")&amp;IF(S41&lt;&gt;"",", subType: '"&amp;VLOOKUP(S41,マスタ!$D$1:$E$99,2,0)&amp;"'","") &amp; IF( T41 &lt;&gt; "", ", range: '" &amp; T41 &amp; "'" &amp; IF( U41 &lt;&gt; "", ", rangeOpened: '" &amp; U41 &amp; "'", "" ), "" ) &amp; IF( V41 &lt;&gt; "", ", damage: '" &amp; V41 &amp; "'" &amp; IF( OR( W41 &lt;&gt; "", AI41 &lt;&gt; "" ), ", damageOpened: '" &amp; W41 &amp; "'", "" ), "" ) &amp; IF( X41 &lt;&gt; "", ", capacity: '" &amp; X41 &amp; "'", "" ) &amp; IF( Y41 &lt;&gt; "", ", cost: '" &amp; Y41 &amp; "'", "" ) &amp; ", text: '" &amp; SUBSTITUTE( SUBSTITUTE( AE41, CHAR( 13 ), "" ), CHAR( 10 ), "\n" ) &amp; "', textZh: '" &amp; SUBSTITUTE( SUBSTITUTE( SUBSTITUTE( AG41, CHAR( 13 ), "" ), CHAR( 10 ), "\n" ), "'", "\'" ) &amp; "', textZhG1: '" &amp; SUBSTITUTE( SUBSTITUTE( SUBSTITUTE( AI41, CHAR( 13 ), "" ), CHAR( 10 ), "\n" ), "'", "\'" )&amp; "', textKo: '" &amp; SUBSTITUTE( SUBSTITUTE( SUBSTITUTE( AK41, CHAR( 13 ), "" ), CHAR( 10 ), "\n" ), "'", "\'" ) &amp; "', textEn: '" &amp; SUBSTITUTE( SUBSTITUTE( SUBSTITUTE( AM41, CHAR( 13 ), "" ), CHAR( 10 ), "\n" ), "'", "\'" ) &amp; "'" &amp; IF( OR( W41 &lt;&gt; "", AI41 &lt;&gt; "" ), ", textOpened: '" &amp; SUBSTITUTE( SUBSTITUTE( SUBSTITUTE( AO41, CHAR( 13 ), "" ), CHAR( 10 ), "\n" ), "'", "\'" ) &amp; "', textOpenedZh: '" &amp; SUBSTITUTE( SUBSTITUTE( SUBSTITUTE( AP41, CHAR( 13 ), "" ), CHAR( 10 ), "\n" ), "'", "\'" )  &amp; "', textOpenedZhG1: '" &amp; SUBSTITUTE( SUBSTITUTE( SUBSTITUTE( AQ41, CHAR( 13 ), "" ), CHAR( 10 ), "\n" ), "'", "\'" ) &amp; "', textOpenedKo: '" &amp; SUBSTITUTE( SUBSTITUTE( SUBSTITUTE( AR41, CHAR( 13 ), "" ), CHAR( 10 ), "\n" ), "'", "\'" ) &amp; "', textOpenedEn: '" &amp; SUBSTITUTE( SUBSTITUTE( SUBSTITUTE( AS41, CHAR( 13 ), "" ), CHAR( 10 ), "\n" ), "'", "\'" ) &amp; "'", "" ) &amp; IF( Z41 = "○", ", sealable: true", "" ) &amp; IF( AA41 = "○", ", removable: true", "" ) &amp; "}," )</f>
        <v/>
      </c>
      <c r="AU41" s="32" t="str">
        <f aca="false">IF($A41&lt;&gt;"", "    /** 《"&amp;$E41&amp;"》 */ export const "&amp;SUBSTITUTE(UPPER(IF(MID($A41, 3, 1)="-", RIGHT($A41,LEN($A41)-3), $A41)), "-", "_")&amp;": TCardId = '"&amp;$A41&amp;"';", "")</f>
        <v/>
      </c>
      <c r="AV41" s="33" t="str">
        <f aca="false">IF($A41&lt;&gt;"", "    | '"&amp;$A41&amp;"'", "")</f>
        <v/>
      </c>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c r="AMJ41" s="34"/>
      <c r="AMK41" s="34"/>
    </row>
    <row r="42" customFormat="false" ht="13.5" hidden="false" customHeight="false" outlineLevel="0" collapsed="false">
      <c r="A42" s="46"/>
      <c r="B42" s="46"/>
      <c r="C42" s="46"/>
      <c r="D42" s="46"/>
      <c r="E42" s="46"/>
      <c r="F42" s="46"/>
      <c r="G42" s="53"/>
      <c r="H42" s="52"/>
      <c r="I42" s="3"/>
      <c r="J42" s="52"/>
      <c r="K42" s="54"/>
      <c r="L42" s="3"/>
      <c r="M42" s="46"/>
      <c r="N42" s="46"/>
      <c r="O42" s="46"/>
      <c r="P42" s="46"/>
      <c r="Q42" s="46"/>
      <c r="R42" s="46"/>
      <c r="S42" s="46"/>
      <c r="T42" s="46"/>
      <c r="U42" s="45"/>
      <c r="V42" s="46"/>
      <c r="W42" s="45"/>
      <c r="X42" s="46"/>
      <c r="Y42" s="46"/>
      <c r="Z42" s="46"/>
      <c r="AA42" s="46"/>
      <c r="AB42" s="46"/>
      <c r="AC42" s="46"/>
      <c r="AD42" s="46"/>
      <c r="AE42" s="49"/>
      <c r="AF42" s="51"/>
      <c r="AG42" s="61"/>
      <c r="AH42" s="51"/>
      <c r="AI42" s="27"/>
      <c r="AJ42" s="51"/>
      <c r="AK42" s="72"/>
      <c r="AL42" s="51"/>
      <c r="AM42" s="60"/>
      <c r="AN42" s="22"/>
      <c r="AO42" s="45"/>
      <c r="AP42" s="45"/>
      <c r="AQ42" s="45"/>
      <c r="AR42" s="45"/>
      <c r="AS42" s="45"/>
      <c r="AT42" s="31" t="str">
        <f aca="false">IF( A42 = "", "", "'" &amp; A42 &amp; "': {megami: '" &amp; B42 &amp; "'" &amp; IF( C42 &lt;&gt; "", ", anotherID: '" &amp; C42 &amp; "', replace: '" &amp; D42 &amp; "'", "" ) &amp; ", name: '" &amp; SUBSTITUTE( E42, "'", "\'" ) &amp; "', nameEn: '" &amp; SUBSTITUTE( K42, "'", "\'" ) &amp; "', nameZh: '" &amp; SUBSTITUTE( G42, "'", "\'" ) &amp; "', nameZhG1: '" &amp; SUBSTITUTE( H42, "'", "\'" )&amp; "', nameKo: '" &amp; SUBSTITUTE( J42, "'", "\'" ) &amp; "', ruby: '" &amp; F42 &amp; "', rubyEn: '" &amp; L42 &amp; "', baseType: '" &amp; VLOOKUP( M42, マスタ!$A$1:$B$99, 2, 0 ) &amp; "'" &amp; IF( N42 = "○", ", extra: true", "" ) &amp; IF( O42 &lt;&gt; "", ", extraFrom: '" &amp; O42 &amp; "'", "" ) &amp; IF( P42 &lt;&gt; "", ", exchangabaleTo: '" &amp; P42 &amp; "'", "" ) &amp; IF( Q42 = "○", ", poison: true", "" ) &amp;IF(R42&lt;&gt;"", ", type: '"&amp;VLOOKUP(R42,マスタ!$D$1:$E$99,2,0)&amp;"'", "")&amp;IF(S42&lt;&gt;"",", subType: '"&amp;VLOOKUP(S42,マスタ!$D$1:$E$99,2,0)&amp;"'","") &amp; IF( T42 &lt;&gt; "", ", range: '" &amp; T42 &amp; "'" &amp; IF( U42 &lt;&gt; "", ", rangeOpened: '" &amp; U42 &amp; "'", "" ), "" ) &amp; IF( V42 &lt;&gt; "", ", damage: '" &amp; V42 &amp; "'" &amp; IF( OR( W42 &lt;&gt; "", AI42 &lt;&gt; "" ), ", damageOpened: '" &amp; W42 &amp; "'", "" ), "" ) &amp; IF( X42 &lt;&gt; "", ", capacity: '" &amp; X42 &amp; "'", "" ) &amp; IF( Y42 &lt;&gt; "", ", cost: '" &amp; Y42 &amp; "'", "" ) &amp; ", text: '" &amp; SUBSTITUTE( SUBSTITUTE( AE42, CHAR( 13 ), "" ), CHAR( 10 ), "\n" ) &amp; "', textZh: '" &amp; SUBSTITUTE( SUBSTITUTE( SUBSTITUTE( AG42, CHAR( 13 ), "" ), CHAR( 10 ), "\n" ), "'", "\'" ) &amp; "', textZhG1: '" &amp; SUBSTITUTE( SUBSTITUTE( SUBSTITUTE( AI42, CHAR( 13 ), "" ), CHAR( 10 ), "\n" ), "'", "\'" )&amp; "', textKo: '" &amp; SUBSTITUTE( SUBSTITUTE( SUBSTITUTE( AK42, CHAR( 13 ), "" ), CHAR( 10 ), "\n" ), "'", "\'" ) &amp; "', textEn: '" &amp; SUBSTITUTE( SUBSTITUTE( SUBSTITUTE( AM42, CHAR( 13 ), "" ), CHAR( 10 ), "\n" ), "'", "\'" ) &amp; "'" &amp; IF( OR( W42 &lt;&gt; "", AI42 &lt;&gt; "" ), ", textOpened: '" &amp; SUBSTITUTE( SUBSTITUTE( SUBSTITUTE( AO42, CHAR( 13 ), "" ), CHAR( 10 ), "\n" ), "'", "\'" ) &amp; "', textOpenedZh: '" &amp; SUBSTITUTE( SUBSTITUTE( SUBSTITUTE( AP42, CHAR( 13 ), "" ), CHAR( 10 ), "\n" ), "'", "\'" )  &amp; "', textOpenedZhG1: '" &amp; SUBSTITUTE( SUBSTITUTE( SUBSTITUTE( AQ42, CHAR( 13 ), "" ), CHAR( 10 ), "\n" ), "'", "\'" ) &amp; "', textOpenedKo: '" &amp; SUBSTITUTE( SUBSTITUTE( SUBSTITUTE( AR42, CHAR( 13 ), "" ), CHAR( 10 ), "\n" ), "'", "\'" ) &amp; "', textOpenedEn: '" &amp; SUBSTITUTE( SUBSTITUTE( SUBSTITUTE( AS42, CHAR( 13 ), "" ), CHAR( 10 ), "\n" ), "'", "\'" ) &amp; "'", "" ) &amp; IF( Z42 = "○", ", sealable: true", "" ) &amp; IF( AA42 = "○", ", removable: true", "" ) &amp; "}," )</f>
        <v/>
      </c>
      <c r="AU42" s="32" t="str">
        <f aca="false">IF($A42&lt;&gt;"", "    /** 《"&amp;$E42&amp;"》 */ export const "&amp;SUBSTITUTE(UPPER(IF(MID($A42, 3, 1)="-", RIGHT($A42,LEN($A42)-3), $A42)), "-", "_")&amp;": TCardId = '"&amp;$A42&amp;"';", "")</f>
        <v/>
      </c>
      <c r="AV42" s="33" t="str">
        <f aca="false">IF($A42&lt;&gt;"", "    | '"&amp;$A42&amp;"'", "")</f>
        <v/>
      </c>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c r="AMJ42" s="34"/>
      <c r="AMK42" s="34"/>
    </row>
    <row r="43" customFormat="false" ht="13.5" hidden="false" customHeight="false" outlineLevel="0" collapsed="false">
      <c r="A43" s="46"/>
      <c r="B43" s="46"/>
      <c r="C43" s="46"/>
      <c r="D43" s="46"/>
      <c r="E43" s="46"/>
      <c r="F43" s="46"/>
      <c r="G43" s="53"/>
      <c r="H43" s="52"/>
      <c r="I43" s="3"/>
      <c r="J43" s="52"/>
      <c r="K43" s="54"/>
      <c r="L43" s="3"/>
      <c r="M43" s="46"/>
      <c r="N43" s="46"/>
      <c r="O43" s="46"/>
      <c r="P43" s="46"/>
      <c r="Q43" s="46"/>
      <c r="R43" s="46"/>
      <c r="S43" s="46"/>
      <c r="T43" s="46"/>
      <c r="U43" s="45"/>
      <c r="V43" s="46"/>
      <c r="W43" s="45"/>
      <c r="X43" s="46"/>
      <c r="Y43" s="46"/>
      <c r="Z43" s="46"/>
      <c r="AA43" s="46"/>
      <c r="AB43" s="46"/>
      <c r="AC43" s="46"/>
      <c r="AD43" s="46"/>
      <c r="AE43" s="49"/>
      <c r="AF43" s="51"/>
      <c r="AG43" s="61"/>
      <c r="AH43" s="51"/>
      <c r="AI43" s="27"/>
      <c r="AJ43" s="51"/>
      <c r="AK43" s="72"/>
      <c r="AL43" s="51"/>
      <c r="AM43" s="60"/>
      <c r="AN43" s="22"/>
      <c r="AO43" s="45"/>
      <c r="AP43" s="45"/>
      <c r="AQ43" s="45"/>
      <c r="AR43" s="45"/>
      <c r="AS43" s="45"/>
      <c r="AT43" s="31" t="str">
        <f aca="false">IF( A43 = "", "", "'" &amp; A43 &amp; "': {megami: '" &amp; B43 &amp; "'" &amp; IF( C43 &lt;&gt; "", ", anotherID: '" &amp; C43 &amp; "', replace: '" &amp; D43 &amp; "'", "" ) &amp; ", name: '" &amp; SUBSTITUTE( E43, "'", "\'" ) &amp; "', nameEn: '" &amp; SUBSTITUTE( K43, "'", "\'" ) &amp; "', nameZh: '" &amp; SUBSTITUTE( G43, "'", "\'" ) &amp; "', nameZhG1: '" &amp; SUBSTITUTE( H43, "'", "\'" )&amp; "', nameKo: '" &amp; SUBSTITUTE( J43, "'", "\'" ) &amp; "', ruby: '" &amp; F43 &amp; "', rubyEn: '" &amp; L43 &amp; "', baseType: '" &amp; VLOOKUP( M43, マスタ!$A$1:$B$99, 2, 0 ) &amp; "'" &amp; IF( N43 = "○", ", extra: true", "" ) &amp; IF( O43 &lt;&gt; "", ", extraFrom: '" &amp; O43 &amp; "'", "" ) &amp; IF( P43 &lt;&gt; "", ", exchangabaleTo: '" &amp; P43 &amp; "'", "" ) &amp; IF( Q43 = "○", ", poison: true", "" ) &amp;IF(R43&lt;&gt;"", ", type: '"&amp;VLOOKUP(R43,マスタ!$D$1:$E$99,2,0)&amp;"'", "")&amp;IF(S43&lt;&gt;"",", subType: '"&amp;VLOOKUP(S43,マスタ!$D$1:$E$99,2,0)&amp;"'","") &amp; IF( T43 &lt;&gt; "", ", range: '" &amp; T43 &amp; "'" &amp; IF( U43 &lt;&gt; "", ", rangeOpened: '" &amp; U43 &amp; "'", "" ), "" ) &amp; IF( V43 &lt;&gt; "", ", damage: '" &amp; V43 &amp; "'" &amp; IF( OR( W43 &lt;&gt; "", AI43 &lt;&gt; "" ), ", damageOpened: '" &amp; W43 &amp; "'", "" ), "" ) &amp; IF( X43 &lt;&gt; "", ", capacity: '" &amp; X43 &amp; "'", "" ) &amp; IF( Y43 &lt;&gt; "", ", cost: '" &amp; Y43 &amp; "'", "" ) &amp; ", text: '" &amp; SUBSTITUTE( SUBSTITUTE( AE43, CHAR( 13 ), "" ), CHAR( 10 ), "\n" ) &amp; "', textZh: '" &amp; SUBSTITUTE( SUBSTITUTE( SUBSTITUTE( AG43, CHAR( 13 ), "" ), CHAR( 10 ), "\n" ), "'", "\'" ) &amp; "', textZhG1: '" &amp; SUBSTITUTE( SUBSTITUTE( SUBSTITUTE( AI43, CHAR( 13 ), "" ), CHAR( 10 ), "\n" ), "'", "\'" )&amp; "', textKo: '" &amp; SUBSTITUTE( SUBSTITUTE( SUBSTITUTE( AK43, CHAR( 13 ), "" ), CHAR( 10 ), "\n" ), "'", "\'" ) &amp; "', textEn: '" &amp; SUBSTITUTE( SUBSTITUTE( SUBSTITUTE( AM43, CHAR( 13 ), "" ), CHAR( 10 ), "\n" ), "'", "\'" ) &amp; "'" &amp; IF( OR( W43 &lt;&gt; "", AI43 &lt;&gt; "" ), ", textOpened: '" &amp; SUBSTITUTE( SUBSTITUTE( SUBSTITUTE( AO43, CHAR( 13 ), "" ), CHAR( 10 ), "\n" ), "'", "\'" ) &amp; "', textOpenedZh: '" &amp; SUBSTITUTE( SUBSTITUTE( SUBSTITUTE( AP43, CHAR( 13 ), "" ), CHAR( 10 ), "\n" ), "'", "\'" )  &amp; "', textOpenedZhG1: '" &amp; SUBSTITUTE( SUBSTITUTE( SUBSTITUTE( AQ43, CHAR( 13 ), "" ), CHAR( 10 ), "\n" ), "'", "\'" ) &amp; "', textOpenedKo: '" &amp; SUBSTITUTE( SUBSTITUTE( SUBSTITUTE( AR43, CHAR( 13 ), "" ), CHAR( 10 ), "\n" ), "'", "\'" ) &amp; "', textOpenedEn: '" &amp; SUBSTITUTE( SUBSTITUTE( SUBSTITUTE( AS43, CHAR( 13 ), "" ), CHAR( 10 ), "\n" ), "'", "\'" ) &amp; "'", "" ) &amp; IF( Z43 = "○", ", sealable: true", "" ) &amp; IF( AA43 = "○", ", removable: true", "" ) &amp; "}," )</f>
        <v/>
      </c>
      <c r="AU43" s="32" t="str">
        <f aca="false">IF($A43&lt;&gt;"", "    /** 《"&amp;$E43&amp;"》 */ export const "&amp;SUBSTITUTE(UPPER(IF(MID($A43, 3, 1)="-", RIGHT($A43,LEN($A43)-3), $A43)), "-", "_")&amp;": TCardId = '"&amp;$A43&amp;"';", "")</f>
        <v/>
      </c>
      <c r="AV43" s="33" t="str">
        <f aca="false">IF($A43&lt;&gt;"", "    | '"&amp;$A43&amp;"'", "")</f>
        <v/>
      </c>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c r="AMJ43" s="34"/>
      <c r="AMK43" s="34"/>
    </row>
    <row r="44" customFormat="false" ht="13.5" hidden="false" customHeight="false" outlineLevel="0" collapsed="false">
      <c r="A44" s="46"/>
      <c r="B44" s="46"/>
      <c r="C44" s="46"/>
      <c r="D44" s="46"/>
      <c r="E44" s="46"/>
      <c r="F44" s="46"/>
      <c r="G44" s="53"/>
      <c r="H44" s="52"/>
      <c r="I44" s="3"/>
      <c r="J44" s="52"/>
      <c r="K44" s="54"/>
      <c r="L44" s="3"/>
      <c r="M44" s="46"/>
      <c r="N44" s="46"/>
      <c r="O44" s="46"/>
      <c r="P44" s="46"/>
      <c r="Q44" s="46"/>
      <c r="R44" s="46"/>
      <c r="S44" s="46"/>
      <c r="T44" s="46"/>
      <c r="U44" s="45"/>
      <c r="V44" s="46"/>
      <c r="W44" s="45"/>
      <c r="X44" s="46"/>
      <c r="Y44" s="46"/>
      <c r="Z44" s="46"/>
      <c r="AA44" s="46"/>
      <c r="AB44" s="46"/>
      <c r="AC44" s="46"/>
      <c r="AD44" s="46"/>
      <c r="AE44" s="49"/>
      <c r="AF44" s="51"/>
      <c r="AG44" s="61"/>
      <c r="AH44" s="51"/>
      <c r="AI44" s="27"/>
      <c r="AJ44" s="51"/>
      <c r="AK44" s="72"/>
      <c r="AL44" s="51"/>
      <c r="AM44" s="60"/>
      <c r="AN44" s="22"/>
      <c r="AO44" s="45"/>
      <c r="AP44" s="45"/>
      <c r="AQ44" s="45"/>
      <c r="AR44" s="45"/>
      <c r="AS44" s="45"/>
      <c r="AT44" s="31" t="str">
        <f aca="false">IF( A44 = "", "", "'" &amp; A44 &amp; "': {megami: '" &amp; B44 &amp; "'" &amp; IF( C44 &lt;&gt; "", ", anotherID: '" &amp; C44 &amp; "', replace: '" &amp; D44 &amp; "'", "" ) &amp; ", name: '" &amp; SUBSTITUTE( E44, "'", "\'" ) &amp; "', nameEn: '" &amp; SUBSTITUTE( K44, "'", "\'" ) &amp; "', nameZh: '" &amp; SUBSTITUTE( G44, "'", "\'" ) &amp; "', nameZhG1: '" &amp; SUBSTITUTE( H44, "'", "\'" )&amp; "', nameKo: '" &amp; SUBSTITUTE( J44, "'", "\'" ) &amp; "', ruby: '" &amp; F44 &amp; "', rubyEn: '" &amp; L44 &amp; "', baseType: '" &amp; VLOOKUP( M44, マスタ!$A$1:$B$99, 2, 0 ) &amp; "'" &amp; IF( N44 = "○", ", extra: true", "" ) &amp; IF( O44 &lt;&gt; "", ", extraFrom: '" &amp; O44 &amp; "'", "" ) &amp; IF( P44 &lt;&gt; "", ", exchangabaleTo: '" &amp; P44 &amp; "'", "" ) &amp; IF( Q44 = "○", ", poison: true", "" ) &amp;IF(R44&lt;&gt;"", ", type: '"&amp;VLOOKUP(R44,マスタ!$D$1:$E$99,2,0)&amp;"'", "")&amp;IF(S44&lt;&gt;"",", subType: '"&amp;VLOOKUP(S44,マスタ!$D$1:$E$99,2,0)&amp;"'","") &amp; IF( T44 &lt;&gt; "", ", range: '" &amp; T44 &amp; "'" &amp; IF( U44 &lt;&gt; "", ", rangeOpened: '" &amp; U44 &amp; "'", "" ), "" ) &amp; IF( V44 &lt;&gt; "", ", damage: '" &amp; V44 &amp; "'" &amp; IF( OR( W44 &lt;&gt; "", AI44 &lt;&gt; "" ), ", damageOpened: '" &amp; W44 &amp; "'", "" ), "" ) &amp; IF( X44 &lt;&gt; "", ", capacity: '" &amp; X44 &amp; "'", "" ) &amp; IF( Y44 &lt;&gt; "", ", cost: '" &amp; Y44 &amp; "'", "" ) &amp; ", text: '" &amp; SUBSTITUTE( SUBSTITUTE( AE44, CHAR( 13 ), "" ), CHAR( 10 ), "\n" ) &amp; "', textZh: '" &amp; SUBSTITUTE( SUBSTITUTE( SUBSTITUTE( AG44, CHAR( 13 ), "" ), CHAR( 10 ), "\n" ), "'", "\'" ) &amp; "', textZhG1: '" &amp; SUBSTITUTE( SUBSTITUTE( SUBSTITUTE( AI44, CHAR( 13 ), "" ), CHAR( 10 ), "\n" ), "'", "\'" )&amp; "', textKo: '" &amp; SUBSTITUTE( SUBSTITUTE( SUBSTITUTE( AK44, CHAR( 13 ), "" ), CHAR( 10 ), "\n" ), "'", "\'" ) &amp; "', textEn: '" &amp; SUBSTITUTE( SUBSTITUTE( SUBSTITUTE( AM44, CHAR( 13 ), "" ), CHAR( 10 ), "\n" ), "'", "\'" ) &amp; "'" &amp; IF( OR( W44 &lt;&gt; "", AI44 &lt;&gt; "" ), ", textOpened: '" &amp; SUBSTITUTE( SUBSTITUTE( SUBSTITUTE( AO44, CHAR( 13 ), "" ), CHAR( 10 ), "\n" ), "'", "\'" ) &amp; "', textOpenedZh: '" &amp; SUBSTITUTE( SUBSTITUTE( SUBSTITUTE( AP44, CHAR( 13 ), "" ), CHAR( 10 ), "\n" ), "'", "\'" )  &amp; "', textOpenedZhG1: '" &amp; SUBSTITUTE( SUBSTITUTE( SUBSTITUTE( AQ44, CHAR( 13 ), "" ), CHAR( 10 ), "\n" ), "'", "\'" ) &amp; "', textOpenedKo: '" &amp; SUBSTITUTE( SUBSTITUTE( SUBSTITUTE( AR44, CHAR( 13 ), "" ), CHAR( 10 ), "\n" ), "'", "\'" ) &amp; "', textOpenedEn: '" &amp; SUBSTITUTE( SUBSTITUTE( SUBSTITUTE( AS44, CHAR( 13 ), "" ), CHAR( 10 ), "\n" ), "'", "\'" ) &amp; "'", "" ) &amp; IF( Z44 = "○", ", sealable: true", "" ) &amp; IF( AA44 = "○", ", removable: true", "" ) &amp; "}," )</f>
        <v/>
      </c>
      <c r="AU44" s="32" t="str">
        <f aca="false">IF($A44&lt;&gt;"", "    /** 《"&amp;$E44&amp;"》 */ export const "&amp;SUBSTITUTE(UPPER(IF(MID($A44, 3, 1)="-", RIGHT($A44,LEN($A44)-3), $A44)), "-", "_")&amp;": TCardId = '"&amp;$A44&amp;"';", "")</f>
        <v/>
      </c>
      <c r="AV44" s="33" t="str">
        <f aca="false">IF($A44&lt;&gt;"", "    | '"&amp;$A44&amp;"'", "")</f>
        <v/>
      </c>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c r="AMJ44" s="34"/>
      <c r="AMK44" s="34"/>
    </row>
    <row r="45" customFormat="false" ht="13.5" hidden="false" customHeight="false" outlineLevel="0" collapsed="false">
      <c r="A45" s="46"/>
      <c r="B45" s="46"/>
      <c r="C45" s="46"/>
      <c r="D45" s="46"/>
      <c r="E45" s="46"/>
      <c r="F45" s="46"/>
      <c r="G45" s="53"/>
      <c r="H45" s="52"/>
      <c r="I45" s="3"/>
      <c r="J45" s="52"/>
      <c r="K45" s="54"/>
      <c r="L45" s="3"/>
      <c r="M45" s="46"/>
      <c r="N45" s="46"/>
      <c r="O45" s="46"/>
      <c r="P45" s="46"/>
      <c r="Q45" s="46"/>
      <c r="R45" s="46"/>
      <c r="S45" s="46"/>
      <c r="T45" s="46"/>
      <c r="U45" s="45"/>
      <c r="V45" s="46"/>
      <c r="W45" s="45"/>
      <c r="X45" s="46"/>
      <c r="Y45" s="46"/>
      <c r="Z45" s="46"/>
      <c r="AA45" s="46"/>
      <c r="AB45" s="46"/>
      <c r="AC45" s="46"/>
      <c r="AD45" s="46"/>
      <c r="AE45" s="49"/>
      <c r="AF45" s="51"/>
      <c r="AG45" s="61"/>
      <c r="AH45" s="51"/>
      <c r="AI45" s="27"/>
      <c r="AJ45" s="51"/>
      <c r="AK45" s="72"/>
      <c r="AL45" s="51"/>
      <c r="AM45" s="60"/>
      <c r="AN45" s="22"/>
      <c r="AO45" s="45"/>
      <c r="AP45" s="45"/>
      <c r="AQ45" s="45"/>
      <c r="AR45" s="45"/>
      <c r="AS45" s="45"/>
      <c r="AT45" s="31" t="str">
        <f aca="false">IF( A45 = "", "", "'" &amp; A45 &amp; "': {megami: '" &amp; B45 &amp; "'" &amp; IF( C45 &lt;&gt; "", ", anotherID: '" &amp; C45 &amp; "', replace: '" &amp; D45 &amp; "'", "" ) &amp; ", name: '" &amp; SUBSTITUTE( E45, "'", "\'" ) &amp; "', nameEn: '" &amp; SUBSTITUTE( K45, "'", "\'" ) &amp; "', nameZh: '" &amp; SUBSTITUTE( G45, "'", "\'" ) &amp; "', nameZhG1: '" &amp; SUBSTITUTE( H45, "'", "\'" )&amp; "', nameKo: '" &amp; SUBSTITUTE( J45, "'", "\'" ) &amp; "', ruby: '" &amp; F45 &amp; "', rubyEn: '" &amp; L45 &amp; "', baseType: '" &amp; VLOOKUP( M45, マスタ!$A$1:$B$99, 2, 0 ) &amp; "'" &amp; IF( N45 = "○", ", extra: true", "" ) &amp; IF( O45 &lt;&gt; "", ", extraFrom: '" &amp; O45 &amp; "'", "" ) &amp; IF( P45 &lt;&gt; "", ", exchangabaleTo: '" &amp; P45 &amp; "'", "" ) &amp; IF( Q45 = "○", ", poison: true", "" ) &amp;IF(R45&lt;&gt;"", ", type: '"&amp;VLOOKUP(R45,マスタ!$D$1:$E$99,2,0)&amp;"'", "")&amp;IF(S45&lt;&gt;"",", subType: '"&amp;VLOOKUP(S45,マスタ!$D$1:$E$99,2,0)&amp;"'","") &amp; IF( T45 &lt;&gt; "", ", range: '" &amp; T45 &amp; "'" &amp; IF( U45 &lt;&gt; "", ", rangeOpened: '" &amp; U45 &amp; "'", "" ), "" ) &amp; IF( V45 &lt;&gt; "", ", damage: '" &amp; V45 &amp; "'" &amp; IF( OR( W45 &lt;&gt; "", AI45 &lt;&gt; "" ), ", damageOpened: '" &amp; W45 &amp; "'", "" ), "" ) &amp; IF( X45 &lt;&gt; "", ", capacity: '" &amp; X45 &amp; "'", "" ) &amp; IF( Y45 &lt;&gt; "", ", cost: '" &amp; Y45 &amp; "'", "" ) &amp; ", text: '" &amp; SUBSTITUTE( SUBSTITUTE( AE45, CHAR( 13 ), "" ), CHAR( 10 ), "\n" ) &amp; "', textZh: '" &amp; SUBSTITUTE( SUBSTITUTE( SUBSTITUTE( AG45, CHAR( 13 ), "" ), CHAR( 10 ), "\n" ), "'", "\'" ) &amp; "', textZhG1: '" &amp; SUBSTITUTE( SUBSTITUTE( SUBSTITUTE( AI45, CHAR( 13 ), "" ), CHAR( 10 ), "\n" ), "'", "\'" )&amp; "', textKo: '" &amp; SUBSTITUTE( SUBSTITUTE( SUBSTITUTE( AK45, CHAR( 13 ), "" ), CHAR( 10 ), "\n" ), "'", "\'" ) &amp; "', textEn: '" &amp; SUBSTITUTE( SUBSTITUTE( SUBSTITUTE( AM45, CHAR( 13 ), "" ), CHAR( 10 ), "\n" ), "'", "\'" ) &amp; "'" &amp; IF( OR( W45 &lt;&gt; "", AI45 &lt;&gt; "" ), ", textOpened: '" &amp; SUBSTITUTE( SUBSTITUTE( SUBSTITUTE( AO45, CHAR( 13 ), "" ), CHAR( 10 ), "\n" ), "'", "\'" ) &amp; "', textOpenedZh: '" &amp; SUBSTITUTE( SUBSTITUTE( SUBSTITUTE( AP45, CHAR( 13 ), "" ), CHAR( 10 ), "\n" ), "'", "\'" )  &amp; "', textOpenedZhG1: '" &amp; SUBSTITUTE( SUBSTITUTE( SUBSTITUTE( AQ45, CHAR( 13 ), "" ), CHAR( 10 ), "\n" ), "'", "\'" ) &amp; "', textOpenedKo: '" &amp; SUBSTITUTE( SUBSTITUTE( SUBSTITUTE( AR45, CHAR( 13 ), "" ), CHAR( 10 ), "\n" ), "'", "\'" ) &amp; "', textOpenedEn: '" &amp; SUBSTITUTE( SUBSTITUTE( SUBSTITUTE( AS45, CHAR( 13 ), "" ), CHAR( 10 ), "\n" ), "'", "\'" ) &amp; "'", "" ) &amp; IF( Z45 = "○", ", sealable: true", "" ) &amp; IF( AA45 = "○", ", removable: true", "" ) &amp; "}," )</f>
        <v/>
      </c>
      <c r="AU45" s="32" t="str">
        <f aca="false">IF($A45&lt;&gt;"", "    /** 《"&amp;$E45&amp;"》 */ export const "&amp;SUBSTITUTE(UPPER(IF(MID($A45, 3, 1)="-", RIGHT($A45,LEN($A45)-3), $A45)), "-", "_")&amp;": TCardId = '"&amp;$A45&amp;"';", "")</f>
        <v/>
      </c>
      <c r="AV45" s="33" t="str">
        <f aca="false">IF($A45&lt;&gt;"", "    | '"&amp;$A45&amp;"'", "")</f>
        <v/>
      </c>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c r="AMJ45" s="34"/>
      <c r="AMK45" s="34"/>
    </row>
    <row r="46" customFormat="false" ht="13.5" hidden="false" customHeight="false" outlineLevel="0" collapsed="false">
      <c r="A46" s="46"/>
      <c r="B46" s="46"/>
      <c r="C46" s="46"/>
      <c r="D46" s="46"/>
      <c r="E46" s="46"/>
      <c r="F46" s="46"/>
      <c r="G46" s="53"/>
      <c r="H46" s="52"/>
      <c r="I46" s="3"/>
      <c r="J46" s="52"/>
      <c r="K46" s="54"/>
      <c r="L46" s="3"/>
      <c r="M46" s="46"/>
      <c r="N46" s="46"/>
      <c r="O46" s="46"/>
      <c r="P46" s="46"/>
      <c r="Q46" s="46"/>
      <c r="R46" s="46"/>
      <c r="S46" s="46"/>
      <c r="T46" s="46"/>
      <c r="U46" s="45"/>
      <c r="V46" s="46"/>
      <c r="W46" s="45"/>
      <c r="X46" s="46"/>
      <c r="Y46" s="46"/>
      <c r="Z46" s="46"/>
      <c r="AA46" s="46"/>
      <c r="AB46" s="46"/>
      <c r="AC46" s="46"/>
      <c r="AD46" s="46"/>
      <c r="AE46" s="49"/>
      <c r="AF46" s="51"/>
      <c r="AG46" s="61"/>
      <c r="AH46" s="51"/>
      <c r="AI46" s="27"/>
      <c r="AJ46" s="51"/>
      <c r="AK46" s="72"/>
      <c r="AL46" s="51"/>
      <c r="AM46" s="60"/>
      <c r="AN46" s="22"/>
      <c r="AO46" s="45"/>
      <c r="AP46" s="45"/>
      <c r="AQ46" s="45"/>
      <c r="AR46" s="45"/>
      <c r="AS46" s="45"/>
      <c r="AT46" s="31"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32" t="str">
        <f aca="false">IF($A46&lt;&gt;"", "    /** 《"&amp;$E46&amp;"》 */ export const "&amp;SUBSTITUTE(UPPER(IF(MID($A46, 3, 1)="-", RIGHT($A46,LEN($A46)-3), $A46)), "-", "_")&amp;": TCardId = '"&amp;$A46&amp;"';", "")</f>
        <v/>
      </c>
      <c r="AV46" s="33" t="str">
        <f aca="false">IF($A46&lt;&gt;"", "    | '"&amp;$A46&amp;"'", "")</f>
        <v/>
      </c>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c r="AMJ46" s="34"/>
      <c r="AMK46" s="34"/>
    </row>
    <row r="47" customFormat="false" ht="13.5" hidden="false" customHeight="false" outlineLevel="0" collapsed="false">
      <c r="A47" s="46"/>
      <c r="B47" s="46"/>
      <c r="C47" s="46"/>
      <c r="D47" s="46"/>
      <c r="E47" s="46"/>
      <c r="F47" s="46"/>
      <c r="G47" s="53"/>
      <c r="H47" s="52"/>
      <c r="I47" s="3"/>
      <c r="J47" s="52"/>
      <c r="K47" s="54"/>
      <c r="L47" s="3"/>
      <c r="M47" s="46"/>
      <c r="N47" s="46"/>
      <c r="O47" s="46"/>
      <c r="P47" s="46"/>
      <c r="Q47" s="46"/>
      <c r="R47" s="46"/>
      <c r="S47" s="46"/>
      <c r="T47" s="46"/>
      <c r="U47" s="45"/>
      <c r="V47" s="46"/>
      <c r="W47" s="45"/>
      <c r="X47" s="46"/>
      <c r="Y47" s="46"/>
      <c r="Z47" s="46"/>
      <c r="AA47" s="46"/>
      <c r="AB47" s="46"/>
      <c r="AC47" s="46"/>
      <c r="AD47" s="46"/>
      <c r="AE47" s="49"/>
      <c r="AF47" s="51"/>
      <c r="AG47" s="61"/>
      <c r="AH47" s="51"/>
      <c r="AI47" s="27"/>
      <c r="AJ47" s="51"/>
      <c r="AK47" s="72"/>
      <c r="AL47" s="51"/>
      <c r="AM47" s="60"/>
      <c r="AN47" s="22"/>
      <c r="AO47" s="45"/>
      <c r="AP47" s="45"/>
      <c r="AQ47" s="45"/>
      <c r="AR47" s="45"/>
      <c r="AS47" s="45"/>
      <c r="AT47" s="31"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2" t="str">
        <f aca="false">IF($A47&lt;&gt;"", "    /** 《"&amp;$E47&amp;"》 */ export const "&amp;SUBSTITUTE(UPPER(IF(MID($A47, 3, 1)="-", RIGHT($A47,LEN($A47)-3), $A47)), "-", "_")&amp;": TCardId = '"&amp;$A47&amp;"';", "")</f>
        <v/>
      </c>
      <c r="AV47" s="33" t="str">
        <f aca="false">IF($A47&lt;&gt;"", "    | '"&amp;$A47&amp;"'", "")</f>
        <v/>
      </c>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c r="AMJ47" s="34"/>
      <c r="AMK47" s="34"/>
    </row>
    <row r="48" customFormat="false" ht="13.5" hidden="false" customHeight="false" outlineLevel="0" collapsed="false">
      <c r="A48" s="46"/>
      <c r="B48" s="46"/>
      <c r="C48" s="46"/>
      <c r="D48" s="46"/>
      <c r="E48" s="46"/>
      <c r="F48" s="46"/>
      <c r="G48" s="53"/>
      <c r="H48" s="52"/>
      <c r="I48" s="3"/>
      <c r="J48" s="52"/>
      <c r="K48" s="54"/>
      <c r="L48" s="3"/>
      <c r="M48" s="46"/>
      <c r="N48" s="46"/>
      <c r="O48" s="46"/>
      <c r="P48" s="46"/>
      <c r="Q48" s="46"/>
      <c r="R48" s="46"/>
      <c r="S48" s="46"/>
      <c r="T48" s="46"/>
      <c r="U48" s="45"/>
      <c r="V48" s="46"/>
      <c r="W48" s="45"/>
      <c r="X48" s="46"/>
      <c r="Y48" s="46"/>
      <c r="Z48" s="46"/>
      <c r="AA48" s="46"/>
      <c r="AB48" s="46"/>
      <c r="AC48" s="46"/>
      <c r="AD48" s="46"/>
      <c r="AE48" s="49"/>
      <c r="AF48" s="51"/>
      <c r="AG48" s="61"/>
      <c r="AH48" s="51"/>
      <c r="AI48" s="27"/>
      <c r="AJ48" s="51"/>
      <c r="AK48" s="72"/>
      <c r="AL48" s="51"/>
      <c r="AM48" s="60"/>
      <c r="AN48" s="22"/>
      <c r="AO48" s="45"/>
      <c r="AP48" s="45"/>
      <c r="AQ48" s="45"/>
      <c r="AR48" s="45"/>
      <c r="AS48" s="45"/>
      <c r="AT48" s="31"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32" t="str">
        <f aca="false">IF($A48&lt;&gt;"", "    /** 《"&amp;$E48&amp;"》 */ export const "&amp;SUBSTITUTE(UPPER(IF(MID($A48, 3, 1)="-", RIGHT($A48,LEN($A48)-3), $A48)), "-", "_")&amp;": TCardId = '"&amp;$A48&amp;"';", "")</f>
        <v/>
      </c>
      <c r="AV48" s="33" t="str">
        <f aca="false">IF($A48&lt;&gt;"", "    | '"&amp;$A48&amp;"'", "")</f>
        <v/>
      </c>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c r="AMJ48" s="34"/>
      <c r="AMK48" s="34"/>
    </row>
    <row r="49" customFormat="false" ht="13.5" hidden="false" customHeight="false" outlineLevel="0" collapsed="false">
      <c r="A49" s="46"/>
      <c r="B49" s="46"/>
      <c r="C49" s="46"/>
      <c r="D49" s="46"/>
      <c r="E49" s="46"/>
      <c r="F49" s="46"/>
      <c r="G49" s="53"/>
      <c r="H49" s="52"/>
      <c r="I49" s="3"/>
      <c r="J49" s="52"/>
      <c r="K49" s="54"/>
      <c r="L49" s="3"/>
      <c r="M49" s="46"/>
      <c r="N49" s="46"/>
      <c r="O49" s="46"/>
      <c r="P49" s="46"/>
      <c r="Q49" s="46"/>
      <c r="R49" s="46"/>
      <c r="S49" s="46"/>
      <c r="T49" s="46"/>
      <c r="U49" s="45"/>
      <c r="V49" s="46"/>
      <c r="W49" s="45"/>
      <c r="X49" s="46"/>
      <c r="Y49" s="46"/>
      <c r="Z49" s="46"/>
      <c r="AA49" s="46"/>
      <c r="AB49" s="46"/>
      <c r="AC49" s="46"/>
      <c r="AD49" s="46"/>
      <c r="AE49" s="49"/>
      <c r="AF49" s="51"/>
      <c r="AG49" s="61"/>
      <c r="AH49" s="51"/>
      <c r="AI49" s="27"/>
      <c r="AJ49" s="51"/>
      <c r="AK49" s="72"/>
      <c r="AL49" s="51"/>
      <c r="AM49" s="60"/>
      <c r="AN49" s="22"/>
      <c r="AO49" s="45"/>
      <c r="AP49" s="45"/>
      <c r="AQ49" s="45"/>
      <c r="AR49" s="45"/>
      <c r="AS49" s="45"/>
      <c r="AT49" s="31"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32" t="str">
        <f aca="false">IF($A49&lt;&gt;"", "    /** 《"&amp;$E49&amp;"》 */ export const "&amp;SUBSTITUTE(UPPER(IF(MID($A49, 3, 1)="-", RIGHT($A49,LEN($A49)-3), $A49)), "-", "_")&amp;": TCardId = '"&amp;$A49&amp;"';", "")</f>
        <v/>
      </c>
      <c r="AV49" s="33" t="str">
        <f aca="false">IF($A49&lt;&gt;"", "    | '"&amp;$A49&amp;"'", "")</f>
        <v/>
      </c>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c r="AMJ49" s="34"/>
      <c r="AMK49" s="34"/>
    </row>
    <row r="50" customFormat="false" ht="13.5" hidden="false" customHeight="false" outlineLevel="0" collapsed="false">
      <c r="A50" s="12"/>
      <c r="B50" s="12"/>
      <c r="C50" s="12"/>
      <c r="D50" s="12"/>
      <c r="E50" s="12"/>
      <c r="F50" s="12"/>
      <c r="G50" s="46"/>
      <c r="H50" s="46"/>
      <c r="I50" s="3"/>
      <c r="J50" s="74"/>
      <c r="K50" s="12"/>
      <c r="L50" s="3"/>
      <c r="M50" s="12"/>
      <c r="N50" s="12"/>
      <c r="O50" s="12"/>
      <c r="P50" s="12"/>
      <c r="Q50" s="12"/>
      <c r="R50" s="12"/>
      <c r="S50" s="12"/>
      <c r="T50" s="12"/>
      <c r="U50" s="14"/>
      <c r="V50" s="12"/>
      <c r="W50" s="14"/>
      <c r="X50" s="12"/>
      <c r="Y50" s="12"/>
      <c r="Z50" s="12"/>
      <c r="AA50" s="12"/>
      <c r="AB50" s="12"/>
      <c r="AC50" s="12"/>
      <c r="AD50" s="12"/>
      <c r="AE50" s="73"/>
      <c r="AF50" s="73"/>
      <c r="AG50" s="51"/>
      <c r="AH50" s="15"/>
      <c r="AI50" s="51"/>
      <c r="AJ50" s="15"/>
      <c r="AK50" s="73"/>
      <c r="AL50" s="15"/>
      <c r="AM50" s="73"/>
      <c r="AN50" s="15"/>
      <c r="AO50" s="14"/>
      <c r="AP50" s="14"/>
      <c r="AQ50" s="14"/>
      <c r="AR50" s="14"/>
      <c r="AS50" s="14"/>
      <c r="AT50" s="31"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f>
        <v/>
      </c>
      <c r="AU50" s="32" t="str">
        <f aca="false">IF($A50&lt;&gt;"", "    /** 《"&amp;$E50&amp;"》 */ export const "&amp;SUBSTITUTE(UPPER(IF(MID($A50, 3, 1)="-", RIGHT($A50,LEN($A50)-3), $A50)), "-", "_")&amp;": TCardId = '"&amp;$A50&amp;"';", "")</f>
        <v/>
      </c>
      <c r="AV50" s="33" t="str">
        <f aca="false">IF($A50&lt;&gt;"", "    | '"&amp;$A50&amp;"'", "")</f>
        <v/>
      </c>
    </row>
    <row r="51" customFormat="false" ht="13.5" hidden="false" customHeight="false" outlineLevel="0" collapsed="false">
      <c r="A51" s="12"/>
      <c r="B51" s="12"/>
      <c r="C51" s="12"/>
      <c r="D51" s="12"/>
      <c r="E51" s="12"/>
      <c r="F51" s="12"/>
      <c r="G51" s="46"/>
      <c r="H51" s="46"/>
      <c r="I51" s="3"/>
      <c r="J51" s="74"/>
      <c r="K51" s="12"/>
      <c r="L51" s="3"/>
      <c r="M51" s="12"/>
      <c r="N51" s="12"/>
      <c r="O51" s="12"/>
      <c r="P51" s="12"/>
      <c r="Q51" s="12"/>
      <c r="R51" s="12"/>
      <c r="S51" s="12"/>
      <c r="T51" s="12"/>
      <c r="U51" s="14"/>
      <c r="V51" s="12"/>
      <c r="W51" s="14"/>
      <c r="X51" s="12"/>
      <c r="Y51" s="12"/>
      <c r="Z51" s="12"/>
      <c r="AA51" s="12"/>
      <c r="AB51" s="12"/>
      <c r="AC51" s="12"/>
      <c r="AD51" s="12"/>
      <c r="AE51" s="73"/>
      <c r="AF51" s="73"/>
      <c r="AG51" s="51"/>
      <c r="AH51" s="15"/>
      <c r="AI51" s="51"/>
      <c r="AJ51" s="15"/>
      <c r="AK51" s="73"/>
      <c r="AL51" s="15"/>
      <c r="AM51" s="73"/>
      <c r="AN51" s="15"/>
      <c r="AO51" s="14"/>
      <c r="AP51" s="14"/>
      <c r="AQ51" s="14"/>
      <c r="AR51" s="14"/>
      <c r="AS51" s="14"/>
      <c r="AT51" s="31"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f>
        <v/>
      </c>
      <c r="AU51" s="32" t="str">
        <f aca="false">IF($A51&lt;&gt;"", "    /** 《"&amp;$E51&amp;"》 */ export const "&amp;SUBSTITUTE(UPPER(IF(MID($A51, 3, 1)="-", RIGHT($A51,LEN($A51)-3), $A51)), "-", "_")&amp;": TCardId = '"&amp;$A51&amp;"';", "")</f>
        <v/>
      </c>
      <c r="AV51" s="33" t="str">
        <f aca="false">IF($A51&lt;&gt;"", "    | '"&amp;$A51&amp;"'", "")</f>
        <v/>
      </c>
    </row>
    <row r="52" customFormat="false" ht="13.5" hidden="false" customHeight="false" outlineLevel="0" collapsed="false">
      <c r="A52" s="12"/>
      <c r="B52" s="12"/>
      <c r="C52" s="12"/>
      <c r="D52" s="12"/>
      <c r="E52" s="12"/>
      <c r="F52" s="12"/>
      <c r="G52" s="46"/>
      <c r="H52" s="46"/>
      <c r="I52" s="3"/>
      <c r="J52" s="74"/>
      <c r="K52" s="12"/>
      <c r="L52" s="3"/>
      <c r="M52" s="12"/>
      <c r="N52" s="12"/>
      <c r="O52" s="12"/>
      <c r="P52" s="12"/>
      <c r="Q52" s="12"/>
      <c r="R52" s="12"/>
      <c r="S52" s="12"/>
      <c r="T52" s="12"/>
      <c r="U52" s="14"/>
      <c r="V52" s="12"/>
      <c r="W52" s="14"/>
      <c r="X52" s="12"/>
      <c r="Y52" s="12"/>
      <c r="Z52" s="12"/>
      <c r="AA52" s="12"/>
      <c r="AB52" s="12"/>
      <c r="AC52" s="12"/>
      <c r="AD52" s="12"/>
      <c r="AE52" s="73"/>
      <c r="AF52" s="73"/>
      <c r="AG52" s="51"/>
      <c r="AH52" s="15"/>
      <c r="AI52" s="51"/>
      <c r="AJ52" s="15"/>
      <c r="AK52" s="73"/>
      <c r="AL52" s="15"/>
      <c r="AM52" s="73"/>
      <c r="AN52" s="15"/>
      <c r="AO52" s="14"/>
      <c r="AP52" s="14"/>
      <c r="AQ52" s="14"/>
      <c r="AR52" s="14"/>
      <c r="AS52" s="14"/>
      <c r="AT52" s="31"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f>
        <v/>
      </c>
      <c r="AU52" s="32" t="str">
        <f aca="false">IF($A52&lt;&gt;"", "    /** 《"&amp;$E52&amp;"》 */ export const "&amp;SUBSTITUTE(UPPER(IF(MID($A52, 3, 1)="-", RIGHT($A52,LEN($A52)-3), $A52)), "-", "_")&amp;": TCardId = '"&amp;$A52&amp;"';", "")</f>
        <v/>
      </c>
      <c r="AV52" s="33" t="str">
        <f aca="false">IF($A52&lt;&gt;"", "    | '"&amp;$A52&amp;"'", "")</f>
        <v/>
      </c>
    </row>
    <row r="53" customFormat="false" ht="13.5" hidden="false" customHeight="false" outlineLevel="0" collapsed="false">
      <c r="A53" s="12"/>
      <c r="B53" s="12"/>
      <c r="C53" s="12"/>
      <c r="D53" s="12"/>
      <c r="E53" s="12"/>
      <c r="F53" s="12"/>
      <c r="G53" s="46"/>
      <c r="H53" s="46"/>
      <c r="I53" s="3"/>
      <c r="J53" s="74"/>
      <c r="K53" s="12"/>
      <c r="L53" s="3"/>
      <c r="M53" s="12"/>
      <c r="N53" s="12"/>
      <c r="O53" s="12"/>
      <c r="P53" s="12"/>
      <c r="Q53" s="12"/>
      <c r="R53" s="12"/>
      <c r="S53" s="12"/>
      <c r="T53" s="12"/>
      <c r="U53" s="14"/>
      <c r="V53" s="12"/>
      <c r="W53" s="14"/>
      <c r="X53" s="12"/>
      <c r="Y53" s="12"/>
      <c r="Z53" s="12"/>
      <c r="AA53" s="12"/>
      <c r="AB53" s="12"/>
      <c r="AC53" s="12"/>
      <c r="AD53" s="12"/>
      <c r="AE53" s="73"/>
      <c r="AF53" s="73"/>
      <c r="AG53" s="51"/>
      <c r="AH53" s="15"/>
      <c r="AI53" s="51"/>
      <c r="AJ53" s="15"/>
      <c r="AK53" s="73"/>
      <c r="AL53" s="15"/>
      <c r="AM53" s="73"/>
      <c r="AN53" s="15"/>
      <c r="AO53" s="14"/>
      <c r="AP53" s="14"/>
      <c r="AQ53" s="14"/>
      <c r="AR53" s="14"/>
      <c r="AS53" s="14"/>
      <c r="AT53" s="31"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f>
        <v/>
      </c>
      <c r="AU53" s="32" t="str">
        <f aca="false">IF($A53&lt;&gt;"", "    /** 《"&amp;$E53&amp;"》 */ export const "&amp;SUBSTITUTE(UPPER(IF(MID($A53, 3, 1)="-", RIGHT($A53,LEN($A53)-3), $A53)), "-", "_")&amp;": TCardId = '"&amp;$A53&amp;"';", "")</f>
        <v/>
      </c>
      <c r="AV53" s="33" t="str">
        <f aca="false">IF($A53&lt;&gt;"", "    | '"&amp;$A53&amp;"'", "")</f>
        <v/>
      </c>
    </row>
    <row r="54" customFormat="false" ht="13.5" hidden="false" customHeight="false" outlineLevel="0" collapsed="false">
      <c r="I54" s="3"/>
      <c r="L54" s="3"/>
    </row>
    <row r="55" customFormat="false" ht="13.5" hidden="false" customHeight="false" outlineLevel="0" collapsed="false">
      <c r="I55" s="3"/>
      <c r="L55" s="3"/>
    </row>
    <row r="56" customFormat="false" ht="13.5" hidden="false" customHeight="false" outlineLevel="0" collapsed="false">
      <c r="I56" s="3"/>
      <c r="L56" s="3"/>
    </row>
    <row r="57" customFormat="false" ht="13.5" hidden="false" customHeight="false" outlineLevel="0" collapsed="false">
      <c r="I57" s="3"/>
      <c r="L57" s="3"/>
    </row>
    <row r="58" customFormat="false" ht="13.5" hidden="false" customHeight="false" outlineLevel="0" collapsed="false">
      <c r="I58" s="3"/>
    </row>
    <row r="59" customFormat="false" ht="13.5" hidden="false" customHeight="false" outlineLevel="0" collapsed="false">
      <c r="I59" s="3"/>
    </row>
    <row r="60" customFormat="false" ht="13.5" hidden="false" customHeight="false" outlineLevel="0" collapsed="false">
      <c r="I60" s="3"/>
    </row>
    <row r="61" customFormat="false" ht="13.5" hidden="false" customHeight="false" outlineLevel="0" collapsed="false">
      <c r="I61" s="3"/>
    </row>
    <row r="62" customFormat="false" ht="13.5" hidden="false" customHeight="false" outlineLevel="0" collapsed="false">
      <c r="I62" s="3"/>
    </row>
    <row r="63" customFormat="false" ht="13.5" hidden="false" customHeight="false" outlineLevel="0" collapsed="false">
      <c r="I63" s="3"/>
    </row>
    <row r="64" customFormat="false" ht="13.5" hidden="false" customHeight="false" outlineLevel="0" collapsed="false">
      <c r="I64" s="3"/>
    </row>
    <row r="65" customFormat="false" ht="13.5" hidden="false" customHeight="false" outlineLevel="0" collapsed="false">
      <c r="I65" s="3"/>
    </row>
    <row r="66" customFormat="false" ht="13.5" hidden="false" customHeight="false" outlineLevel="0" collapsed="false">
      <c r="I66" s="3"/>
    </row>
    <row r="67" customFormat="false" ht="13.5" hidden="false" customHeight="false" outlineLevel="0" collapsed="false">
      <c r="I67" s="3"/>
    </row>
    <row r="68" customFormat="false" ht="13.5" hidden="false" customHeight="false" outlineLevel="0" collapsed="false">
      <c r="I68" s="3"/>
    </row>
    <row r="69" customFormat="false" ht="13.5" hidden="false" customHeight="false" outlineLevel="0" collapsed="false">
      <c r="I69" s="3"/>
    </row>
    <row r="70" customFormat="false" ht="13.5" hidden="false" customHeight="false" outlineLevel="0" collapsed="false">
      <c r="I70" s="3"/>
    </row>
    <row r="71" customFormat="false" ht="13.5" hidden="false" customHeight="false" outlineLevel="0" collapsed="false">
      <c r="I71" s="75"/>
    </row>
    <row r="72" customFormat="false" ht="13.5" hidden="false" customHeight="false" outlineLevel="0" collapsed="false">
      <c r="I72" s="75"/>
    </row>
    <row r="73" customFormat="false" ht="13.5" hidden="false" customHeight="false" outlineLevel="0" collapsed="false">
      <c r="I73" s="75"/>
    </row>
    <row r="74" customFormat="false" ht="13.5" hidden="false" customHeight="false" outlineLevel="0" collapsed="false">
      <c r="I74" s="75"/>
    </row>
    <row r="75" customFormat="false" ht="13.5" hidden="false" customHeight="false" outlineLevel="0" collapsed="false">
      <c r="I75" s="75"/>
    </row>
    <row r="76" customFormat="false" ht="13.5" hidden="false" customHeight="false" outlineLevel="0" collapsed="false">
      <c r="I76" s="75"/>
    </row>
    <row r="77" customFormat="false" ht="13.5" hidden="false" customHeight="false" outlineLevel="0" collapsed="false">
      <c r="I77" s="75"/>
    </row>
    <row r="78" customFormat="false" ht="13.5" hidden="false" customHeight="false" outlineLevel="0" collapsed="false">
      <c r="I78" s="75"/>
    </row>
    <row r="79" customFormat="false" ht="13.5" hidden="false" customHeight="false" outlineLevel="0" collapsed="false">
      <c r="I79" s="75"/>
    </row>
    <row r="80" customFormat="false" ht="13.5" hidden="false" customHeight="false" outlineLevel="0" collapsed="false">
      <c r="I80" s="75"/>
    </row>
    <row r="81" customFormat="false" ht="13.5" hidden="false" customHeight="false" outlineLevel="0" collapsed="false">
      <c r="I81" s="75"/>
    </row>
    <row r="82" customFormat="false" ht="13.5" hidden="false" customHeight="false" outlineLevel="0" collapsed="false">
      <c r="I82" s="75"/>
    </row>
    <row r="83" customFormat="false" ht="13.5" hidden="false" customHeight="false" outlineLevel="0" collapsed="false">
      <c r="I83" s="75"/>
    </row>
    <row r="84" customFormat="false" ht="13.5" hidden="false" customHeight="false" outlineLevel="0" collapsed="false">
      <c r="I84" s="75"/>
    </row>
    <row r="85" customFormat="false" ht="13.5" hidden="false" customHeight="false" outlineLevel="0" collapsed="false">
      <c r="I85" s="75"/>
    </row>
    <row r="86" customFormat="false" ht="13.5" hidden="false" customHeight="false" outlineLevel="0" collapsed="false">
      <c r="I86" s="75"/>
    </row>
    <row r="87" customFormat="false" ht="13.5" hidden="false" customHeight="false" outlineLevel="0" collapsed="false">
      <c r="I87" s="75"/>
    </row>
    <row r="88" customFormat="false" ht="13.5" hidden="false" customHeight="false" outlineLevel="0" collapsed="false">
      <c r="I88" s="75"/>
    </row>
    <row r="89" customFormat="false" ht="13.5" hidden="false" customHeight="false" outlineLevel="0" collapsed="false">
      <c r="I89" s="75"/>
    </row>
    <row r="90" customFormat="false" ht="13.5" hidden="false" customHeight="false" outlineLevel="0" collapsed="false">
      <c r="I90" s="75"/>
    </row>
    <row r="91" customFormat="false" ht="13.5" hidden="false" customHeight="false" outlineLevel="0" collapsed="false">
      <c r="I91" s="75"/>
    </row>
    <row r="92" customFormat="false" ht="13.5" hidden="false" customHeight="false" outlineLevel="0" collapsed="false">
      <c r="I92" s="75"/>
    </row>
    <row r="93" customFormat="false" ht="13.5" hidden="false" customHeight="false" outlineLevel="0" collapsed="false">
      <c r="I93" s="75"/>
    </row>
    <row r="94" customFormat="false" ht="13.5" hidden="false" customHeight="false" outlineLevel="0" collapsed="false">
      <c r="I94" s="75"/>
    </row>
    <row r="95" customFormat="false" ht="13.5" hidden="false" customHeight="false" outlineLevel="0" collapsed="false">
      <c r="I95" s="75"/>
    </row>
    <row r="96" customFormat="false" ht="13.5" hidden="false" customHeight="false" outlineLevel="0" collapsed="false">
      <c r="I96" s="75"/>
    </row>
    <row r="97" customFormat="false" ht="13.5" hidden="false" customHeight="false" outlineLevel="0" collapsed="false">
      <c r="I97" s="75"/>
    </row>
    <row r="98" customFormat="false" ht="13.5" hidden="false" customHeight="false" outlineLevel="0" collapsed="false">
      <c r="I98" s="75"/>
    </row>
    <row r="99" customFormat="false" ht="13.5" hidden="false" customHeight="false" outlineLevel="0" collapsed="false">
      <c r="I99" s="75"/>
    </row>
    <row r="100" customFormat="false" ht="13.5" hidden="false" customHeight="false" outlineLevel="0" collapsed="false">
      <c r="I100" s="75"/>
    </row>
    <row r="101" customFormat="false" ht="13.5" hidden="false" customHeight="false" outlineLevel="0" collapsed="false">
      <c r="I101" s="75"/>
    </row>
    <row r="102" customFormat="false" ht="13.5" hidden="false" customHeight="false" outlineLevel="0" collapsed="false">
      <c r="I102" s="75"/>
    </row>
    <row r="103" customFormat="false" ht="13.5" hidden="false" customHeight="false" outlineLevel="0" collapsed="false">
      <c r="I103" s="75"/>
    </row>
    <row r="104" customFormat="false" ht="13.5" hidden="false" customHeight="false" outlineLevel="0" collapsed="false">
      <c r="I104" s="75"/>
    </row>
    <row r="105" customFormat="false" ht="13.5" hidden="false" customHeight="false" outlineLevel="0" collapsed="false">
      <c r="I105" s="75"/>
    </row>
    <row r="106" customFormat="false" ht="13.5" hidden="false" customHeight="false" outlineLevel="0" collapsed="false">
      <c r="I106" s="75"/>
    </row>
    <row r="107" customFormat="false" ht="13.5" hidden="false" customHeight="false" outlineLevel="0" collapsed="false">
      <c r="I107" s="75"/>
    </row>
    <row r="108" customFormat="false" ht="13.5" hidden="false" customHeight="false" outlineLevel="0" collapsed="false">
      <c r="I108" s="75"/>
    </row>
    <row r="109" customFormat="false" ht="13.5" hidden="false" customHeight="false" outlineLevel="0" collapsed="false">
      <c r="I109" s="75"/>
    </row>
    <row r="110" customFormat="false" ht="13.5" hidden="false" customHeight="false" outlineLevel="0" collapsed="false">
      <c r="I110" s="75"/>
    </row>
    <row r="111" customFormat="false" ht="13.5" hidden="false" customHeight="false" outlineLevel="0" collapsed="false">
      <c r="I111" s="75"/>
    </row>
    <row r="112" customFormat="false" ht="13.5" hidden="false" customHeight="false" outlineLevel="0" collapsed="false">
      <c r="I112" s="75"/>
    </row>
    <row r="113" customFormat="false" ht="13.5" hidden="false" customHeight="false" outlineLevel="0" collapsed="false">
      <c r="I113" s="75"/>
    </row>
    <row r="114" customFormat="false" ht="13.5" hidden="false" customHeight="false" outlineLevel="0" collapsed="false">
      <c r="I114" s="75"/>
    </row>
    <row r="115" customFormat="false" ht="13.5" hidden="false" customHeight="false" outlineLevel="0" collapsed="false">
      <c r="I115" s="75"/>
    </row>
    <row r="116" customFormat="false" ht="13.5" hidden="false" customHeight="false" outlineLevel="0" collapsed="false">
      <c r="I116" s="75"/>
    </row>
    <row r="117" customFormat="false" ht="13.5" hidden="false" customHeight="false" outlineLevel="0" collapsed="false">
      <c r="I117" s="75"/>
    </row>
    <row r="118" customFormat="false" ht="13.5" hidden="false" customHeight="false" outlineLevel="0" collapsed="false">
      <c r="I118" s="75"/>
    </row>
    <row r="119" customFormat="false" ht="13.5" hidden="false" customHeight="false" outlineLevel="0" collapsed="false">
      <c r="I119" s="75"/>
    </row>
    <row r="120" customFormat="false" ht="13.5" hidden="false" customHeight="false" outlineLevel="0" collapsed="false">
      <c r="I120" s="75"/>
    </row>
    <row r="121" customFormat="false" ht="13.5" hidden="false" customHeight="false" outlineLevel="0" collapsed="false">
      <c r="I121" s="75"/>
    </row>
    <row r="122" customFormat="false" ht="13.5" hidden="false" customHeight="false" outlineLevel="0" collapsed="false">
      <c r="I122" s="75"/>
    </row>
    <row r="123" customFormat="false" ht="13.5" hidden="false" customHeight="false" outlineLevel="0" collapsed="false">
      <c r="I123" s="75"/>
    </row>
    <row r="124" customFormat="false" ht="13.5" hidden="false" customHeight="false" outlineLevel="0" collapsed="false">
      <c r="I124" s="75"/>
    </row>
    <row r="125" customFormat="false" ht="13.5" hidden="false" customHeight="false" outlineLevel="0" collapsed="false">
      <c r="I125" s="75"/>
    </row>
    <row r="126" customFormat="false" ht="13.5" hidden="false" customHeight="false" outlineLevel="0" collapsed="false">
      <c r="I126" s="75"/>
    </row>
    <row r="127" customFormat="false" ht="13.5" hidden="false" customHeight="false" outlineLevel="0" collapsed="false">
      <c r="I127" s="75"/>
    </row>
    <row r="128" customFormat="false" ht="13.5" hidden="false" customHeight="false" outlineLevel="0" collapsed="false">
      <c r="I128" s="75"/>
    </row>
    <row r="129" customFormat="false" ht="13.5" hidden="false" customHeight="false" outlineLevel="0" collapsed="false">
      <c r="I129" s="75"/>
    </row>
    <row r="130" customFormat="false" ht="13.5" hidden="false" customHeight="false" outlineLevel="0" collapsed="false">
      <c r="I130" s="75"/>
    </row>
    <row r="131" customFormat="false" ht="13.5" hidden="false" customHeight="false" outlineLevel="0" collapsed="false">
      <c r="I131" s="75"/>
    </row>
    <row r="132" customFormat="false" ht="13.5" hidden="false" customHeight="false" outlineLevel="0" collapsed="false">
      <c r="I132" s="75"/>
    </row>
    <row r="133" customFormat="false" ht="13.5" hidden="false" customHeight="false" outlineLevel="0" collapsed="false">
      <c r="I133" s="75"/>
    </row>
    <row r="134" customFormat="false" ht="13.5" hidden="false" customHeight="false" outlineLevel="0" collapsed="false">
      <c r="I134" s="75"/>
    </row>
    <row r="135" customFormat="false" ht="13.5" hidden="false" customHeight="false" outlineLevel="0" collapsed="false">
      <c r="I135" s="75"/>
    </row>
    <row r="136" customFormat="false" ht="13.5" hidden="false" customHeight="false" outlineLevel="0" collapsed="false">
      <c r="I136" s="75"/>
    </row>
    <row r="137" customFormat="false" ht="13.5" hidden="false" customHeight="false" outlineLevel="0" collapsed="false">
      <c r="I137" s="75"/>
    </row>
    <row r="138" customFormat="false" ht="13.5" hidden="false" customHeight="false" outlineLevel="0" collapsed="false">
      <c r="I138" s="75"/>
    </row>
    <row r="139" customFormat="false" ht="13.5" hidden="false" customHeight="false" outlineLevel="0" collapsed="false">
      <c r="I139" s="75"/>
    </row>
    <row r="140" customFormat="false" ht="13.5" hidden="false" customHeight="false" outlineLevel="0" collapsed="false">
      <c r="I140" s="75"/>
    </row>
    <row r="141" customFormat="false" ht="13.5" hidden="false" customHeight="false" outlineLevel="0" collapsed="false">
      <c r="I141" s="75"/>
    </row>
    <row r="142" customFormat="false" ht="13.5" hidden="false" customHeight="false" outlineLevel="0" collapsed="false">
      <c r="I142" s="75"/>
    </row>
    <row r="143" customFormat="false" ht="13.5" hidden="false" customHeight="false" outlineLevel="0" collapsed="false">
      <c r="I143" s="75"/>
    </row>
    <row r="144" customFormat="false" ht="13.5" hidden="false" customHeight="false" outlineLevel="0" collapsed="false">
      <c r="I144" s="75"/>
    </row>
    <row r="145" customFormat="false" ht="13.5" hidden="false" customHeight="false" outlineLevel="0" collapsed="false">
      <c r="I145" s="75"/>
    </row>
    <row r="146" customFormat="false" ht="13.5" hidden="false" customHeight="false" outlineLevel="0" collapsed="false">
      <c r="I146" s="75"/>
    </row>
    <row r="147" customFormat="false" ht="13.5" hidden="false" customHeight="false" outlineLevel="0" collapsed="false">
      <c r="I147" s="75"/>
    </row>
    <row r="148" customFormat="false" ht="13.5" hidden="false" customHeight="false" outlineLevel="0" collapsed="false">
      <c r="I148" s="75"/>
    </row>
    <row r="149" customFormat="false" ht="13.5" hidden="false" customHeight="false" outlineLevel="0" collapsed="false">
      <c r="I149" s="75"/>
    </row>
    <row r="150" customFormat="false" ht="13.5" hidden="false" customHeight="false" outlineLevel="0" collapsed="false">
      <c r="I150" s="75"/>
    </row>
    <row r="151" customFormat="false" ht="13.5" hidden="false" customHeight="false" outlineLevel="0" collapsed="false">
      <c r="I151" s="75"/>
    </row>
    <row r="152" customFormat="false" ht="13.5" hidden="false" customHeight="false" outlineLevel="0" collapsed="false">
      <c r="I152" s="75"/>
    </row>
    <row r="153" customFormat="false" ht="13.5" hidden="false" customHeight="false" outlineLevel="0" collapsed="false">
      <c r="I153" s="75"/>
    </row>
    <row r="154" customFormat="false" ht="13.5" hidden="false" customHeight="false" outlineLevel="0" collapsed="false">
      <c r="I154" s="75"/>
    </row>
    <row r="155" customFormat="false" ht="13.5" hidden="false" customHeight="false" outlineLevel="0" collapsed="false">
      <c r="I155" s="75"/>
    </row>
    <row r="156" customFormat="false" ht="13.5" hidden="false" customHeight="false" outlineLevel="0" collapsed="false">
      <c r="I156" s="75"/>
    </row>
    <row r="157" customFormat="false" ht="13.5" hidden="false" customHeight="false" outlineLevel="0" collapsed="false">
      <c r="I157" s="75"/>
    </row>
    <row r="158" customFormat="false" ht="13.5" hidden="false" customHeight="false" outlineLevel="0" collapsed="false">
      <c r="I158" s="75"/>
    </row>
    <row r="159" customFormat="false" ht="13.5" hidden="false" customHeight="false" outlineLevel="0" collapsed="false">
      <c r="I159" s="75"/>
    </row>
    <row r="160" customFormat="false" ht="13.5" hidden="false" customHeight="false" outlineLevel="0" collapsed="false">
      <c r="I160" s="75"/>
    </row>
    <row r="161" customFormat="false" ht="13.5" hidden="false" customHeight="false" outlineLevel="0" collapsed="false">
      <c r="I161" s="75"/>
    </row>
    <row r="162" customFormat="false" ht="13.5" hidden="false" customHeight="false" outlineLevel="0" collapsed="false">
      <c r="I162" s="75"/>
    </row>
    <row r="163" customFormat="false" ht="13.5" hidden="false" customHeight="false" outlineLevel="0" collapsed="false">
      <c r="I163" s="75"/>
    </row>
    <row r="164" customFormat="false" ht="13.5" hidden="false" customHeight="false" outlineLevel="0" collapsed="false">
      <c r="I164" s="75"/>
    </row>
    <row r="165" customFormat="false" ht="13.5" hidden="false" customHeight="false" outlineLevel="0" collapsed="false">
      <c r="I165" s="75"/>
    </row>
    <row r="166" customFormat="false" ht="13.5" hidden="false" customHeight="false" outlineLevel="0" collapsed="false">
      <c r="I166" s="75"/>
    </row>
    <row r="167" customFormat="false" ht="13.5" hidden="false" customHeight="false" outlineLevel="0" collapsed="false">
      <c r="I167" s="75"/>
    </row>
    <row r="168" customFormat="false" ht="13.5" hidden="false" customHeight="false" outlineLevel="0" collapsed="false">
      <c r="I168" s="75"/>
    </row>
    <row r="169" customFormat="false" ht="13.5" hidden="false" customHeight="false" outlineLevel="0" collapsed="false">
      <c r="I169" s="75"/>
    </row>
    <row r="170" customFormat="false" ht="13.5" hidden="false" customHeight="false" outlineLevel="0" collapsed="false">
      <c r="I170" s="75"/>
    </row>
    <row r="171" customFormat="false" ht="13.5" hidden="false" customHeight="false" outlineLevel="0" collapsed="false">
      <c r="I171" s="75"/>
    </row>
    <row r="172" customFormat="false" ht="13.5" hidden="false" customHeight="false" outlineLevel="0" collapsed="false">
      <c r="I172" s="75"/>
    </row>
    <row r="173" customFormat="false" ht="13.5" hidden="false" customHeight="false" outlineLevel="0" collapsed="false">
      <c r="I173" s="75"/>
    </row>
    <row r="174" customFormat="false" ht="13.5" hidden="false" customHeight="false" outlineLevel="0" collapsed="false">
      <c r="I174" s="75"/>
    </row>
    <row r="175" customFormat="false" ht="13.5" hidden="false" customHeight="false" outlineLevel="0" collapsed="false">
      <c r="I175" s="75"/>
    </row>
    <row r="176" customFormat="false" ht="13.5" hidden="false" customHeight="false" outlineLevel="0" collapsed="false">
      <c r="I176" s="75"/>
    </row>
    <row r="177" customFormat="false" ht="13.5" hidden="false" customHeight="false" outlineLevel="0" collapsed="false">
      <c r="I177" s="75"/>
    </row>
    <row r="178" customFormat="false" ht="13.5" hidden="false" customHeight="false" outlineLevel="0" collapsed="false">
      <c r="I178" s="75"/>
    </row>
    <row r="179" customFormat="false" ht="13.5" hidden="false" customHeight="false" outlineLevel="0" collapsed="false">
      <c r="I179" s="75"/>
    </row>
    <row r="180" customFormat="false" ht="13.5" hidden="false" customHeight="false" outlineLevel="0" collapsed="false">
      <c r="I180" s="75"/>
    </row>
    <row r="181" customFormat="false" ht="13.5" hidden="false" customHeight="false" outlineLevel="0" collapsed="false">
      <c r="I181" s="75"/>
    </row>
    <row r="182" customFormat="false" ht="13.5" hidden="false" customHeight="false" outlineLevel="0" collapsed="false">
      <c r="I182" s="75"/>
    </row>
    <row r="183" customFormat="false" ht="13.5" hidden="false" customHeight="false" outlineLevel="0" collapsed="false">
      <c r="I183" s="75"/>
    </row>
    <row r="184" customFormat="false" ht="13.5" hidden="false" customHeight="false" outlineLevel="0" collapsed="false">
      <c r="I184" s="75"/>
    </row>
    <row r="185" customFormat="false" ht="13.5" hidden="false" customHeight="false" outlineLevel="0" collapsed="false">
      <c r="I185" s="75"/>
    </row>
    <row r="186" customFormat="false" ht="13.5" hidden="false" customHeight="false" outlineLevel="0" collapsed="false">
      <c r="I186" s="75"/>
    </row>
    <row r="187" customFormat="false" ht="13.5" hidden="false" customHeight="false" outlineLevel="0" collapsed="false">
      <c r="I187" s="75"/>
    </row>
    <row r="188" customFormat="false" ht="13.5" hidden="false" customHeight="false" outlineLevel="0" collapsed="false">
      <c r="I188" s="75"/>
    </row>
    <row r="189" customFormat="false" ht="13.5" hidden="false" customHeight="false" outlineLevel="0" collapsed="false">
      <c r="I189" s="75"/>
    </row>
    <row r="190" customFormat="false" ht="13.5" hidden="false" customHeight="false" outlineLevel="0" collapsed="false">
      <c r="I190" s="75"/>
    </row>
    <row r="191" customFormat="false" ht="13.5" hidden="false" customHeight="false" outlineLevel="0" collapsed="false">
      <c r="I191" s="75"/>
    </row>
    <row r="192" customFormat="false" ht="13.5" hidden="false" customHeight="false" outlineLevel="0" collapsed="false">
      <c r="I192" s="75"/>
    </row>
    <row r="193" customFormat="false" ht="13.5" hidden="false" customHeight="false" outlineLevel="0" collapsed="false">
      <c r="I193" s="75"/>
    </row>
    <row r="194" customFormat="false" ht="13.5" hidden="false" customHeight="false" outlineLevel="0" collapsed="false">
      <c r="I194" s="75"/>
    </row>
    <row r="195" customFormat="false" ht="13.5" hidden="false" customHeight="false" outlineLevel="0" collapsed="false">
      <c r="I195" s="75"/>
    </row>
    <row r="196" customFormat="false" ht="13.5" hidden="false" customHeight="false" outlineLevel="0" collapsed="false">
      <c r="I196" s="75"/>
    </row>
    <row r="197" customFormat="false" ht="13.5" hidden="false" customHeight="false" outlineLevel="0" collapsed="false">
      <c r="I197" s="75"/>
    </row>
    <row r="198" customFormat="false" ht="13.5" hidden="false" customHeight="false" outlineLevel="0" collapsed="false">
      <c r="I198" s="75"/>
    </row>
    <row r="199" customFormat="false" ht="13.5" hidden="false" customHeight="false" outlineLevel="0" collapsed="false">
      <c r="I199" s="75"/>
    </row>
    <row r="200" customFormat="false" ht="13.5" hidden="false" customHeight="false" outlineLevel="0" collapsed="false">
      <c r="I200" s="75"/>
    </row>
    <row r="201" customFormat="false" ht="13.5" hidden="false" customHeight="false" outlineLevel="0" collapsed="false">
      <c r="I201" s="75"/>
    </row>
    <row r="202" customFormat="false" ht="13.5" hidden="false" customHeight="false" outlineLevel="0" collapsed="false">
      <c r="I202" s="75"/>
    </row>
    <row r="203" customFormat="false" ht="13.5" hidden="false" customHeight="false" outlineLevel="0" collapsed="false">
      <c r="I203" s="75"/>
    </row>
    <row r="204" customFormat="false" ht="13.5" hidden="false" customHeight="false" outlineLevel="0" collapsed="false">
      <c r="I204" s="75"/>
    </row>
    <row r="205" customFormat="false" ht="13.5" hidden="false" customHeight="false" outlineLevel="0" collapsed="false">
      <c r="I205" s="75"/>
    </row>
    <row r="206" customFormat="false" ht="13.5" hidden="false" customHeight="false" outlineLevel="0" collapsed="false">
      <c r="I206" s="75"/>
    </row>
    <row r="207" customFormat="false" ht="13.5" hidden="false" customHeight="false" outlineLevel="0" collapsed="false">
      <c r="I207" s="75"/>
    </row>
    <row r="208" customFormat="false" ht="13.5" hidden="false" customHeight="false" outlineLevel="0" collapsed="false">
      <c r="I208" s="75"/>
    </row>
    <row r="209" customFormat="false" ht="13.5" hidden="false" customHeight="false" outlineLevel="0" collapsed="false">
      <c r="I209" s="75"/>
    </row>
    <row r="210" customFormat="false" ht="13.5" hidden="false" customHeight="false" outlineLevel="0" collapsed="false">
      <c r="I210" s="75"/>
    </row>
    <row r="211" customFormat="false" ht="13.5" hidden="false" customHeight="false" outlineLevel="0" collapsed="false">
      <c r="I211" s="75"/>
    </row>
    <row r="212" customFormat="false" ht="13.5" hidden="false" customHeight="false" outlineLevel="0" collapsed="false">
      <c r="I212" s="75"/>
    </row>
    <row r="213" customFormat="false" ht="13.5" hidden="false" customHeight="false" outlineLevel="0" collapsed="false">
      <c r="I213" s="75"/>
    </row>
    <row r="214" customFormat="false" ht="13.5" hidden="false" customHeight="false" outlineLevel="0" collapsed="false">
      <c r="I214" s="75"/>
    </row>
    <row r="215" customFormat="false" ht="13.5" hidden="false" customHeight="false" outlineLevel="0" collapsed="false">
      <c r="I215" s="75"/>
    </row>
    <row r="216" customFormat="false" ht="13.5" hidden="false" customHeight="false" outlineLevel="0" collapsed="false">
      <c r="I216" s="75"/>
    </row>
    <row r="217" customFormat="false" ht="13.5" hidden="false" customHeight="false" outlineLevel="0" collapsed="false">
      <c r="I217" s="75"/>
    </row>
    <row r="218" customFormat="false" ht="13.5" hidden="false" customHeight="false" outlineLevel="0" collapsed="false">
      <c r="I218" s="75"/>
    </row>
    <row r="219" customFormat="false" ht="13.5" hidden="false" customHeight="false" outlineLevel="0" collapsed="false">
      <c r="I219" s="75"/>
    </row>
    <row r="220" customFormat="false" ht="13.5" hidden="false" customHeight="false" outlineLevel="0" collapsed="false">
      <c r="I220" s="75"/>
    </row>
    <row r="221" customFormat="false" ht="13.5" hidden="false" customHeight="false" outlineLevel="0" collapsed="false">
      <c r="I221" s="75"/>
    </row>
    <row r="222" customFormat="false" ht="13.5" hidden="false" customHeight="false" outlineLevel="0" collapsed="false">
      <c r="I222" s="75"/>
    </row>
    <row r="223" customFormat="false" ht="13.5" hidden="false" customHeight="false" outlineLevel="0" collapsed="false">
      <c r="I223" s="75"/>
    </row>
    <row r="224" customFormat="false" ht="13.5" hidden="false" customHeight="false" outlineLevel="0" collapsed="false">
      <c r="I224" s="75"/>
    </row>
    <row r="225" customFormat="false" ht="13.5" hidden="false" customHeight="false" outlineLevel="0" collapsed="false">
      <c r="I225" s="75"/>
    </row>
    <row r="226" customFormat="false" ht="13.5" hidden="false" customHeight="false" outlineLevel="0" collapsed="false">
      <c r="I226" s="75"/>
    </row>
    <row r="227" customFormat="false" ht="13.5" hidden="false" customHeight="false" outlineLevel="0" collapsed="false">
      <c r="I227" s="75"/>
    </row>
    <row r="228" customFormat="false" ht="13.5" hidden="false" customHeight="false" outlineLevel="0" collapsed="false">
      <c r="I228" s="75"/>
    </row>
    <row r="229" customFormat="false" ht="13.5" hidden="false" customHeight="false" outlineLevel="0" collapsed="false">
      <c r="I229" s="75"/>
    </row>
    <row r="230" customFormat="false" ht="13.5" hidden="false" customHeight="false" outlineLevel="0" collapsed="false">
      <c r="I230" s="75"/>
    </row>
    <row r="231" customFormat="false" ht="13.5" hidden="false" customHeight="false" outlineLevel="0" collapsed="false">
      <c r="I231" s="75"/>
    </row>
    <row r="232" customFormat="false" ht="13.5" hidden="false" customHeight="false" outlineLevel="0" collapsed="false">
      <c r="I232" s="75"/>
    </row>
    <row r="233" customFormat="false" ht="13.5" hidden="false" customHeight="false" outlineLevel="0" collapsed="false">
      <c r="I233" s="75"/>
    </row>
    <row r="234" customFormat="false" ht="13.5" hidden="false" customHeight="false" outlineLevel="0" collapsed="false">
      <c r="I234" s="75"/>
    </row>
    <row r="235" customFormat="false" ht="13.5" hidden="false" customHeight="false" outlineLevel="0" collapsed="false">
      <c r="I235" s="75"/>
    </row>
    <row r="236" customFormat="false" ht="13.5" hidden="false" customHeight="false" outlineLevel="0" collapsed="false">
      <c r="I236" s="75"/>
    </row>
    <row r="237" customFormat="false" ht="13.5" hidden="false" customHeight="false" outlineLevel="0" collapsed="false">
      <c r="I237" s="75"/>
    </row>
    <row r="238" customFormat="false" ht="13.5" hidden="false" customHeight="false" outlineLevel="0" collapsed="false">
      <c r="I238" s="75"/>
    </row>
    <row r="239" customFormat="false" ht="13.5" hidden="false" customHeight="false" outlineLevel="0" collapsed="false">
      <c r="I239" s="75"/>
    </row>
    <row r="240" customFormat="false" ht="13.5" hidden="false" customHeight="false" outlineLevel="0" collapsed="false">
      <c r="I240" s="75"/>
    </row>
    <row r="241" customFormat="false" ht="13.5" hidden="false" customHeight="false" outlineLevel="0" collapsed="false">
      <c r="I241" s="75"/>
    </row>
    <row r="242" customFormat="false" ht="13.5" hidden="false" customHeight="false" outlineLevel="0" collapsed="false">
      <c r="I242" s="75"/>
    </row>
    <row r="243" customFormat="false" ht="13.5" hidden="false" customHeight="false" outlineLevel="0" collapsed="false">
      <c r="I243" s="75"/>
    </row>
    <row r="244" customFormat="false" ht="13.5" hidden="false" customHeight="false" outlineLevel="0" collapsed="false">
      <c r="I244" s="75"/>
    </row>
    <row r="245" customFormat="false" ht="13.5" hidden="false" customHeight="false" outlineLevel="0" collapsed="false">
      <c r="I245" s="75"/>
    </row>
    <row r="246" customFormat="false" ht="13.5" hidden="false" customHeight="false" outlineLevel="0" collapsed="false">
      <c r="I246" s="75"/>
    </row>
    <row r="247" customFormat="false" ht="13.5" hidden="false" customHeight="false" outlineLevel="0" collapsed="false">
      <c r="I247" s="75"/>
    </row>
    <row r="248" customFormat="false" ht="13.5" hidden="false" customHeight="false" outlineLevel="0" collapsed="false">
      <c r="I248" s="75"/>
    </row>
    <row r="249" customFormat="false" ht="13.5" hidden="false" customHeight="false" outlineLevel="0" collapsed="false">
      <c r="I249" s="75"/>
    </row>
    <row r="250" customFormat="false" ht="13.5" hidden="false" customHeight="false" outlineLevel="0" collapsed="false">
      <c r="I250" s="75"/>
    </row>
    <row r="251" customFormat="false" ht="13.5" hidden="false" customHeight="false" outlineLevel="0" collapsed="false">
      <c r="I251" s="75"/>
    </row>
    <row r="252" customFormat="false" ht="13.5" hidden="false" customHeight="false" outlineLevel="0" collapsed="false">
      <c r="I252" s="75"/>
    </row>
    <row r="253" customFormat="false" ht="13.5" hidden="false" customHeight="false" outlineLevel="0" collapsed="false">
      <c r="I253" s="75"/>
    </row>
    <row r="254" customFormat="false" ht="13.5" hidden="false" customHeight="false" outlineLevel="0" collapsed="false">
      <c r="I254" s="75"/>
    </row>
    <row r="255" customFormat="false" ht="13.5" hidden="false" customHeight="false" outlineLevel="0" collapsed="false">
      <c r="I255" s="75"/>
    </row>
    <row r="256" customFormat="false" ht="13.5" hidden="false" customHeight="false" outlineLevel="0" collapsed="false">
      <c r="I256" s="75"/>
    </row>
    <row r="257" customFormat="false" ht="13.5" hidden="false" customHeight="false" outlineLevel="0" collapsed="false">
      <c r="I257" s="75"/>
    </row>
    <row r="258" customFormat="false" ht="13.5" hidden="false" customHeight="false" outlineLevel="0" collapsed="false">
      <c r="I258" s="75"/>
    </row>
    <row r="259" customFormat="false" ht="13.5" hidden="false" customHeight="false" outlineLevel="0" collapsed="false">
      <c r="I259" s="75"/>
    </row>
    <row r="260" customFormat="false" ht="13.5" hidden="false" customHeight="false" outlineLevel="0" collapsed="false">
      <c r="I260" s="75"/>
    </row>
    <row r="261" customFormat="false" ht="13.5" hidden="false" customHeight="false" outlineLevel="0" collapsed="false">
      <c r="I261" s="75"/>
    </row>
    <row r="262" customFormat="false" ht="13.5" hidden="false" customHeight="false" outlineLevel="0" collapsed="false">
      <c r="I262" s="75"/>
    </row>
    <row r="263" customFormat="false" ht="13.5" hidden="false" customHeight="false" outlineLevel="0" collapsed="false">
      <c r="I263" s="75"/>
    </row>
    <row r="264" customFormat="false" ht="13.5" hidden="false" customHeight="false" outlineLevel="0" collapsed="false">
      <c r="I264" s="75"/>
    </row>
    <row r="265" customFormat="false" ht="13.5" hidden="false" customHeight="false" outlineLevel="0" collapsed="false">
      <c r="I265" s="75"/>
    </row>
    <row r="266" customFormat="false" ht="13.5" hidden="false" customHeight="false" outlineLevel="0" collapsed="false">
      <c r="I266" s="75"/>
    </row>
    <row r="267" customFormat="false" ht="13.5" hidden="false" customHeight="false" outlineLevel="0" collapsed="false">
      <c r="I267" s="75"/>
    </row>
    <row r="268" customFormat="false" ht="13.5" hidden="false" customHeight="false" outlineLevel="0" collapsed="false">
      <c r="I268" s="75"/>
    </row>
    <row r="269" customFormat="false" ht="13.5" hidden="false" customHeight="false" outlineLevel="0" collapsed="false">
      <c r="I269" s="75"/>
    </row>
    <row r="270" customFormat="false" ht="13.5" hidden="false" customHeight="false" outlineLevel="0" collapsed="false">
      <c r="I270" s="75"/>
    </row>
    <row r="271" customFormat="false" ht="13.5" hidden="false" customHeight="false" outlineLevel="0" collapsed="false">
      <c r="I271" s="75"/>
    </row>
    <row r="272" customFormat="false" ht="13.5" hidden="false" customHeight="false" outlineLevel="0" collapsed="false">
      <c r="I272" s="75"/>
    </row>
    <row r="273" customFormat="false" ht="13.5" hidden="false" customHeight="false" outlineLevel="0" collapsed="false">
      <c r="I273" s="75"/>
    </row>
    <row r="274" customFormat="false" ht="13.5" hidden="false" customHeight="false" outlineLevel="0" collapsed="false">
      <c r="I274" s="75"/>
    </row>
    <row r="275" customFormat="false" ht="13.5" hidden="false" customHeight="false" outlineLevel="0" collapsed="false">
      <c r="I275" s="75"/>
    </row>
    <row r="276" customFormat="false" ht="13.5" hidden="false" customHeight="false" outlineLevel="0" collapsed="false">
      <c r="I276" s="75"/>
    </row>
    <row r="277" customFormat="false" ht="13.5" hidden="false" customHeight="false" outlineLevel="0" collapsed="false">
      <c r="I277" s="75"/>
    </row>
    <row r="278" customFormat="false" ht="13.5" hidden="false" customHeight="false" outlineLevel="0" collapsed="false">
      <c r="I278" s="75"/>
    </row>
    <row r="279" customFormat="false" ht="13.5" hidden="false" customHeight="false" outlineLevel="0" collapsed="false">
      <c r="I279" s="75"/>
    </row>
    <row r="280" customFormat="false" ht="13.5" hidden="false" customHeight="false" outlineLevel="0" collapsed="false">
      <c r="I280" s="75"/>
    </row>
    <row r="281" customFormat="false" ht="13.5" hidden="false" customHeight="false" outlineLevel="0" collapsed="false">
      <c r="I281" s="75"/>
    </row>
    <row r="282" customFormat="false" ht="13.5" hidden="false" customHeight="false" outlineLevel="0" collapsed="false">
      <c r="I282" s="75"/>
    </row>
    <row r="283" customFormat="false" ht="13.5" hidden="false" customHeight="false" outlineLevel="0" collapsed="false">
      <c r="I283" s="75"/>
    </row>
    <row r="284" customFormat="false" ht="13.5" hidden="false" customHeight="false" outlineLevel="0" collapsed="false">
      <c r="I284" s="75"/>
    </row>
    <row r="285" customFormat="false" ht="13.5" hidden="false" customHeight="false" outlineLevel="0" collapsed="false">
      <c r="I285" s="75"/>
    </row>
    <row r="286" customFormat="false" ht="13.5" hidden="false" customHeight="false" outlineLevel="0" collapsed="false">
      <c r="I286" s="75"/>
    </row>
    <row r="287" customFormat="false" ht="13.5" hidden="false" customHeight="false" outlineLevel="0" collapsed="false">
      <c r="I287" s="75"/>
    </row>
    <row r="288" customFormat="false" ht="13.5" hidden="false" customHeight="false" outlineLevel="0" collapsed="false">
      <c r="I288" s="75"/>
    </row>
    <row r="289" customFormat="false" ht="13.5" hidden="false" customHeight="false" outlineLevel="0" collapsed="false">
      <c r="I289" s="75"/>
    </row>
    <row r="290" customFormat="false" ht="13.5" hidden="false" customHeight="false" outlineLevel="0" collapsed="false">
      <c r="I290" s="75"/>
    </row>
    <row r="291" customFormat="false" ht="13.5" hidden="false" customHeight="false" outlineLevel="0" collapsed="false">
      <c r="I291" s="75"/>
    </row>
    <row r="292" customFormat="false" ht="13.5" hidden="false" customHeight="false" outlineLevel="0" collapsed="false">
      <c r="I292" s="75"/>
    </row>
    <row r="293" customFormat="false" ht="13.5" hidden="false" customHeight="false" outlineLevel="0" collapsed="false">
      <c r="I293" s="75"/>
    </row>
    <row r="294" customFormat="false" ht="13.5" hidden="false" customHeight="false" outlineLevel="0" collapsed="false">
      <c r="I294" s="75"/>
    </row>
    <row r="295" customFormat="false" ht="13.5" hidden="false" customHeight="false" outlineLevel="0" collapsed="false">
      <c r="I295" s="75"/>
    </row>
    <row r="296" customFormat="false" ht="13.5" hidden="false" customHeight="false" outlineLevel="0" collapsed="false">
      <c r="I296" s="75"/>
    </row>
    <row r="297" customFormat="false" ht="13.5" hidden="false" customHeight="false" outlineLevel="0" collapsed="false">
      <c r="I297" s="75"/>
    </row>
    <row r="298" customFormat="false" ht="13.5" hidden="false" customHeight="false" outlineLevel="0" collapsed="false">
      <c r="I298" s="75"/>
    </row>
    <row r="299" customFormat="false" ht="13.5" hidden="false" customHeight="false" outlineLevel="0" collapsed="false">
      <c r="I299" s="75"/>
    </row>
    <row r="300" customFormat="false" ht="13.5" hidden="false" customHeight="false" outlineLevel="0" collapsed="false">
      <c r="I300" s="75"/>
    </row>
    <row r="301" customFormat="false" ht="13.5" hidden="false" customHeight="false" outlineLevel="0" collapsed="false">
      <c r="I301" s="75"/>
    </row>
    <row r="302" customFormat="false" ht="13.5" hidden="false" customHeight="false" outlineLevel="0" collapsed="false">
      <c r="I302" s="75"/>
    </row>
    <row r="303" customFormat="false" ht="13.5" hidden="false" customHeight="false" outlineLevel="0" collapsed="false">
      <c r="I303" s="75"/>
    </row>
    <row r="304" customFormat="false" ht="13.5" hidden="false" customHeight="false" outlineLevel="0" collapsed="false">
      <c r="I304" s="75"/>
    </row>
    <row r="305" customFormat="false" ht="13.5" hidden="false" customHeight="false" outlineLevel="0" collapsed="false">
      <c r="I305" s="75"/>
    </row>
    <row r="306" customFormat="false" ht="13.5" hidden="false" customHeight="false" outlineLevel="0" collapsed="false">
      <c r="I306" s="75"/>
    </row>
    <row r="307" customFormat="false" ht="13.5" hidden="false" customHeight="false" outlineLevel="0" collapsed="false">
      <c r="I307" s="75"/>
    </row>
    <row r="308" customFormat="false" ht="13.5" hidden="false" customHeight="false" outlineLevel="0" collapsed="false">
      <c r="I308" s="75"/>
    </row>
    <row r="309" customFormat="false" ht="13.5" hidden="false" customHeight="false" outlineLevel="0" collapsed="false">
      <c r="I309" s="75"/>
    </row>
    <row r="310" customFormat="false" ht="13.5" hidden="false" customHeight="false" outlineLevel="0" collapsed="false">
      <c r="I310" s="75"/>
    </row>
    <row r="311" customFormat="false" ht="13.5" hidden="false" customHeight="false" outlineLevel="0" collapsed="false">
      <c r="I311" s="75"/>
    </row>
    <row r="312" customFormat="false" ht="13.5" hidden="false" customHeight="false" outlineLevel="0" collapsed="false">
      <c r="I312" s="75"/>
    </row>
    <row r="313" customFormat="false" ht="13.5" hidden="false" customHeight="false" outlineLevel="0" collapsed="false">
      <c r="I313" s="75"/>
    </row>
    <row r="314" customFormat="false" ht="13.5" hidden="false" customHeight="false" outlineLevel="0" collapsed="false">
      <c r="I314" s="75"/>
    </row>
    <row r="315" customFormat="false" ht="13.5" hidden="false" customHeight="false" outlineLevel="0" collapsed="false">
      <c r="I315" s="75"/>
    </row>
    <row r="316" customFormat="false" ht="13.5" hidden="false" customHeight="false" outlineLevel="0" collapsed="false">
      <c r="I316" s="75"/>
    </row>
    <row r="317" customFormat="false" ht="13.5" hidden="false" customHeight="false" outlineLevel="0" collapsed="false">
      <c r="I317" s="75"/>
    </row>
    <row r="318" customFormat="false" ht="13.5" hidden="false" customHeight="false" outlineLevel="0" collapsed="false">
      <c r="I318" s="75"/>
    </row>
    <row r="319" customFormat="false" ht="13.5" hidden="false" customHeight="false" outlineLevel="0" collapsed="false">
      <c r="I319" s="75"/>
    </row>
    <row r="320" customFormat="false" ht="13.5" hidden="false" customHeight="false" outlineLevel="0" collapsed="false">
      <c r="I320" s="75"/>
    </row>
    <row r="321" customFormat="false" ht="13.5" hidden="false" customHeight="false" outlineLevel="0" collapsed="false">
      <c r="I321" s="75"/>
    </row>
    <row r="322" customFormat="false" ht="13.5" hidden="false" customHeight="false" outlineLevel="0" collapsed="false">
      <c r="I322" s="75"/>
    </row>
    <row r="323" customFormat="false" ht="13.5" hidden="false" customHeight="false" outlineLevel="0" collapsed="false">
      <c r="I323" s="75"/>
    </row>
    <row r="324" customFormat="false" ht="13.5" hidden="false" customHeight="false" outlineLevel="0" collapsed="false">
      <c r="I324" s="75"/>
    </row>
    <row r="325" customFormat="false" ht="13.5" hidden="false" customHeight="false" outlineLevel="0" collapsed="false">
      <c r="I325" s="75"/>
    </row>
    <row r="326" customFormat="false" ht="13.5" hidden="false" customHeight="false" outlineLevel="0" collapsed="false">
      <c r="I326" s="75"/>
    </row>
    <row r="327" customFormat="false" ht="13.5" hidden="false" customHeight="false" outlineLevel="0" collapsed="false">
      <c r="I327" s="75"/>
    </row>
    <row r="328" customFormat="false" ht="13.5" hidden="false" customHeight="false" outlineLevel="0" collapsed="false">
      <c r="I328" s="75"/>
    </row>
    <row r="329" customFormat="false" ht="13.5" hidden="false" customHeight="false" outlineLevel="0" collapsed="false">
      <c r="I329" s="75"/>
    </row>
    <row r="330" customFormat="false" ht="13.5" hidden="false" customHeight="false" outlineLevel="0" collapsed="false">
      <c r="I330" s="75"/>
    </row>
    <row r="331" customFormat="false" ht="13.5" hidden="false" customHeight="false" outlineLevel="0" collapsed="false">
      <c r="I331" s="75"/>
    </row>
    <row r="332" customFormat="false" ht="13.5" hidden="false" customHeight="false" outlineLevel="0" collapsed="false">
      <c r="I332" s="75"/>
    </row>
    <row r="333" customFormat="false" ht="13.5" hidden="false" customHeight="false" outlineLevel="0" collapsed="false">
      <c r="I333" s="75"/>
    </row>
    <row r="334" customFormat="false" ht="13.5" hidden="false" customHeight="false" outlineLevel="0" collapsed="false">
      <c r="I334" s="75"/>
    </row>
    <row r="335" customFormat="false" ht="13.5" hidden="false" customHeight="false" outlineLevel="0" collapsed="false">
      <c r="I335" s="75"/>
    </row>
    <row r="336" customFormat="false" ht="13.5" hidden="false" customHeight="false" outlineLevel="0" collapsed="false">
      <c r="I336" s="75"/>
    </row>
    <row r="337" customFormat="false" ht="13.5" hidden="false" customHeight="false" outlineLevel="0" collapsed="false">
      <c r="I337" s="75"/>
    </row>
    <row r="338" customFormat="false" ht="13.5" hidden="false" customHeight="false" outlineLevel="0" collapsed="false">
      <c r="I338" s="75"/>
    </row>
    <row r="339" customFormat="false" ht="13.5" hidden="false" customHeight="false" outlineLevel="0" collapsed="false">
      <c r="I339" s="75"/>
    </row>
    <row r="340" customFormat="false" ht="13.5" hidden="false" customHeight="false" outlineLevel="0" collapsed="false">
      <c r="I340" s="75"/>
    </row>
    <row r="341" customFormat="false" ht="13.5" hidden="false" customHeight="false" outlineLevel="0" collapsed="false">
      <c r="I341" s="75"/>
    </row>
    <row r="342" customFormat="false" ht="13.5" hidden="false" customHeight="false" outlineLevel="0" collapsed="false">
      <c r="I342" s="75"/>
    </row>
    <row r="343" customFormat="false" ht="13.5" hidden="false" customHeight="false" outlineLevel="0" collapsed="false">
      <c r="I343" s="75"/>
    </row>
    <row r="344" customFormat="false" ht="13.5" hidden="false" customHeight="false" outlineLevel="0" collapsed="false">
      <c r="I344" s="75"/>
    </row>
    <row r="345" customFormat="false" ht="13.5" hidden="false" customHeight="false" outlineLevel="0" collapsed="false">
      <c r="I345" s="75"/>
    </row>
    <row r="346" customFormat="false" ht="13.5" hidden="false" customHeight="false" outlineLevel="0" collapsed="false">
      <c r="I346" s="75"/>
    </row>
    <row r="347" customFormat="false" ht="13.5" hidden="false" customHeight="false" outlineLevel="0" collapsed="false">
      <c r="I347" s="75"/>
    </row>
    <row r="348" customFormat="false" ht="13.5" hidden="false" customHeight="false" outlineLevel="0" collapsed="false">
      <c r="I348" s="75"/>
    </row>
    <row r="349" customFormat="false" ht="13.5" hidden="false" customHeight="false" outlineLevel="0" collapsed="false">
      <c r="I349" s="75"/>
    </row>
    <row r="350" customFormat="false" ht="13.5" hidden="false" customHeight="false" outlineLevel="0" collapsed="false">
      <c r="I350" s="75"/>
    </row>
    <row r="351" customFormat="false" ht="13.5" hidden="false" customHeight="false" outlineLevel="0" collapsed="false">
      <c r="I351" s="75"/>
    </row>
    <row r="352" customFormat="false" ht="13.5" hidden="false" customHeight="false" outlineLevel="0" collapsed="false">
      <c r="I352" s="75"/>
    </row>
    <row r="353" customFormat="false" ht="13.5" hidden="false" customHeight="false" outlineLevel="0" collapsed="false">
      <c r="I353" s="75"/>
    </row>
    <row r="354" customFormat="false" ht="13.5" hidden="false" customHeight="false" outlineLevel="0" collapsed="false">
      <c r="I354" s="75"/>
    </row>
    <row r="355" customFormat="false" ht="13.5" hidden="false" customHeight="false" outlineLevel="0" collapsed="false">
      <c r="I355" s="75"/>
    </row>
    <row r="356" customFormat="false" ht="13.5" hidden="false" customHeight="false" outlineLevel="0" collapsed="false">
      <c r="I356" s="75"/>
    </row>
    <row r="357" customFormat="false" ht="13.5" hidden="false" customHeight="false" outlineLevel="0" collapsed="false">
      <c r="I357" s="75"/>
    </row>
    <row r="358" customFormat="false" ht="13.5" hidden="false" customHeight="false" outlineLevel="0" collapsed="false">
      <c r="I358" s="75"/>
    </row>
    <row r="359" customFormat="false" ht="13.5" hidden="false" customHeight="false" outlineLevel="0" collapsed="false">
      <c r="I359" s="75"/>
    </row>
    <row r="360" customFormat="false" ht="13.5" hidden="false" customHeight="false" outlineLevel="0" collapsed="false">
      <c r="I360" s="75"/>
    </row>
    <row r="361" customFormat="false" ht="13.5" hidden="false" customHeight="false" outlineLevel="0" collapsed="false">
      <c r="I361" s="75"/>
    </row>
    <row r="362" customFormat="false" ht="13.5" hidden="false" customHeight="false" outlineLevel="0" collapsed="false">
      <c r="I362" s="75"/>
    </row>
    <row r="363" customFormat="false" ht="13.5" hidden="false" customHeight="false" outlineLevel="0" collapsed="false">
      <c r="I363" s="75"/>
    </row>
    <row r="364" customFormat="false" ht="13.5" hidden="false" customHeight="false" outlineLevel="0" collapsed="false">
      <c r="I364" s="75"/>
    </row>
    <row r="365" customFormat="false" ht="13.5" hidden="false" customHeight="false" outlineLevel="0" collapsed="false">
      <c r="I365" s="75"/>
    </row>
    <row r="366" customFormat="false" ht="13.5" hidden="false" customHeight="false" outlineLevel="0" collapsed="false">
      <c r="I366" s="75"/>
    </row>
    <row r="367" customFormat="false" ht="13.5" hidden="false" customHeight="false" outlineLevel="0" collapsed="false">
      <c r="I367" s="75"/>
    </row>
    <row r="368" customFormat="false" ht="13.5" hidden="false" customHeight="false" outlineLevel="0" collapsed="false">
      <c r="I368" s="75"/>
    </row>
    <row r="369" customFormat="false" ht="13.5" hidden="false" customHeight="false" outlineLevel="0" collapsed="false">
      <c r="I369" s="75"/>
    </row>
    <row r="370" customFormat="false" ht="13.5" hidden="false" customHeight="false" outlineLevel="0" collapsed="false">
      <c r="I370" s="75"/>
    </row>
    <row r="371" customFormat="false" ht="13.5" hidden="false" customHeight="false" outlineLevel="0" collapsed="false">
      <c r="I371" s="75"/>
    </row>
    <row r="372" customFormat="false" ht="13.5" hidden="false" customHeight="false" outlineLevel="0" collapsed="false">
      <c r="I372" s="75"/>
    </row>
    <row r="373" customFormat="false" ht="13.5" hidden="false" customHeight="false" outlineLevel="0" collapsed="false">
      <c r="I373" s="75"/>
    </row>
    <row r="374" customFormat="false" ht="13.5" hidden="false" customHeight="false" outlineLevel="0" collapsed="false">
      <c r="I374" s="75"/>
    </row>
    <row r="375" customFormat="false" ht="13.5" hidden="false" customHeight="false" outlineLevel="0" collapsed="false">
      <c r="I375" s="75"/>
    </row>
    <row r="376" customFormat="false" ht="13.5" hidden="false" customHeight="false" outlineLevel="0" collapsed="false">
      <c r="I376" s="75"/>
    </row>
    <row r="377" customFormat="false" ht="13.5" hidden="false" customHeight="false" outlineLevel="0" collapsed="false">
      <c r="I377" s="75"/>
    </row>
    <row r="378" customFormat="false" ht="13.5" hidden="false" customHeight="false" outlineLevel="0" collapsed="false">
      <c r="I378" s="75"/>
    </row>
    <row r="379" customFormat="false" ht="13.5" hidden="false" customHeight="false" outlineLevel="0" collapsed="false">
      <c r="I379" s="75"/>
    </row>
    <row r="380" customFormat="false" ht="13.5" hidden="false" customHeight="false" outlineLevel="0" collapsed="false">
      <c r="I380" s="75"/>
    </row>
    <row r="381" customFormat="false" ht="13.5" hidden="false" customHeight="false" outlineLevel="0" collapsed="false">
      <c r="I381" s="75"/>
    </row>
    <row r="382" customFormat="false" ht="13.5" hidden="false" customHeight="false" outlineLevel="0" collapsed="false">
      <c r="I382" s="75"/>
    </row>
    <row r="383" customFormat="false" ht="13.5" hidden="false" customHeight="false" outlineLevel="0" collapsed="false">
      <c r="I383" s="75"/>
    </row>
    <row r="384" customFormat="false" ht="13.5" hidden="false" customHeight="false" outlineLevel="0" collapsed="false">
      <c r="I384" s="75"/>
    </row>
    <row r="385" customFormat="false" ht="13.5" hidden="false" customHeight="false" outlineLevel="0" collapsed="false">
      <c r="I385" s="75"/>
    </row>
    <row r="386" customFormat="false" ht="13.5" hidden="false" customHeight="false" outlineLevel="0" collapsed="false">
      <c r="I386" s="75"/>
    </row>
    <row r="387" customFormat="false" ht="13.5" hidden="false" customHeight="false" outlineLevel="0" collapsed="false">
      <c r="I387" s="75"/>
    </row>
    <row r="388" customFormat="false" ht="13.5" hidden="false" customHeight="false" outlineLevel="0" collapsed="false">
      <c r="I388" s="75"/>
    </row>
    <row r="389" customFormat="false" ht="13.5" hidden="false" customHeight="false" outlineLevel="0" collapsed="false">
      <c r="I389" s="75"/>
    </row>
    <row r="390" customFormat="false" ht="13.5" hidden="false" customHeight="false" outlineLevel="0" collapsed="false">
      <c r="I390" s="75"/>
    </row>
    <row r="391" customFormat="false" ht="13.5" hidden="false" customHeight="false" outlineLevel="0" collapsed="false">
      <c r="I391" s="75"/>
    </row>
    <row r="392" customFormat="false" ht="13.5" hidden="false" customHeight="false" outlineLevel="0" collapsed="false">
      <c r="I392" s="75"/>
    </row>
    <row r="393" customFormat="false" ht="13.5" hidden="false" customHeight="false" outlineLevel="0" collapsed="false">
      <c r="I393" s="75"/>
    </row>
    <row r="394" customFormat="false" ht="13.5" hidden="false" customHeight="false" outlineLevel="0" collapsed="false">
      <c r="I394" s="75"/>
    </row>
    <row r="395" customFormat="false" ht="13.5" hidden="false" customHeight="false" outlineLevel="0" collapsed="false">
      <c r="I395" s="75"/>
    </row>
    <row r="396" customFormat="false" ht="13.5" hidden="false" customHeight="false" outlineLevel="0" collapsed="false">
      <c r="I396" s="75"/>
    </row>
    <row r="397" customFormat="false" ht="13.5" hidden="false" customHeight="false" outlineLevel="0" collapsed="false">
      <c r="I397" s="75"/>
    </row>
    <row r="398" customFormat="false" ht="13.5" hidden="false" customHeight="false" outlineLevel="0" collapsed="false">
      <c r="I398" s="75"/>
    </row>
    <row r="399" customFormat="false" ht="13.5" hidden="false" customHeight="false" outlineLevel="0" collapsed="false">
      <c r="I399" s="75"/>
    </row>
    <row r="400" customFormat="false" ht="13.5" hidden="false" customHeight="false" outlineLevel="0" collapsed="false">
      <c r="I400" s="75"/>
    </row>
    <row r="401" customFormat="false" ht="13.5" hidden="false" customHeight="false" outlineLevel="0" collapsed="false">
      <c r="I401" s="75"/>
    </row>
    <row r="402" customFormat="false" ht="13.5" hidden="false" customHeight="false" outlineLevel="0" collapsed="false">
      <c r="I402" s="75"/>
    </row>
    <row r="403" customFormat="false" ht="13.5" hidden="false" customHeight="false" outlineLevel="0" collapsed="false">
      <c r="I403" s="75"/>
    </row>
    <row r="404" customFormat="false" ht="13.5" hidden="false" customHeight="false" outlineLevel="0" collapsed="false">
      <c r="I404" s="75"/>
    </row>
    <row r="405" customFormat="false" ht="13.5" hidden="false" customHeight="false" outlineLevel="0" collapsed="false">
      <c r="I405" s="75"/>
    </row>
    <row r="406" customFormat="false" ht="13.5" hidden="false" customHeight="false" outlineLevel="0" collapsed="false">
      <c r="I406" s="75"/>
    </row>
    <row r="407" customFormat="false" ht="13.5" hidden="false" customHeight="false" outlineLevel="0" collapsed="false">
      <c r="I407" s="75"/>
    </row>
    <row r="408" customFormat="false" ht="13.5" hidden="false" customHeight="false" outlineLevel="0" collapsed="false">
      <c r="I408" s="75"/>
    </row>
    <row r="409" customFormat="false" ht="13.5" hidden="false" customHeight="false" outlineLevel="0" collapsed="false">
      <c r="I409" s="75"/>
    </row>
    <row r="410" customFormat="false" ht="13.5" hidden="false" customHeight="false" outlineLevel="0" collapsed="false">
      <c r="I410" s="75"/>
    </row>
    <row r="411" customFormat="false" ht="13.5" hidden="false" customHeight="false" outlineLevel="0" collapsed="false">
      <c r="I411" s="75"/>
    </row>
    <row r="412" customFormat="false" ht="13.5" hidden="false" customHeight="false" outlineLevel="0" collapsed="false">
      <c r="I412" s="75"/>
    </row>
    <row r="413" customFormat="false" ht="13.5" hidden="false" customHeight="false" outlineLevel="0" collapsed="false">
      <c r="I413" s="75"/>
    </row>
    <row r="414" customFormat="false" ht="13.5" hidden="false" customHeight="false" outlineLevel="0" collapsed="false">
      <c r="I414" s="75"/>
    </row>
    <row r="415" customFormat="false" ht="13.5" hidden="false" customHeight="false" outlineLevel="0" collapsed="false">
      <c r="I415" s="75"/>
    </row>
    <row r="416" customFormat="false" ht="13.5" hidden="false" customHeight="false" outlineLevel="0" collapsed="false">
      <c r="I416" s="75"/>
    </row>
    <row r="417" customFormat="false" ht="13.5" hidden="false" customHeight="false" outlineLevel="0" collapsed="false">
      <c r="I417" s="75"/>
    </row>
    <row r="418" customFormat="false" ht="13.5" hidden="false" customHeight="false" outlineLevel="0" collapsed="false">
      <c r="I418" s="75"/>
    </row>
    <row r="419" customFormat="false" ht="13.5" hidden="false" customHeight="false" outlineLevel="0" collapsed="false">
      <c r="I419" s="75"/>
    </row>
    <row r="420" customFormat="false" ht="13.5" hidden="false" customHeight="false" outlineLevel="0" collapsed="false">
      <c r="I420" s="75"/>
    </row>
    <row r="421" customFormat="false" ht="13.5" hidden="false" customHeight="false" outlineLevel="0" collapsed="false">
      <c r="I421" s="75"/>
    </row>
    <row r="422" customFormat="false" ht="13.5" hidden="false" customHeight="false" outlineLevel="0" collapsed="false">
      <c r="I422" s="75"/>
    </row>
    <row r="423" customFormat="false" ht="13.5" hidden="false" customHeight="false" outlineLevel="0" collapsed="false">
      <c r="I423" s="75"/>
    </row>
    <row r="424" customFormat="false" ht="13.5" hidden="false" customHeight="false" outlineLevel="0" collapsed="false">
      <c r="I424" s="75"/>
    </row>
    <row r="425" customFormat="false" ht="13.5" hidden="false" customHeight="false" outlineLevel="0" collapsed="false">
      <c r="I425" s="75"/>
    </row>
    <row r="426" customFormat="false" ht="13.5" hidden="false" customHeight="false" outlineLevel="0" collapsed="false">
      <c r="I426" s="75"/>
    </row>
    <row r="427" customFormat="false" ht="13.5" hidden="false" customHeight="false" outlineLevel="0" collapsed="false">
      <c r="I427" s="75"/>
    </row>
    <row r="428" customFormat="false" ht="13.5" hidden="false" customHeight="false" outlineLevel="0" collapsed="false">
      <c r="I428" s="75"/>
    </row>
    <row r="429" customFormat="false" ht="13.5" hidden="false" customHeight="false" outlineLevel="0" collapsed="false">
      <c r="I429" s="75"/>
    </row>
    <row r="430" customFormat="false" ht="13.5" hidden="false" customHeight="false" outlineLevel="0" collapsed="false">
      <c r="I430" s="75"/>
    </row>
    <row r="431" customFormat="false" ht="13.5" hidden="false" customHeight="false" outlineLevel="0" collapsed="false">
      <c r="I431" s="75"/>
    </row>
    <row r="432" customFormat="false" ht="13.5" hidden="false" customHeight="false" outlineLevel="0" collapsed="false">
      <c r="I432" s="75"/>
    </row>
    <row r="433" customFormat="false" ht="13.5" hidden="false" customHeight="false" outlineLevel="0" collapsed="false">
      <c r="I433" s="75"/>
    </row>
    <row r="434" customFormat="false" ht="13.5" hidden="false" customHeight="false" outlineLevel="0" collapsed="false">
      <c r="I434" s="75"/>
    </row>
    <row r="435" customFormat="false" ht="13.5" hidden="false" customHeight="false" outlineLevel="0" collapsed="false">
      <c r="I435" s="75"/>
    </row>
    <row r="436" customFormat="false" ht="13.5" hidden="false" customHeight="false" outlineLevel="0" collapsed="false">
      <c r="I436" s="75"/>
    </row>
    <row r="437" customFormat="false" ht="13.5" hidden="false" customHeight="false" outlineLevel="0" collapsed="false">
      <c r="I437" s="75"/>
    </row>
    <row r="438" customFormat="false" ht="13.5" hidden="false" customHeight="false" outlineLevel="0" collapsed="false">
      <c r="I438" s="75"/>
    </row>
    <row r="439" customFormat="false" ht="13.5" hidden="false" customHeight="false" outlineLevel="0" collapsed="false">
      <c r="I439" s="75"/>
    </row>
    <row r="440" customFormat="false" ht="13.5" hidden="false" customHeight="false" outlineLevel="0" collapsed="false">
      <c r="I440" s="75"/>
    </row>
    <row r="441" customFormat="false" ht="13.5" hidden="false" customHeight="false" outlineLevel="0" collapsed="false">
      <c r="I441" s="75"/>
    </row>
    <row r="442" customFormat="false" ht="13.5" hidden="false" customHeight="false" outlineLevel="0" collapsed="false">
      <c r="I442" s="75"/>
    </row>
    <row r="443" customFormat="false" ht="13.5" hidden="false" customHeight="false" outlineLevel="0" collapsed="false">
      <c r="I443" s="75"/>
    </row>
    <row r="444" customFormat="false" ht="13.5" hidden="false" customHeight="false" outlineLevel="0" collapsed="false">
      <c r="I444" s="75"/>
    </row>
    <row r="445" customFormat="false" ht="13.5" hidden="false" customHeight="false" outlineLevel="0" collapsed="false">
      <c r="I445" s="75"/>
    </row>
    <row r="446" customFormat="false" ht="13.5" hidden="false" customHeight="false" outlineLevel="0" collapsed="false">
      <c r="I446" s="75"/>
    </row>
    <row r="447" customFormat="false" ht="13.5" hidden="false" customHeight="false" outlineLevel="0" collapsed="false">
      <c r="I447" s="75"/>
    </row>
    <row r="448" customFormat="false" ht="13.5" hidden="false" customHeight="false" outlineLevel="0" collapsed="false">
      <c r="I448" s="75"/>
    </row>
    <row r="449" customFormat="false" ht="13.5" hidden="false" customHeight="false" outlineLevel="0" collapsed="false">
      <c r="I449" s="75"/>
    </row>
    <row r="450" customFormat="false" ht="13.5" hidden="false" customHeight="false" outlineLevel="0" collapsed="false">
      <c r="I450" s="75"/>
    </row>
    <row r="451" customFormat="false" ht="13.5" hidden="false" customHeight="false" outlineLevel="0" collapsed="false">
      <c r="I451" s="75"/>
    </row>
    <row r="452" customFormat="false" ht="13.5" hidden="false" customHeight="false" outlineLevel="0" collapsed="false">
      <c r="I452" s="75"/>
    </row>
    <row r="453" customFormat="false" ht="13.5" hidden="false" customHeight="false" outlineLevel="0" collapsed="false">
      <c r="I453" s="75"/>
    </row>
    <row r="454" customFormat="false" ht="13.5" hidden="false" customHeight="false" outlineLevel="0" collapsed="false">
      <c r="I454" s="75"/>
    </row>
    <row r="455" customFormat="false" ht="13.5" hidden="false" customHeight="false" outlineLevel="0" collapsed="false">
      <c r="I455" s="75"/>
    </row>
    <row r="456" customFormat="false" ht="13.5" hidden="false" customHeight="false" outlineLevel="0" collapsed="false">
      <c r="I456" s="75"/>
    </row>
    <row r="457" customFormat="false" ht="13.5" hidden="false" customHeight="false" outlineLevel="0" collapsed="false">
      <c r="I457" s="75"/>
    </row>
    <row r="458" customFormat="false" ht="13.5" hidden="false" customHeight="false" outlineLevel="0" collapsed="false">
      <c r="I458" s="75"/>
    </row>
    <row r="459" customFormat="false" ht="13.5" hidden="false" customHeight="false" outlineLevel="0" collapsed="false">
      <c r="I459" s="75"/>
    </row>
    <row r="460" customFormat="false" ht="13.5" hidden="false" customHeight="false" outlineLevel="0" collapsed="false">
      <c r="I460" s="75"/>
    </row>
    <row r="461" customFormat="false" ht="13.5" hidden="false" customHeight="false" outlineLevel="0" collapsed="false">
      <c r="I461" s="75"/>
    </row>
    <row r="462" customFormat="false" ht="13.5" hidden="false" customHeight="false" outlineLevel="0" collapsed="false">
      <c r="I462" s="75"/>
    </row>
    <row r="463" customFormat="false" ht="13.5" hidden="false" customHeight="false" outlineLevel="0" collapsed="false">
      <c r="I463" s="75"/>
    </row>
    <row r="464" customFormat="false" ht="13.5" hidden="false" customHeight="false" outlineLevel="0" collapsed="false">
      <c r="I464" s="75"/>
    </row>
    <row r="465" customFormat="false" ht="13.5" hidden="false" customHeight="false" outlineLevel="0" collapsed="false">
      <c r="I465" s="75"/>
    </row>
    <row r="466" customFormat="false" ht="13.5" hidden="false" customHeight="false" outlineLevel="0" collapsed="false">
      <c r="I466" s="75"/>
    </row>
    <row r="467" customFormat="false" ht="13.5" hidden="false" customHeight="false" outlineLevel="0" collapsed="false">
      <c r="I467" s="75"/>
    </row>
    <row r="468" customFormat="false" ht="13.5" hidden="false" customHeight="false" outlineLevel="0" collapsed="false">
      <c r="I468" s="75"/>
    </row>
    <row r="469" customFormat="false" ht="13.5" hidden="false" customHeight="false" outlineLevel="0" collapsed="false">
      <c r="I469" s="75"/>
    </row>
    <row r="470" customFormat="false" ht="13.5" hidden="false" customHeight="false" outlineLevel="0" collapsed="false">
      <c r="I470" s="75"/>
    </row>
    <row r="471" customFormat="false" ht="13.5" hidden="false" customHeight="false" outlineLevel="0" collapsed="false">
      <c r="I471" s="75"/>
    </row>
    <row r="472" customFormat="false" ht="13.5" hidden="false" customHeight="false" outlineLevel="0" collapsed="false">
      <c r="I472" s="75"/>
    </row>
    <row r="473" customFormat="false" ht="13.5" hidden="false" customHeight="false" outlineLevel="0" collapsed="false">
      <c r="I473" s="75"/>
    </row>
    <row r="474" customFormat="false" ht="13.5" hidden="false" customHeight="false" outlineLevel="0" collapsed="false">
      <c r="I474" s="75"/>
    </row>
    <row r="475" customFormat="false" ht="13.5" hidden="false" customHeight="false" outlineLevel="0" collapsed="false">
      <c r="I475" s="75"/>
    </row>
    <row r="476" customFormat="false" ht="13.5" hidden="false" customHeight="false" outlineLevel="0" collapsed="false">
      <c r="I476" s="75"/>
    </row>
    <row r="477" customFormat="false" ht="13.5" hidden="false" customHeight="false" outlineLevel="0" collapsed="false">
      <c r="I477" s="75"/>
    </row>
    <row r="478" customFormat="false" ht="13.5" hidden="false" customHeight="false" outlineLevel="0" collapsed="false">
      <c r="I478" s="75"/>
    </row>
    <row r="479" customFormat="false" ht="13.5" hidden="false" customHeight="false" outlineLevel="0" collapsed="false">
      <c r="I479" s="75"/>
    </row>
    <row r="480" customFormat="false" ht="13.5" hidden="false" customHeight="false" outlineLevel="0" collapsed="false">
      <c r="I480" s="75"/>
    </row>
    <row r="481" customFormat="false" ht="13.5" hidden="false" customHeight="false" outlineLevel="0" collapsed="false">
      <c r="I481" s="75"/>
    </row>
    <row r="482" customFormat="false" ht="13.5" hidden="false" customHeight="false" outlineLevel="0" collapsed="false">
      <c r="I482" s="75"/>
    </row>
    <row r="483" customFormat="false" ht="13.5" hidden="false" customHeight="false" outlineLevel="0" collapsed="false">
      <c r="I483" s="75"/>
    </row>
    <row r="484" customFormat="false" ht="13.5" hidden="false" customHeight="false" outlineLevel="0" collapsed="false">
      <c r="I484" s="75"/>
    </row>
    <row r="485" customFormat="false" ht="13.5" hidden="false" customHeight="false" outlineLevel="0" collapsed="false">
      <c r="I485" s="75"/>
    </row>
    <row r="486" customFormat="false" ht="13.5" hidden="false" customHeight="false" outlineLevel="0" collapsed="false">
      <c r="I486" s="75"/>
    </row>
    <row r="487" customFormat="false" ht="13.5" hidden="false" customHeight="false" outlineLevel="0" collapsed="false">
      <c r="I487" s="75"/>
    </row>
    <row r="488" customFormat="false" ht="13.5" hidden="false" customHeight="false" outlineLevel="0" collapsed="false">
      <c r="I488" s="75"/>
    </row>
    <row r="489" customFormat="false" ht="13.5" hidden="false" customHeight="false" outlineLevel="0" collapsed="false">
      <c r="I489" s="75"/>
    </row>
    <row r="490" customFormat="false" ht="13.5" hidden="false" customHeight="false" outlineLevel="0" collapsed="false">
      <c r="I490" s="75"/>
    </row>
    <row r="491" customFormat="false" ht="13.5" hidden="false" customHeight="false" outlineLevel="0" collapsed="false">
      <c r="I491" s="75"/>
    </row>
    <row r="492" customFormat="false" ht="13.5" hidden="false" customHeight="false" outlineLevel="0" collapsed="false">
      <c r="I492" s="75"/>
    </row>
    <row r="493" customFormat="false" ht="13.5" hidden="false" customHeight="false" outlineLevel="0" collapsed="false">
      <c r="I493" s="75"/>
    </row>
    <row r="494" customFormat="false" ht="13.5" hidden="false" customHeight="false" outlineLevel="0" collapsed="false">
      <c r="I494" s="75"/>
    </row>
    <row r="495" customFormat="false" ht="13.5" hidden="false" customHeight="false" outlineLevel="0" collapsed="false">
      <c r="I495" s="75"/>
    </row>
    <row r="496" customFormat="false" ht="13.5" hidden="false" customHeight="false" outlineLevel="0" collapsed="false">
      <c r="I496" s="75"/>
    </row>
    <row r="497" customFormat="false" ht="13.5" hidden="false" customHeight="false" outlineLevel="0" collapsed="false">
      <c r="I497" s="75"/>
    </row>
    <row r="498" customFormat="false" ht="13.5" hidden="false" customHeight="false" outlineLevel="0" collapsed="false">
      <c r="I498" s="75"/>
    </row>
    <row r="499" customFormat="false" ht="13.5" hidden="false" customHeight="false" outlineLevel="0" collapsed="false">
      <c r="I499" s="75"/>
    </row>
    <row r="500" customFormat="false" ht="13.5" hidden="false" customHeight="false" outlineLevel="0" collapsed="false">
      <c r="I500" s="75"/>
    </row>
    <row r="501" customFormat="false" ht="13.5" hidden="false" customHeight="false" outlineLevel="0" collapsed="false">
      <c r="I501" s="75"/>
    </row>
    <row r="502" customFormat="false" ht="13.5" hidden="false" customHeight="false" outlineLevel="0" collapsed="false">
      <c r="I502" s="75"/>
    </row>
    <row r="503" customFormat="false" ht="13.5" hidden="false" customHeight="false" outlineLevel="0" collapsed="false">
      <c r="I503" s="75"/>
    </row>
    <row r="504" customFormat="false" ht="13.5" hidden="false" customHeight="false" outlineLevel="0" collapsed="false">
      <c r="I504" s="75"/>
    </row>
    <row r="505" customFormat="false" ht="13.5" hidden="false" customHeight="false" outlineLevel="0" collapsed="false">
      <c r="I505" s="75"/>
    </row>
    <row r="506" customFormat="false" ht="13.5" hidden="false" customHeight="false" outlineLevel="0" collapsed="false">
      <c r="I506" s="75"/>
    </row>
    <row r="507" customFormat="false" ht="13.5" hidden="false" customHeight="false" outlineLevel="0" collapsed="false">
      <c r="I507" s="75"/>
    </row>
    <row r="508" customFormat="false" ht="13.5" hidden="false" customHeight="false" outlineLevel="0" collapsed="false">
      <c r="I508" s="75"/>
    </row>
    <row r="509" customFormat="false" ht="13.5" hidden="false" customHeight="false" outlineLevel="0" collapsed="false">
      <c r="I509" s="75"/>
    </row>
    <row r="510" customFormat="false" ht="13.5" hidden="false" customHeight="false" outlineLevel="0" collapsed="false">
      <c r="I510" s="75"/>
    </row>
    <row r="511" customFormat="false" ht="13.5" hidden="false" customHeight="false" outlineLevel="0" collapsed="false">
      <c r="I511" s="75"/>
    </row>
    <row r="512" customFormat="false" ht="13.5" hidden="false" customHeight="false" outlineLevel="0" collapsed="false">
      <c r="I512" s="75"/>
    </row>
    <row r="513" customFormat="false" ht="13.5" hidden="false" customHeight="false" outlineLevel="0" collapsed="false">
      <c r="I513" s="75"/>
    </row>
    <row r="514" customFormat="false" ht="13.5" hidden="false" customHeight="false" outlineLevel="0" collapsed="false">
      <c r="I514" s="75"/>
    </row>
    <row r="515" customFormat="false" ht="13.5" hidden="false" customHeight="false" outlineLevel="0" collapsed="false">
      <c r="I515" s="75"/>
    </row>
    <row r="516" customFormat="false" ht="13.5" hidden="false" customHeight="false" outlineLevel="0" collapsed="false">
      <c r="I516" s="75"/>
    </row>
    <row r="517" customFormat="false" ht="13.5" hidden="false" customHeight="false" outlineLevel="0" collapsed="false">
      <c r="I517" s="75"/>
    </row>
    <row r="518" customFormat="false" ht="13.5" hidden="false" customHeight="false" outlineLevel="0" collapsed="false">
      <c r="I518" s="75"/>
    </row>
    <row r="519" customFormat="false" ht="13.5" hidden="false" customHeight="false" outlineLevel="0" collapsed="false">
      <c r="I519" s="75"/>
    </row>
    <row r="520" customFormat="false" ht="13.5" hidden="false" customHeight="false" outlineLevel="0" collapsed="false">
      <c r="I520" s="75"/>
    </row>
    <row r="521" customFormat="false" ht="13.5" hidden="false" customHeight="false" outlineLevel="0" collapsed="false">
      <c r="I521" s="75"/>
    </row>
    <row r="522" customFormat="false" ht="13.5" hidden="false" customHeight="false" outlineLevel="0" collapsed="false">
      <c r="I522" s="75"/>
    </row>
    <row r="523" customFormat="false" ht="13.5" hidden="false" customHeight="false" outlineLevel="0" collapsed="false">
      <c r="I523" s="75"/>
    </row>
    <row r="524" customFormat="false" ht="13.5" hidden="false" customHeight="false" outlineLevel="0" collapsed="false">
      <c r="I524" s="75"/>
    </row>
    <row r="525" customFormat="false" ht="13.5" hidden="false" customHeight="false" outlineLevel="0" collapsed="false">
      <c r="I525" s="75"/>
    </row>
    <row r="526" customFormat="false" ht="13.5" hidden="false" customHeight="false" outlineLevel="0" collapsed="false">
      <c r="I526" s="75"/>
    </row>
    <row r="527" customFormat="false" ht="13.5" hidden="false" customHeight="false" outlineLevel="0" collapsed="false">
      <c r="I527" s="75"/>
    </row>
    <row r="528" customFormat="false" ht="13.5" hidden="false" customHeight="false" outlineLevel="0" collapsed="false">
      <c r="I528" s="75"/>
    </row>
    <row r="529" customFormat="false" ht="13.5" hidden="false" customHeight="false" outlineLevel="0" collapsed="false">
      <c r="I529" s="75"/>
    </row>
    <row r="530" customFormat="false" ht="13.5" hidden="false" customHeight="false" outlineLevel="0" collapsed="false">
      <c r="I530" s="75"/>
    </row>
    <row r="531" customFormat="false" ht="13.5" hidden="false" customHeight="false" outlineLevel="0" collapsed="false">
      <c r="I531" s="75"/>
    </row>
    <row r="532" customFormat="false" ht="13.5" hidden="false" customHeight="false" outlineLevel="0" collapsed="false">
      <c r="I532" s="75"/>
    </row>
    <row r="533" customFormat="false" ht="13.5" hidden="false" customHeight="false" outlineLevel="0" collapsed="false">
      <c r="I533" s="75"/>
    </row>
    <row r="534" customFormat="false" ht="13.5" hidden="false" customHeight="false" outlineLevel="0" collapsed="false">
      <c r="I534" s="75"/>
    </row>
    <row r="535" customFormat="false" ht="13.5" hidden="false" customHeight="false" outlineLevel="0" collapsed="false">
      <c r="I535" s="75"/>
    </row>
    <row r="536" customFormat="false" ht="13.5" hidden="false" customHeight="false" outlineLevel="0" collapsed="false">
      <c r="I536" s="75"/>
    </row>
    <row r="537" customFormat="false" ht="13.5" hidden="false" customHeight="false" outlineLevel="0" collapsed="false">
      <c r="I537" s="75"/>
    </row>
    <row r="538" customFormat="false" ht="13.5" hidden="false" customHeight="false" outlineLevel="0" collapsed="false">
      <c r="I538" s="75"/>
    </row>
    <row r="539" customFormat="false" ht="13.5" hidden="false" customHeight="false" outlineLevel="0" collapsed="false">
      <c r="I539" s="75"/>
    </row>
    <row r="540" customFormat="false" ht="13.5" hidden="false" customHeight="false" outlineLevel="0" collapsed="false">
      <c r="I540" s="75"/>
    </row>
    <row r="541" customFormat="false" ht="13.5" hidden="false" customHeight="false" outlineLevel="0" collapsed="false">
      <c r="I541" s="75"/>
    </row>
    <row r="542" customFormat="false" ht="13.5" hidden="false" customHeight="false" outlineLevel="0" collapsed="false">
      <c r="I542" s="75"/>
    </row>
    <row r="543" customFormat="false" ht="13.5" hidden="false" customHeight="false" outlineLevel="0" collapsed="false">
      <c r="I543" s="75"/>
    </row>
    <row r="544" customFormat="false" ht="13.5" hidden="false" customHeight="false" outlineLevel="0" collapsed="false">
      <c r="I544" s="75"/>
    </row>
    <row r="545" customFormat="false" ht="13.5" hidden="false" customHeight="false" outlineLevel="0" collapsed="false">
      <c r="I545" s="75"/>
    </row>
    <row r="546" customFormat="false" ht="13.5" hidden="false" customHeight="false" outlineLevel="0" collapsed="false">
      <c r="I546" s="75"/>
    </row>
    <row r="547" customFormat="false" ht="13.5" hidden="false" customHeight="false" outlineLevel="0" collapsed="false">
      <c r="I547" s="75"/>
    </row>
    <row r="548" customFormat="false" ht="13.5" hidden="false" customHeight="false" outlineLevel="0" collapsed="false">
      <c r="I548" s="75"/>
    </row>
    <row r="549" customFormat="false" ht="13.5" hidden="false" customHeight="false" outlineLevel="0" collapsed="false">
      <c r="I549" s="75"/>
    </row>
    <row r="550" customFormat="false" ht="13.5" hidden="false" customHeight="false" outlineLevel="0" collapsed="false">
      <c r="I550" s="75"/>
    </row>
    <row r="551" customFormat="false" ht="13.5" hidden="false" customHeight="false" outlineLevel="0" collapsed="false">
      <c r="I551" s="75"/>
    </row>
    <row r="552" customFormat="false" ht="13.5" hidden="false" customHeight="false" outlineLevel="0" collapsed="false">
      <c r="I552" s="75"/>
    </row>
    <row r="553" customFormat="false" ht="13.5" hidden="false" customHeight="false" outlineLevel="0" collapsed="false">
      <c r="I553" s="75"/>
    </row>
    <row r="554" customFormat="false" ht="13.5" hidden="false" customHeight="false" outlineLevel="0" collapsed="false">
      <c r="I554" s="75"/>
    </row>
    <row r="555" customFormat="false" ht="13.5" hidden="false" customHeight="false" outlineLevel="0" collapsed="false">
      <c r="I555" s="75"/>
    </row>
    <row r="556" customFormat="false" ht="13.5" hidden="false" customHeight="false" outlineLevel="0" collapsed="false">
      <c r="I556" s="75"/>
    </row>
    <row r="557" customFormat="false" ht="13.5" hidden="false" customHeight="false" outlineLevel="0" collapsed="false">
      <c r="I557" s="75"/>
    </row>
    <row r="558" customFormat="false" ht="13.5" hidden="false" customHeight="false" outlineLevel="0" collapsed="false">
      <c r="I558" s="75"/>
    </row>
    <row r="559" customFormat="false" ht="13.5" hidden="false" customHeight="false" outlineLevel="0" collapsed="false">
      <c r="I559" s="75"/>
    </row>
    <row r="560" customFormat="false" ht="13.5" hidden="false" customHeight="false" outlineLevel="0" collapsed="false">
      <c r="I560" s="75"/>
    </row>
    <row r="561" customFormat="false" ht="13.5" hidden="false" customHeight="false" outlineLevel="0" collapsed="false">
      <c r="I561" s="75"/>
    </row>
    <row r="562" customFormat="false" ht="13.5" hidden="false" customHeight="false" outlineLevel="0" collapsed="false">
      <c r="I562" s="75"/>
    </row>
    <row r="563" customFormat="false" ht="13.5" hidden="false" customHeight="false" outlineLevel="0" collapsed="false">
      <c r="I563" s="75"/>
    </row>
    <row r="564" customFormat="false" ht="13.5" hidden="false" customHeight="false" outlineLevel="0" collapsed="false">
      <c r="I564" s="75"/>
    </row>
    <row r="565" customFormat="false" ht="13.5" hidden="false" customHeight="false" outlineLevel="0" collapsed="false">
      <c r="I565" s="75"/>
    </row>
    <row r="566" customFormat="false" ht="13.5" hidden="false" customHeight="false" outlineLevel="0" collapsed="false">
      <c r="I566" s="75"/>
    </row>
    <row r="567" customFormat="false" ht="13.5" hidden="false" customHeight="false" outlineLevel="0" collapsed="false">
      <c r="I567" s="75"/>
    </row>
    <row r="568" customFormat="false" ht="13.5" hidden="false" customHeight="false" outlineLevel="0" collapsed="false">
      <c r="I568" s="75"/>
    </row>
    <row r="569" customFormat="false" ht="13.5" hidden="false" customHeight="false" outlineLevel="0" collapsed="false">
      <c r="I569" s="75"/>
    </row>
    <row r="570" customFormat="false" ht="13.5" hidden="false" customHeight="false" outlineLevel="0" collapsed="false">
      <c r="I570" s="75"/>
    </row>
    <row r="571" customFormat="false" ht="13.5" hidden="false" customHeight="false" outlineLevel="0" collapsed="false">
      <c r="I571" s="75"/>
    </row>
    <row r="572" customFormat="false" ht="13.5" hidden="false" customHeight="false" outlineLevel="0" collapsed="false">
      <c r="I572" s="75"/>
    </row>
    <row r="573" customFormat="false" ht="13.5" hidden="false" customHeight="false" outlineLevel="0" collapsed="false">
      <c r="I573" s="75"/>
    </row>
    <row r="574" customFormat="false" ht="13.5" hidden="false" customHeight="false" outlineLevel="0" collapsed="false">
      <c r="I574" s="75"/>
    </row>
    <row r="575" customFormat="false" ht="13.5" hidden="false" customHeight="false" outlineLevel="0" collapsed="false">
      <c r="I575" s="75"/>
    </row>
    <row r="576" customFormat="false" ht="13.5" hidden="false" customHeight="false" outlineLevel="0" collapsed="false">
      <c r="I576" s="75"/>
    </row>
    <row r="577" customFormat="false" ht="13.5" hidden="false" customHeight="false" outlineLevel="0" collapsed="false">
      <c r="I577" s="75"/>
    </row>
    <row r="578" customFormat="false" ht="13.5" hidden="false" customHeight="false" outlineLevel="0" collapsed="false">
      <c r="I578" s="75"/>
    </row>
    <row r="579" customFormat="false" ht="13.5" hidden="false" customHeight="false" outlineLevel="0" collapsed="false">
      <c r="I579" s="75"/>
    </row>
    <row r="580" customFormat="false" ht="13.5" hidden="false" customHeight="false" outlineLevel="0" collapsed="false">
      <c r="I580" s="75"/>
    </row>
    <row r="581" customFormat="false" ht="13.5" hidden="false" customHeight="false" outlineLevel="0" collapsed="false">
      <c r="I581" s="75"/>
    </row>
    <row r="582" customFormat="false" ht="13.5" hidden="false" customHeight="false" outlineLevel="0" collapsed="false">
      <c r="I582" s="75"/>
    </row>
    <row r="583" customFormat="false" ht="13.5" hidden="false" customHeight="false" outlineLevel="0" collapsed="false">
      <c r="I583" s="75"/>
    </row>
    <row r="584" customFormat="false" ht="13.5" hidden="false" customHeight="false" outlineLevel="0" collapsed="false">
      <c r="I584" s="75"/>
    </row>
    <row r="585" customFormat="false" ht="13.5" hidden="false" customHeight="false" outlineLevel="0" collapsed="false">
      <c r="I585" s="75"/>
    </row>
    <row r="586" customFormat="false" ht="13.5" hidden="false" customHeight="false" outlineLevel="0" collapsed="false">
      <c r="I586" s="75"/>
    </row>
    <row r="587" customFormat="false" ht="13.5" hidden="false" customHeight="false" outlineLevel="0" collapsed="false">
      <c r="I587" s="75"/>
    </row>
    <row r="588" customFormat="false" ht="13.5" hidden="false" customHeight="false" outlineLevel="0" collapsed="false">
      <c r="I588" s="75"/>
    </row>
    <row r="589" customFormat="false" ht="13.5" hidden="false" customHeight="false" outlineLevel="0" collapsed="false">
      <c r="I589" s="75"/>
    </row>
    <row r="590" customFormat="false" ht="13.5" hidden="false" customHeight="false" outlineLevel="0" collapsed="false">
      <c r="I590" s="75"/>
    </row>
    <row r="591" customFormat="false" ht="13.5" hidden="false" customHeight="false" outlineLevel="0" collapsed="false">
      <c r="I591" s="75"/>
    </row>
    <row r="592" customFormat="false" ht="13.5" hidden="false" customHeight="false" outlineLevel="0" collapsed="false">
      <c r="I592" s="75"/>
    </row>
    <row r="593" customFormat="false" ht="13.5" hidden="false" customHeight="false" outlineLevel="0" collapsed="false">
      <c r="I593" s="75"/>
    </row>
    <row r="594" customFormat="false" ht="13.5" hidden="false" customHeight="false" outlineLevel="0" collapsed="false">
      <c r="I594" s="75"/>
    </row>
    <row r="595" customFormat="false" ht="13.5" hidden="false" customHeight="false" outlineLevel="0" collapsed="false">
      <c r="I595" s="75"/>
    </row>
    <row r="596" customFormat="false" ht="13.5" hidden="false" customHeight="false" outlineLevel="0" collapsed="false">
      <c r="I596" s="75"/>
    </row>
    <row r="597" customFormat="false" ht="13.5" hidden="false" customHeight="false" outlineLevel="0" collapsed="false">
      <c r="I597" s="75"/>
    </row>
    <row r="598" customFormat="false" ht="13.5" hidden="false" customHeight="false" outlineLevel="0" collapsed="false">
      <c r="I598" s="75"/>
    </row>
    <row r="599" customFormat="false" ht="13.5" hidden="false" customHeight="false" outlineLevel="0" collapsed="false">
      <c r="I599" s="75"/>
    </row>
    <row r="600" customFormat="false" ht="13.5" hidden="false" customHeight="false" outlineLevel="0" collapsed="false">
      <c r="I600" s="75"/>
    </row>
    <row r="601" customFormat="false" ht="13.5" hidden="false" customHeight="false" outlineLevel="0" collapsed="false">
      <c r="I601" s="75"/>
    </row>
    <row r="602" customFormat="false" ht="13.5" hidden="false" customHeight="false" outlineLevel="0" collapsed="false">
      <c r="I602" s="75"/>
    </row>
    <row r="603" customFormat="false" ht="13.5" hidden="false" customHeight="false" outlineLevel="0" collapsed="false">
      <c r="I603" s="75"/>
    </row>
    <row r="604" customFormat="false" ht="13.5" hidden="false" customHeight="false" outlineLevel="0" collapsed="false">
      <c r="I604" s="75"/>
    </row>
    <row r="605" customFormat="false" ht="13.5" hidden="false" customHeight="false" outlineLevel="0" collapsed="false">
      <c r="I605" s="75"/>
    </row>
    <row r="606" customFormat="false" ht="13.5" hidden="false" customHeight="false" outlineLevel="0" collapsed="false">
      <c r="I606" s="75"/>
    </row>
    <row r="607" customFormat="false" ht="13.5" hidden="false" customHeight="false" outlineLevel="0" collapsed="false">
      <c r="I607" s="75"/>
    </row>
    <row r="608" customFormat="false" ht="13.5" hidden="false" customHeight="false" outlineLevel="0" collapsed="false">
      <c r="I608" s="75"/>
    </row>
    <row r="609" customFormat="false" ht="13.5" hidden="false" customHeight="false" outlineLevel="0" collapsed="false">
      <c r="I609" s="75"/>
    </row>
    <row r="610" customFormat="false" ht="13.5" hidden="false" customHeight="false" outlineLevel="0" collapsed="false">
      <c r="I610" s="75"/>
    </row>
    <row r="611" customFormat="false" ht="13.5" hidden="false" customHeight="false" outlineLevel="0" collapsed="false">
      <c r="I611" s="75"/>
    </row>
    <row r="612" customFormat="false" ht="13.5" hidden="false" customHeight="false" outlineLevel="0" collapsed="false">
      <c r="I612" s="75"/>
    </row>
    <row r="613" customFormat="false" ht="13.5" hidden="false" customHeight="false" outlineLevel="0" collapsed="false">
      <c r="I613" s="75"/>
    </row>
    <row r="614" customFormat="false" ht="13.5" hidden="false" customHeight="false" outlineLevel="0" collapsed="false">
      <c r="I614" s="75"/>
    </row>
    <row r="615" customFormat="false" ht="13.5" hidden="false" customHeight="false" outlineLevel="0" collapsed="false">
      <c r="I615" s="75"/>
    </row>
    <row r="616" customFormat="false" ht="13.5" hidden="false" customHeight="false" outlineLevel="0" collapsed="false">
      <c r="I616" s="75"/>
    </row>
    <row r="617" customFormat="false" ht="13.5" hidden="false" customHeight="false" outlineLevel="0" collapsed="false">
      <c r="I617" s="75"/>
    </row>
    <row r="618" customFormat="false" ht="13.5" hidden="false" customHeight="false" outlineLevel="0" collapsed="false">
      <c r="I618" s="75"/>
    </row>
    <row r="619" customFormat="false" ht="13.5" hidden="false" customHeight="false" outlineLevel="0" collapsed="false">
      <c r="I619" s="75"/>
    </row>
    <row r="620" customFormat="false" ht="13.5" hidden="false" customHeight="false" outlineLevel="0" collapsed="false">
      <c r="I620" s="75"/>
    </row>
    <row r="621" customFormat="false" ht="13.5" hidden="false" customHeight="false" outlineLevel="0" collapsed="false">
      <c r="I621" s="75"/>
    </row>
    <row r="622" customFormat="false" ht="13.5" hidden="false" customHeight="false" outlineLevel="0" collapsed="false">
      <c r="I622" s="75"/>
    </row>
    <row r="623" customFormat="false" ht="13.5" hidden="false" customHeight="false" outlineLevel="0" collapsed="false">
      <c r="I623" s="75"/>
    </row>
    <row r="624" customFormat="false" ht="13.5" hidden="false" customHeight="false" outlineLevel="0" collapsed="false">
      <c r="I624" s="75"/>
    </row>
    <row r="625" customFormat="false" ht="13.5" hidden="false" customHeight="false" outlineLevel="0" collapsed="false">
      <c r="I625" s="75"/>
    </row>
    <row r="626" customFormat="false" ht="13.5" hidden="false" customHeight="false" outlineLevel="0" collapsed="false">
      <c r="I626" s="75"/>
    </row>
    <row r="627" customFormat="false" ht="13.5" hidden="false" customHeight="false" outlineLevel="0" collapsed="false">
      <c r="I627" s="75"/>
    </row>
    <row r="628" customFormat="false" ht="13.5" hidden="false" customHeight="false" outlineLevel="0" collapsed="false">
      <c r="I628" s="75"/>
    </row>
    <row r="629" customFormat="false" ht="13.5" hidden="false" customHeight="false" outlineLevel="0" collapsed="false">
      <c r="I629" s="75"/>
    </row>
    <row r="630" customFormat="false" ht="13.5" hidden="false" customHeight="false" outlineLevel="0" collapsed="false">
      <c r="I630" s="75"/>
    </row>
    <row r="631" customFormat="false" ht="13.5" hidden="false" customHeight="false" outlineLevel="0" collapsed="false">
      <c r="I631" s="75"/>
    </row>
    <row r="632" customFormat="false" ht="13.5" hidden="false" customHeight="false" outlineLevel="0" collapsed="false">
      <c r="I632" s="75"/>
    </row>
    <row r="633" customFormat="false" ht="13.5" hidden="false" customHeight="false" outlineLevel="0" collapsed="false">
      <c r="I633" s="75"/>
    </row>
    <row r="634" customFormat="false" ht="13.5" hidden="false" customHeight="false" outlineLevel="0" collapsed="false">
      <c r="I634" s="75"/>
    </row>
    <row r="635" customFormat="false" ht="13.5" hidden="false" customHeight="false" outlineLevel="0" collapsed="false">
      <c r="I635" s="75"/>
    </row>
    <row r="636" customFormat="false" ht="13.5" hidden="false" customHeight="false" outlineLevel="0" collapsed="false">
      <c r="I636" s="75"/>
    </row>
    <row r="637" customFormat="false" ht="13.5" hidden="false" customHeight="false" outlineLevel="0" collapsed="false">
      <c r="I637" s="75"/>
    </row>
    <row r="638" customFormat="false" ht="13.5" hidden="false" customHeight="false" outlineLevel="0" collapsed="false">
      <c r="I638" s="75"/>
    </row>
    <row r="639" customFormat="false" ht="13.5" hidden="false" customHeight="false" outlineLevel="0" collapsed="false">
      <c r="I639" s="75"/>
    </row>
    <row r="640" customFormat="false" ht="13.5" hidden="false" customHeight="false" outlineLevel="0" collapsed="false">
      <c r="I640" s="75"/>
    </row>
    <row r="641" customFormat="false" ht="13.5" hidden="false" customHeight="false" outlineLevel="0" collapsed="false">
      <c r="I641" s="75"/>
    </row>
    <row r="642" customFormat="false" ht="13.5" hidden="false" customHeight="false" outlineLevel="0" collapsed="false">
      <c r="I642" s="75"/>
    </row>
    <row r="643" customFormat="false" ht="13.5" hidden="false" customHeight="false" outlineLevel="0" collapsed="false">
      <c r="I643" s="75"/>
    </row>
    <row r="644" customFormat="false" ht="13.5" hidden="false" customHeight="false" outlineLevel="0" collapsed="false">
      <c r="I644" s="75"/>
    </row>
    <row r="645" customFormat="false" ht="13.5" hidden="false" customHeight="false" outlineLevel="0" collapsed="false">
      <c r="I645" s="75"/>
    </row>
    <row r="646" customFormat="false" ht="13.5" hidden="false" customHeight="false" outlineLevel="0" collapsed="false">
      <c r="I646" s="75"/>
    </row>
    <row r="647" customFormat="false" ht="13.5" hidden="false" customHeight="false" outlineLevel="0" collapsed="false">
      <c r="I647" s="75"/>
    </row>
    <row r="648" customFormat="false" ht="13.5" hidden="false" customHeight="false" outlineLevel="0" collapsed="false">
      <c r="I648" s="75"/>
    </row>
    <row r="649" customFormat="false" ht="13.5" hidden="false" customHeight="false" outlineLevel="0" collapsed="false">
      <c r="I649" s="75"/>
    </row>
    <row r="650" customFormat="false" ht="13.5" hidden="false" customHeight="false" outlineLevel="0" collapsed="false">
      <c r="I650" s="75"/>
    </row>
    <row r="651" customFormat="false" ht="13.5" hidden="false" customHeight="false" outlineLevel="0" collapsed="false">
      <c r="I651" s="75"/>
    </row>
    <row r="652" customFormat="false" ht="13.5" hidden="false" customHeight="false" outlineLevel="0" collapsed="false">
      <c r="I652" s="75"/>
    </row>
    <row r="653" customFormat="false" ht="13.5" hidden="false" customHeight="false" outlineLevel="0" collapsed="false">
      <c r="I653" s="75"/>
    </row>
    <row r="654" customFormat="false" ht="13.5" hidden="false" customHeight="false" outlineLevel="0" collapsed="false">
      <c r="I654" s="75"/>
    </row>
    <row r="655" customFormat="false" ht="13.5" hidden="false" customHeight="false" outlineLevel="0" collapsed="false">
      <c r="I655" s="75"/>
    </row>
    <row r="656" customFormat="false" ht="13.5" hidden="false" customHeight="false" outlineLevel="0" collapsed="false">
      <c r="I656" s="75"/>
    </row>
    <row r="657" customFormat="false" ht="13.5" hidden="false" customHeight="false" outlineLevel="0" collapsed="false">
      <c r="I657" s="75"/>
    </row>
    <row r="658" customFormat="false" ht="13.5" hidden="false" customHeight="false" outlineLevel="0" collapsed="false">
      <c r="I658" s="75"/>
    </row>
    <row r="659" customFormat="false" ht="13.5" hidden="false" customHeight="false" outlineLevel="0" collapsed="false">
      <c r="I659" s="75"/>
    </row>
    <row r="660" customFormat="false" ht="13.5" hidden="false" customHeight="false" outlineLevel="0" collapsed="false">
      <c r="I660" s="75"/>
    </row>
    <row r="661" customFormat="false" ht="13.5" hidden="false" customHeight="false" outlineLevel="0" collapsed="false">
      <c r="I661" s="75"/>
    </row>
    <row r="662" customFormat="false" ht="13.5" hidden="false" customHeight="false" outlineLevel="0" collapsed="false">
      <c r="I662" s="75"/>
    </row>
    <row r="663" customFormat="false" ht="13.5" hidden="false" customHeight="false" outlineLevel="0" collapsed="false">
      <c r="I663" s="75"/>
    </row>
    <row r="664" customFormat="false" ht="13.5" hidden="false" customHeight="false" outlineLevel="0" collapsed="false">
      <c r="I664" s="75"/>
    </row>
    <row r="665" customFormat="false" ht="13.5" hidden="false" customHeight="false" outlineLevel="0" collapsed="false">
      <c r="I665" s="75"/>
    </row>
    <row r="666" customFormat="false" ht="13.5" hidden="false" customHeight="false" outlineLevel="0" collapsed="false">
      <c r="I666" s="75"/>
    </row>
    <row r="667" customFormat="false" ht="13.5" hidden="false" customHeight="false" outlineLevel="0" collapsed="false">
      <c r="I667" s="75"/>
    </row>
    <row r="668" customFormat="false" ht="13.5" hidden="false" customHeight="false" outlineLevel="0" collapsed="false">
      <c r="I668" s="75"/>
    </row>
    <row r="669" customFormat="false" ht="13.5" hidden="false" customHeight="false" outlineLevel="0" collapsed="false">
      <c r="I669" s="75"/>
    </row>
    <row r="670" customFormat="false" ht="13.5" hidden="false" customHeight="false" outlineLevel="0" collapsed="false">
      <c r="I670" s="75"/>
    </row>
    <row r="671" customFormat="false" ht="13.5" hidden="false" customHeight="false" outlineLevel="0" collapsed="false">
      <c r="I671" s="75"/>
    </row>
    <row r="672" customFormat="false" ht="13.5" hidden="false" customHeight="false" outlineLevel="0" collapsed="false">
      <c r="I672" s="75"/>
    </row>
    <row r="673" customFormat="false" ht="13.5" hidden="false" customHeight="false" outlineLevel="0" collapsed="false">
      <c r="I673" s="75"/>
    </row>
    <row r="674" customFormat="false" ht="13.5" hidden="false" customHeight="false" outlineLevel="0" collapsed="false">
      <c r="I674" s="75"/>
    </row>
    <row r="675" customFormat="false" ht="13.5" hidden="false" customHeight="false" outlineLevel="0" collapsed="false">
      <c r="I675" s="75"/>
    </row>
    <row r="676" customFormat="false" ht="13.5" hidden="false" customHeight="false" outlineLevel="0" collapsed="false">
      <c r="I676" s="75"/>
    </row>
    <row r="677" customFormat="false" ht="13.5" hidden="false" customHeight="false" outlineLevel="0" collapsed="false">
      <c r="I677" s="75"/>
    </row>
    <row r="678" customFormat="false" ht="13.5" hidden="false" customHeight="false" outlineLevel="0" collapsed="false">
      <c r="I678" s="75"/>
    </row>
    <row r="679" customFormat="false" ht="13.5" hidden="false" customHeight="false" outlineLevel="0" collapsed="false">
      <c r="I679" s="75"/>
    </row>
    <row r="680" customFormat="false" ht="13.5" hidden="false" customHeight="false" outlineLevel="0" collapsed="false">
      <c r="I680" s="75"/>
    </row>
    <row r="681" customFormat="false" ht="13.5" hidden="false" customHeight="false" outlineLevel="0" collapsed="false">
      <c r="I681" s="75"/>
    </row>
    <row r="682" customFormat="false" ht="13.5" hidden="false" customHeight="false" outlineLevel="0" collapsed="false">
      <c r="I682" s="75"/>
    </row>
    <row r="683" customFormat="false" ht="13.5" hidden="false" customHeight="false" outlineLevel="0" collapsed="false">
      <c r="I683" s="75"/>
    </row>
    <row r="684" customFormat="false" ht="13.5" hidden="false" customHeight="false" outlineLevel="0" collapsed="false">
      <c r="I684" s="75"/>
    </row>
    <row r="685" customFormat="false" ht="13.5" hidden="false" customHeight="false" outlineLevel="0" collapsed="false">
      <c r="I685" s="75"/>
    </row>
    <row r="686" customFormat="false" ht="13.5" hidden="false" customHeight="false" outlineLevel="0" collapsed="false">
      <c r="I686" s="75"/>
    </row>
    <row r="687" customFormat="false" ht="13.5" hidden="false" customHeight="false" outlineLevel="0" collapsed="false">
      <c r="I687" s="75"/>
    </row>
    <row r="688" customFormat="false" ht="13.5" hidden="false" customHeight="false" outlineLevel="0" collapsed="false">
      <c r="I688" s="75"/>
    </row>
    <row r="689" customFormat="false" ht="13.5" hidden="false" customHeight="false" outlineLevel="0" collapsed="false">
      <c r="I689" s="75"/>
    </row>
    <row r="690" customFormat="false" ht="13.5" hidden="false" customHeight="false" outlineLevel="0" collapsed="false">
      <c r="I690" s="75"/>
    </row>
    <row r="691" customFormat="false" ht="13.5" hidden="false" customHeight="false" outlineLevel="0" collapsed="false">
      <c r="I691" s="75"/>
    </row>
    <row r="692" customFormat="false" ht="13.5" hidden="false" customHeight="false" outlineLevel="0" collapsed="false">
      <c r="I692" s="75"/>
    </row>
    <row r="693" customFormat="false" ht="13.5" hidden="false" customHeight="false" outlineLevel="0" collapsed="false">
      <c r="I693" s="75"/>
    </row>
    <row r="694" customFormat="false" ht="13.5" hidden="false" customHeight="false" outlineLevel="0" collapsed="false">
      <c r="I694" s="75"/>
    </row>
    <row r="695" customFormat="false" ht="13.5" hidden="false" customHeight="false" outlineLevel="0" collapsed="false">
      <c r="I695" s="75"/>
    </row>
    <row r="696" customFormat="false" ht="13.5" hidden="false" customHeight="false" outlineLevel="0" collapsed="false">
      <c r="I696" s="75"/>
    </row>
    <row r="697" customFormat="false" ht="13.5" hidden="false" customHeight="false" outlineLevel="0" collapsed="false">
      <c r="I697" s="75"/>
    </row>
    <row r="698" customFormat="false" ht="13.5" hidden="false" customHeight="false" outlineLevel="0" collapsed="false">
      <c r="I698" s="75"/>
    </row>
    <row r="699" customFormat="false" ht="13.5" hidden="false" customHeight="false" outlineLevel="0" collapsed="false">
      <c r="I699" s="75"/>
    </row>
    <row r="700" customFormat="false" ht="13.5" hidden="false" customHeight="false" outlineLevel="0" collapsed="false">
      <c r="I700" s="75"/>
    </row>
    <row r="701" customFormat="false" ht="13.5" hidden="false" customHeight="false" outlineLevel="0" collapsed="false">
      <c r="I701" s="75"/>
    </row>
    <row r="702" customFormat="false" ht="13.5" hidden="false" customHeight="false" outlineLevel="0" collapsed="false">
      <c r="I702" s="75"/>
    </row>
    <row r="703" customFormat="false" ht="13.5" hidden="false" customHeight="false" outlineLevel="0" collapsed="false">
      <c r="I703" s="75"/>
    </row>
    <row r="704" customFormat="false" ht="13.5" hidden="false" customHeight="false" outlineLevel="0" collapsed="false">
      <c r="I704" s="75"/>
    </row>
    <row r="705" customFormat="false" ht="13.5" hidden="false" customHeight="false" outlineLevel="0" collapsed="false">
      <c r="I705" s="75"/>
    </row>
    <row r="706" customFormat="false" ht="13.5" hidden="false" customHeight="false" outlineLevel="0" collapsed="false">
      <c r="I706" s="75"/>
    </row>
    <row r="707" customFormat="false" ht="13.5" hidden="false" customHeight="false" outlineLevel="0" collapsed="false">
      <c r="I707" s="75"/>
    </row>
    <row r="708" customFormat="false" ht="13.5" hidden="false" customHeight="false" outlineLevel="0" collapsed="false">
      <c r="I708" s="75"/>
    </row>
    <row r="709" customFormat="false" ht="13.5" hidden="false" customHeight="false" outlineLevel="0" collapsed="false">
      <c r="I709" s="75"/>
    </row>
    <row r="710" customFormat="false" ht="13.5" hidden="false" customHeight="false" outlineLevel="0" collapsed="false">
      <c r="I710" s="75"/>
    </row>
    <row r="711" customFormat="false" ht="13.5" hidden="false" customHeight="false" outlineLevel="0" collapsed="false">
      <c r="I711" s="75"/>
    </row>
    <row r="712" customFormat="false" ht="13.5" hidden="false" customHeight="false" outlineLevel="0" collapsed="false">
      <c r="I712" s="75"/>
    </row>
    <row r="713" customFormat="false" ht="13.5" hidden="false" customHeight="false" outlineLevel="0" collapsed="false">
      <c r="I713" s="75"/>
    </row>
    <row r="714" customFormat="false" ht="13.5" hidden="false" customHeight="false" outlineLevel="0" collapsed="false">
      <c r="I714" s="75"/>
    </row>
    <row r="715" customFormat="false" ht="13.5" hidden="false" customHeight="false" outlineLevel="0" collapsed="false">
      <c r="I715" s="75"/>
    </row>
    <row r="716" customFormat="false" ht="13.5" hidden="false" customHeight="false" outlineLevel="0" collapsed="false">
      <c r="I716" s="75"/>
    </row>
    <row r="717" customFormat="false" ht="13.5" hidden="false" customHeight="false" outlineLevel="0" collapsed="false">
      <c r="I717" s="75"/>
    </row>
    <row r="718" customFormat="false" ht="13.5" hidden="false" customHeight="false" outlineLevel="0" collapsed="false">
      <c r="I718" s="75"/>
    </row>
    <row r="719" customFormat="false" ht="13.5" hidden="false" customHeight="false" outlineLevel="0" collapsed="false">
      <c r="I719" s="75"/>
    </row>
    <row r="720" customFormat="false" ht="13.5" hidden="false" customHeight="false" outlineLevel="0" collapsed="false">
      <c r="I720" s="75"/>
    </row>
    <row r="721" customFormat="false" ht="13.5" hidden="false" customHeight="false" outlineLevel="0" collapsed="false">
      <c r="I721" s="75"/>
    </row>
    <row r="722" customFormat="false" ht="13.5" hidden="false" customHeight="false" outlineLevel="0" collapsed="false">
      <c r="I722" s="75"/>
    </row>
    <row r="723" customFormat="false" ht="13.5" hidden="false" customHeight="false" outlineLevel="0" collapsed="false">
      <c r="I723" s="75"/>
    </row>
    <row r="724" customFormat="false" ht="13.5" hidden="false" customHeight="false" outlineLevel="0" collapsed="false">
      <c r="I724" s="75"/>
    </row>
    <row r="725" customFormat="false" ht="13.5" hidden="false" customHeight="false" outlineLevel="0" collapsed="false">
      <c r="I725" s="75"/>
    </row>
    <row r="726" customFormat="false" ht="13.5" hidden="false" customHeight="false" outlineLevel="0" collapsed="false">
      <c r="I726" s="75"/>
    </row>
    <row r="727" customFormat="false" ht="13.5" hidden="false" customHeight="false" outlineLevel="0" collapsed="false">
      <c r="I727" s="75"/>
    </row>
    <row r="728" customFormat="false" ht="13.5" hidden="false" customHeight="false" outlineLevel="0" collapsed="false">
      <c r="I728" s="75"/>
    </row>
    <row r="729" customFormat="false" ht="13.5" hidden="false" customHeight="false" outlineLevel="0" collapsed="false">
      <c r="I729" s="75"/>
    </row>
    <row r="730" customFormat="false" ht="13.5" hidden="false" customHeight="false" outlineLevel="0" collapsed="false">
      <c r="I730" s="75"/>
    </row>
    <row r="731" customFormat="false" ht="13.5" hidden="false" customHeight="false" outlineLevel="0" collapsed="false">
      <c r="I731" s="75"/>
    </row>
    <row r="732" customFormat="false" ht="13.5" hidden="false" customHeight="false" outlineLevel="0" collapsed="false">
      <c r="I732" s="75"/>
    </row>
    <row r="733" customFormat="false" ht="13.5" hidden="false" customHeight="false" outlineLevel="0" collapsed="false">
      <c r="I733" s="75"/>
    </row>
    <row r="734" customFormat="false" ht="13.5" hidden="false" customHeight="false" outlineLevel="0" collapsed="false">
      <c r="I734" s="75"/>
    </row>
    <row r="735" customFormat="false" ht="13.5" hidden="false" customHeight="false" outlineLevel="0" collapsed="false">
      <c r="I735" s="75"/>
    </row>
    <row r="736" customFormat="false" ht="13.5" hidden="false" customHeight="false" outlineLevel="0" collapsed="false">
      <c r="I736" s="75"/>
    </row>
    <row r="737" customFormat="false" ht="13.5" hidden="false" customHeight="false" outlineLevel="0" collapsed="false">
      <c r="I737" s="75"/>
    </row>
    <row r="738" customFormat="false" ht="13.5" hidden="false" customHeight="false" outlineLevel="0" collapsed="false">
      <c r="I738" s="75"/>
    </row>
    <row r="739" customFormat="false" ht="13.5" hidden="false" customHeight="false" outlineLevel="0" collapsed="false">
      <c r="I739" s="75"/>
    </row>
    <row r="740" customFormat="false" ht="13.5" hidden="false" customHeight="false" outlineLevel="0" collapsed="false">
      <c r="I740" s="75"/>
    </row>
    <row r="741" customFormat="false" ht="13.5" hidden="false" customHeight="false" outlineLevel="0" collapsed="false">
      <c r="I741" s="75"/>
    </row>
    <row r="742" customFormat="false" ht="13.5" hidden="false" customHeight="false" outlineLevel="0" collapsed="false">
      <c r="I742" s="75"/>
    </row>
    <row r="743" customFormat="false" ht="13.5" hidden="false" customHeight="false" outlineLevel="0" collapsed="false">
      <c r="I743" s="75"/>
    </row>
    <row r="744" customFormat="false" ht="13.5" hidden="false" customHeight="false" outlineLevel="0" collapsed="false">
      <c r="I744" s="75"/>
    </row>
    <row r="745" customFormat="false" ht="13.5" hidden="false" customHeight="false" outlineLevel="0" collapsed="false">
      <c r="I745" s="75"/>
    </row>
    <row r="746" customFormat="false" ht="13.5" hidden="false" customHeight="false" outlineLevel="0" collapsed="false">
      <c r="I746" s="75"/>
    </row>
    <row r="747" customFormat="false" ht="13.5" hidden="false" customHeight="false" outlineLevel="0" collapsed="false">
      <c r="I747" s="75"/>
    </row>
    <row r="748" customFormat="false" ht="13.5" hidden="false" customHeight="false" outlineLevel="0" collapsed="false">
      <c r="I748" s="75"/>
    </row>
    <row r="749" customFormat="false" ht="13.5" hidden="false" customHeight="false" outlineLevel="0" collapsed="false">
      <c r="I749" s="75"/>
    </row>
    <row r="750" customFormat="false" ht="13.5" hidden="false" customHeight="false" outlineLevel="0" collapsed="false">
      <c r="I750" s="75"/>
    </row>
    <row r="751" customFormat="false" ht="13.5" hidden="false" customHeight="false" outlineLevel="0" collapsed="false">
      <c r="I751" s="75"/>
    </row>
    <row r="752" customFormat="false" ht="13.5" hidden="false" customHeight="false" outlineLevel="0" collapsed="false">
      <c r="I752" s="75"/>
    </row>
    <row r="753" customFormat="false" ht="13.5" hidden="false" customHeight="false" outlineLevel="0" collapsed="false">
      <c r="I753" s="75"/>
    </row>
    <row r="754" customFormat="false" ht="13.5" hidden="false" customHeight="false" outlineLevel="0" collapsed="false">
      <c r="I754" s="75"/>
    </row>
    <row r="755" customFormat="false" ht="13.5" hidden="false" customHeight="false" outlineLevel="0" collapsed="false">
      <c r="I755" s="75"/>
    </row>
    <row r="756" customFormat="false" ht="13.5" hidden="false" customHeight="false" outlineLevel="0" collapsed="false">
      <c r="I756" s="75"/>
    </row>
    <row r="757" customFormat="false" ht="13.5" hidden="false" customHeight="false" outlineLevel="0" collapsed="false">
      <c r="I757" s="75"/>
    </row>
    <row r="758" customFormat="false" ht="13.5" hidden="false" customHeight="false" outlineLevel="0" collapsed="false">
      <c r="I758" s="75"/>
    </row>
    <row r="759" customFormat="false" ht="13.5" hidden="false" customHeight="false" outlineLevel="0" collapsed="false">
      <c r="I759" s="75"/>
    </row>
    <row r="760" customFormat="false" ht="13.5" hidden="false" customHeight="false" outlineLevel="0" collapsed="false">
      <c r="I760" s="75"/>
    </row>
    <row r="761" customFormat="false" ht="13.5" hidden="false" customHeight="false" outlineLevel="0" collapsed="false">
      <c r="I761" s="75"/>
    </row>
    <row r="762" customFormat="false" ht="13.5" hidden="false" customHeight="false" outlineLevel="0" collapsed="false">
      <c r="I762" s="75"/>
    </row>
    <row r="763" customFormat="false" ht="13.5" hidden="false" customHeight="false" outlineLevel="0" collapsed="false">
      <c r="I763" s="75"/>
    </row>
    <row r="764" customFormat="false" ht="13.5" hidden="false" customHeight="false" outlineLevel="0" collapsed="false">
      <c r="I764" s="75"/>
    </row>
    <row r="765" customFormat="false" ht="13.5" hidden="false" customHeight="false" outlineLevel="0" collapsed="false">
      <c r="I765" s="75"/>
    </row>
    <row r="766" customFormat="false" ht="13.5" hidden="false" customHeight="false" outlineLevel="0" collapsed="false">
      <c r="I766" s="75"/>
    </row>
    <row r="767" customFormat="false" ht="13.5" hidden="false" customHeight="false" outlineLevel="0" collapsed="false">
      <c r="I767" s="75"/>
    </row>
    <row r="768" customFormat="false" ht="13.5" hidden="false" customHeight="false" outlineLevel="0" collapsed="false">
      <c r="I768" s="75"/>
    </row>
    <row r="769" customFormat="false" ht="13.5" hidden="false" customHeight="false" outlineLevel="0" collapsed="false">
      <c r="I769" s="75"/>
    </row>
    <row r="770" customFormat="false" ht="13.5" hidden="false" customHeight="false" outlineLevel="0" collapsed="false">
      <c r="I770" s="75"/>
    </row>
    <row r="771" customFormat="false" ht="13.5" hidden="false" customHeight="false" outlineLevel="0" collapsed="false">
      <c r="I771" s="75"/>
    </row>
    <row r="772" customFormat="false" ht="13.5" hidden="false" customHeight="false" outlineLevel="0" collapsed="false">
      <c r="I772" s="75"/>
    </row>
    <row r="773" customFormat="false" ht="13.5" hidden="false" customHeight="false" outlineLevel="0" collapsed="false">
      <c r="I773" s="75"/>
    </row>
    <row r="774" customFormat="false" ht="13.5" hidden="false" customHeight="false" outlineLevel="0" collapsed="false">
      <c r="I774" s="75"/>
    </row>
    <row r="775" customFormat="false" ht="13.5" hidden="false" customHeight="false" outlineLevel="0" collapsed="false">
      <c r="I775" s="75"/>
    </row>
    <row r="776" customFormat="false" ht="13.5" hidden="false" customHeight="false" outlineLevel="0" collapsed="false">
      <c r="I776" s="75"/>
    </row>
    <row r="777" customFormat="false" ht="13.5" hidden="false" customHeight="false" outlineLevel="0" collapsed="false">
      <c r="I777" s="75"/>
    </row>
    <row r="778" customFormat="false" ht="13.5" hidden="false" customHeight="false" outlineLevel="0" collapsed="false">
      <c r="I778" s="75"/>
    </row>
    <row r="779" customFormat="false" ht="13.5" hidden="false" customHeight="false" outlineLevel="0" collapsed="false">
      <c r="I779" s="75"/>
    </row>
    <row r="780" customFormat="false" ht="13.5" hidden="false" customHeight="false" outlineLevel="0" collapsed="false">
      <c r="I780" s="75"/>
    </row>
    <row r="781" customFormat="false" ht="13.5" hidden="false" customHeight="false" outlineLevel="0" collapsed="false">
      <c r="I781" s="75"/>
    </row>
    <row r="782" customFormat="false" ht="13.5" hidden="false" customHeight="false" outlineLevel="0" collapsed="false">
      <c r="I782" s="75"/>
    </row>
    <row r="783" customFormat="false" ht="13.5" hidden="false" customHeight="false" outlineLevel="0" collapsed="false">
      <c r="I783" s="75"/>
    </row>
    <row r="784" customFormat="false" ht="13.5" hidden="false" customHeight="false" outlineLevel="0" collapsed="false">
      <c r="I784" s="75"/>
    </row>
    <row r="785" customFormat="false" ht="13.5" hidden="false" customHeight="false" outlineLevel="0" collapsed="false">
      <c r="I785" s="75"/>
    </row>
    <row r="786" customFormat="false" ht="13.5" hidden="false" customHeight="false" outlineLevel="0" collapsed="false">
      <c r="I786" s="75"/>
    </row>
    <row r="787" customFormat="false" ht="13.5" hidden="false" customHeight="false" outlineLevel="0" collapsed="false">
      <c r="I787" s="75"/>
    </row>
    <row r="788" customFormat="false" ht="13.5" hidden="false" customHeight="false" outlineLevel="0" collapsed="false">
      <c r="I788" s="75"/>
    </row>
    <row r="789" customFormat="false" ht="13.5" hidden="false" customHeight="false" outlineLevel="0" collapsed="false">
      <c r="I789" s="75"/>
    </row>
    <row r="790" customFormat="false" ht="13.5" hidden="false" customHeight="false" outlineLevel="0" collapsed="false">
      <c r="I790" s="75"/>
    </row>
    <row r="791" customFormat="false" ht="13.5" hidden="false" customHeight="false" outlineLevel="0" collapsed="false">
      <c r="I791" s="75"/>
    </row>
    <row r="792" customFormat="false" ht="13.5" hidden="false" customHeight="false" outlineLevel="0" collapsed="false">
      <c r="I792" s="75"/>
    </row>
    <row r="793" customFormat="false" ht="13.5" hidden="false" customHeight="false" outlineLevel="0" collapsed="false">
      <c r="I793" s="75"/>
    </row>
    <row r="794" customFormat="false" ht="13.5" hidden="false" customHeight="false" outlineLevel="0" collapsed="false">
      <c r="I794" s="75"/>
    </row>
    <row r="795" customFormat="false" ht="13.5" hidden="false" customHeight="false" outlineLevel="0" collapsed="false">
      <c r="I795" s="75"/>
    </row>
    <row r="796" customFormat="false" ht="13.5" hidden="false" customHeight="false" outlineLevel="0" collapsed="false">
      <c r="I796" s="75"/>
    </row>
    <row r="797" customFormat="false" ht="13.5" hidden="false" customHeight="false" outlineLevel="0" collapsed="false">
      <c r="I797" s="75"/>
    </row>
    <row r="798" customFormat="false" ht="13.5" hidden="false" customHeight="false" outlineLevel="0" collapsed="false">
      <c r="I798" s="75"/>
    </row>
    <row r="799" customFormat="false" ht="13.5" hidden="false" customHeight="false" outlineLevel="0" collapsed="false">
      <c r="I799" s="75"/>
    </row>
    <row r="800" customFormat="false" ht="13.5" hidden="false" customHeight="false" outlineLevel="0" collapsed="false">
      <c r="I800" s="75"/>
    </row>
    <row r="801" customFormat="false" ht="13.5" hidden="false" customHeight="false" outlineLevel="0" collapsed="false">
      <c r="I801" s="75"/>
    </row>
    <row r="802" customFormat="false" ht="13.5" hidden="false" customHeight="false" outlineLevel="0" collapsed="false">
      <c r="I802" s="75"/>
    </row>
    <row r="803" customFormat="false" ht="13.5" hidden="false" customHeight="false" outlineLevel="0" collapsed="false">
      <c r="I803" s="75"/>
    </row>
    <row r="804" customFormat="false" ht="13.5" hidden="false" customHeight="false" outlineLevel="0" collapsed="false">
      <c r="I804" s="75"/>
    </row>
    <row r="805" customFormat="false" ht="13.5" hidden="false" customHeight="false" outlineLevel="0" collapsed="false">
      <c r="I805" s="75"/>
    </row>
    <row r="806" customFormat="false" ht="13.5" hidden="false" customHeight="false" outlineLevel="0" collapsed="false">
      <c r="I806" s="75"/>
    </row>
    <row r="807" customFormat="false" ht="13.5" hidden="false" customHeight="false" outlineLevel="0" collapsed="false">
      <c r="I807" s="75"/>
    </row>
    <row r="808" customFormat="false" ht="13.5" hidden="false" customHeight="false" outlineLevel="0" collapsed="false">
      <c r="I808" s="75"/>
    </row>
    <row r="809" customFormat="false" ht="13.5" hidden="false" customHeight="false" outlineLevel="0" collapsed="false">
      <c r="I809" s="75"/>
    </row>
    <row r="810" customFormat="false" ht="13.5" hidden="false" customHeight="false" outlineLevel="0" collapsed="false">
      <c r="I810" s="75"/>
    </row>
    <row r="811" customFormat="false" ht="13.5" hidden="false" customHeight="false" outlineLevel="0" collapsed="false">
      <c r="I811" s="75"/>
    </row>
    <row r="812" customFormat="false" ht="13.5" hidden="false" customHeight="false" outlineLevel="0" collapsed="false">
      <c r="I812" s="75"/>
    </row>
    <row r="813" customFormat="false" ht="13.5" hidden="false" customHeight="false" outlineLevel="0" collapsed="false">
      <c r="I813" s="75"/>
    </row>
    <row r="814" customFormat="false" ht="13.5" hidden="false" customHeight="false" outlineLevel="0" collapsed="false">
      <c r="I814" s="75"/>
    </row>
    <row r="815" customFormat="false" ht="13.5" hidden="false" customHeight="false" outlineLevel="0" collapsed="false">
      <c r="I815" s="75"/>
    </row>
    <row r="816" customFormat="false" ht="13.5" hidden="false" customHeight="false" outlineLevel="0" collapsed="false">
      <c r="I816" s="75"/>
    </row>
    <row r="817" customFormat="false" ht="13.5" hidden="false" customHeight="false" outlineLevel="0" collapsed="false">
      <c r="I817" s="75"/>
    </row>
    <row r="818" customFormat="false" ht="13.5" hidden="false" customHeight="false" outlineLevel="0" collapsed="false">
      <c r="I818" s="75"/>
    </row>
    <row r="819" customFormat="false" ht="13.5" hidden="false" customHeight="false" outlineLevel="0" collapsed="false">
      <c r="I819" s="75"/>
    </row>
    <row r="820" customFormat="false" ht="13.5" hidden="false" customHeight="false" outlineLevel="0" collapsed="false">
      <c r="I820" s="75"/>
    </row>
    <row r="821" customFormat="false" ht="13.5" hidden="false" customHeight="false" outlineLevel="0" collapsed="false">
      <c r="I821" s="75"/>
    </row>
    <row r="822" customFormat="false" ht="13.5" hidden="false" customHeight="false" outlineLevel="0" collapsed="false">
      <c r="I822" s="75"/>
    </row>
    <row r="823" customFormat="false" ht="13.5" hidden="false" customHeight="false" outlineLevel="0" collapsed="false">
      <c r="I823" s="75"/>
    </row>
    <row r="824" customFormat="false" ht="13.5" hidden="false" customHeight="false" outlineLevel="0" collapsed="false">
      <c r="I824" s="75"/>
    </row>
    <row r="825" customFormat="false" ht="13.5" hidden="false" customHeight="false" outlineLevel="0" collapsed="false">
      <c r="I825" s="75"/>
    </row>
    <row r="826" customFormat="false" ht="13.5" hidden="false" customHeight="false" outlineLevel="0" collapsed="false">
      <c r="I826" s="75"/>
    </row>
    <row r="827" customFormat="false" ht="13.5" hidden="false" customHeight="false" outlineLevel="0" collapsed="false">
      <c r="I827" s="75"/>
    </row>
    <row r="828" customFormat="false" ht="13.5" hidden="false" customHeight="false" outlineLevel="0" collapsed="false">
      <c r="I828" s="75"/>
    </row>
    <row r="829" customFormat="false" ht="13.5" hidden="false" customHeight="false" outlineLevel="0" collapsed="false">
      <c r="I829" s="75"/>
    </row>
    <row r="830" customFormat="false" ht="13.5" hidden="false" customHeight="false" outlineLevel="0" collapsed="false">
      <c r="I830" s="75"/>
    </row>
    <row r="831" customFormat="false" ht="13.5" hidden="false" customHeight="false" outlineLevel="0" collapsed="false">
      <c r="I831" s="75"/>
    </row>
    <row r="832" customFormat="false" ht="13.5" hidden="false" customHeight="false" outlineLevel="0" collapsed="false">
      <c r="I832" s="75"/>
    </row>
    <row r="833" customFormat="false" ht="13.5" hidden="false" customHeight="false" outlineLevel="0" collapsed="false">
      <c r="I833" s="75"/>
    </row>
    <row r="834" customFormat="false" ht="13.5" hidden="false" customHeight="false" outlineLevel="0" collapsed="false">
      <c r="I834" s="75"/>
    </row>
    <row r="835" customFormat="false" ht="13.5" hidden="false" customHeight="false" outlineLevel="0" collapsed="false">
      <c r="I835" s="75"/>
    </row>
    <row r="836" customFormat="false" ht="13.5" hidden="false" customHeight="false" outlineLevel="0" collapsed="false">
      <c r="I836" s="75"/>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83</v>
      </c>
      <c r="B1" s="76" t="s">
        <v>383</v>
      </c>
      <c r="C1" s="2"/>
      <c r="D1" s="2" t="s">
        <v>84</v>
      </c>
      <c r="E1" s="76" t="s">
        <v>384</v>
      </c>
    </row>
    <row r="2" customFormat="false" ht="13.5" hidden="false" customHeight="true" outlineLevel="0" collapsed="false">
      <c r="A2" s="2" t="s">
        <v>98</v>
      </c>
      <c r="B2" s="76" t="s">
        <v>385</v>
      </c>
      <c r="C2" s="2"/>
      <c r="D2" s="2" t="s">
        <v>132</v>
      </c>
      <c r="E2" s="76" t="s">
        <v>386</v>
      </c>
    </row>
    <row r="3" customFormat="false" ht="13.5" hidden="false" customHeight="true" outlineLevel="0" collapsed="false">
      <c r="A3" s="2" t="s">
        <v>46</v>
      </c>
      <c r="B3" s="76" t="s">
        <v>387</v>
      </c>
      <c r="C3" s="2"/>
      <c r="D3" s="2" t="s">
        <v>388</v>
      </c>
      <c r="E3" s="76" t="s">
        <v>389</v>
      </c>
    </row>
    <row r="4" customFormat="false" ht="13.5" hidden="false" customHeight="true" outlineLevel="0" collapsed="false">
      <c r="A4" s="77" t="s">
        <v>390</v>
      </c>
      <c r="B4" s="77" t="s">
        <v>390</v>
      </c>
      <c r="C4" s="2"/>
      <c r="D4" s="2" t="s">
        <v>177</v>
      </c>
      <c r="E4" s="76" t="s">
        <v>391</v>
      </c>
    </row>
    <row r="5" customFormat="false" ht="13.5" hidden="false" customHeight="true" outlineLevel="0" collapsed="false">
      <c r="A5" s="78" t="s">
        <v>392</v>
      </c>
      <c r="B5" s="78" t="s">
        <v>393</v>
      </c>
      <c r="C5" s="2"/>
      <c r="D5" s="2" t="s">
        <v>122</v>
      </c>
      <c r="E5" s="76" t="s">
        <v>394</v>
      </c>
    </row>
    <row r="6" customFormat="false" ht="13.5" hidden="false" customHeight="true" outlineLevel="0" collapsed="false">
      <c r="A6" s="78" t="s">
        <v>395</v>
      </c>
      <c r="B6" s="78" t="s">
        <v>396</v>
      </c>
      <c r="C6" s="2"/>
      <c r="D6" s="2" t="s">
        <v>121</v>
      </c>
      <c r="E6" s="76" t="s">
        <v>397</v>
      </c>
    </row>
    <row r="7" customFormat="false" ht="13.5" hidden="false" customHeight="true" outlineLevel="0" collapsed="false">
      <c r="A7" s="78" t="s">
        <v>398</v>
      </c>
      <c r="B7" s="78" t="s">
        <v>399</v>
      </c>
      <c r="C7" s="2"/>
      <c r="D7" s="2"/>
      <c r="E7" s="2"/>
    </row>
    <row r="8" customFormat="false" ht="13.5" hidden="false" customHeight="true" outlineLevel="0" collapsed="false">
      <c r="A8" s="78" t="s">
        <v>274</v>
      </c>
      <c r="B8" s="78" t="s">
        <v>400</v>
      </c>
    </row>
    <row r="9" customFormat="false" ht="13.5" hidden="false" customHeight="false" outlineLevel="0" collapsed="false">
      <c r="A9" s="1" t="s">
        <v>293</v>
      </c>
      <c r="B9" s="1" t="s">
        <v>401</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6021</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2024-01-14T16:28:15Z</dcterms:modified>
  <cp:revision>308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